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ThisWorkbook"/>
  <mc:AlternateContent xmlns:mc="http://schemas.openxmlformats.org/markup-compatibility/2006">
    <mc:Choice Requires="x15">
      <x15ac:absPath xmlns:x15ac="http://schemas.microsoft.com/office/spreadsheetml/2010/11/ac" url="\\sun\Active\Projects\MedRIC\02_Project_Management\Deliverables\MedRIC_Documentation\MedRIC_Data_Documentation\Data_Dictionaries\BEAMS_Excel_Data_Dictionary\"/>
    </mc:Choice>
  </mc:AlternateContent>
  <xr:revisionPtr revIDLastSave="0" documentId="13_ncr:1_{7ABD696B-E0BE-4EE7-8505-E140EE40F807}" xr6:coauthVersionLast="36" xr6:coauthVersionMax="36" xr10:uidLastSave="{00000000-0000-0000-0000-000000000000}"/>
  <workbookProtection workbookAlgorithmName="SHA-512" workbookHashValue="FUYvrAXubQ/Ectm8PNccEGWYKw3xMtdOxYFjQd4VZc3Ckl8o7igmRWG3sRyp/N4lwSG1G9+oQGvEyk8vc7uCUg==" workbookSaltValue="2umF2+S+FY5xQfnKCxbEfw==" workbookSpinCount="100000" lockStructure="1"/>
  <bookViews>
    <workbookView xWindow="10005" yWindow="0" windowWidth="5820" windowHeight="270" tabRatio="706" xr2:uid="{00000000-000D-0000-FFFF-FFFF00000000}"/>
  </bookViews>
  <sheets>
    <sheet name="Cover" sheetId="1" r:id="rId1"/>
    <sheet name="Revision_Log" sheetId="2" r:id="rId2"/>
    <sheet name="Data_Files_Overview" sheetId="3" r:id="rId3"/>
    <sheet name="Dictionary" sheetId="8" r:id="rId4"/>
    <sheet name="Encryption_Versions" sheetId="7" r:id="rId5"/>
    <sheet name="Acronyms" sheetId="10" r:id="rId6"/>
    <sheet name="Glossary" sheetId="11" r:id="rId7"/>
  </sheets>
  <definedNames>
    <definedName name="_xlnm._FilterDatabase" localSheetId="5" hidden="1">Acronyms!$A$3:$C$3</definedName>
    <definedName name="_xlnm._FilterDatabase" localSheetId="3" hidden="1">Dictionary!$B$6:$K$4057</definedName>
    <definedName name="SurveyName">Cover!$B$2</definedName>
    <definedName name="Z_0BAD6AEC_0113_4423_A12B_938C1C679EDF_.wvu.FilterData" localSheetId="3" hidden="1">Dictionary!$B$6:$I$6</definedName>
    <definedName name="Z_0BAD6AEC_0113_4423_A12B_938C1C679EDF_.wvu.Rows" localSheetId="3" hidden="1">Dictionary!#REF!,Dictionary!#REF!,Dictionary!#REF!</definedName>
    <definedName name="Z_1462A39B_9F2E_4F27_BFA6_015A033C26F2_.wvu.FilterData" localSheetId="3" hidden="1">Dictionary!$B$6:$I$6</definedName>
    <definedName name="Z_1462A39B_9F2E_4F27_BFA6_015A033C26F2_.wvu.Rows" localSheetId="3" hidden="1">Dictionary!#REF!,Dictionary!#REF!,Dictionary!#REF!</definedName>
    <definedName name="Z_1B943D34_AFAF_464F_875D_43961C18D2BC_.wvu.FilterData" localSheetId="3" hidden="1">Dictionary!$B$6:$K$3748</definedName>
    <definedName name="Z_1F53A656_F2CB_40DC_A833_20DF980FAEBB_.wvu.FilterData" localSheetId="3" hidden="1">Dictionary!$B$6:$K$4057</definedName>
    <definedName name="Z_2A6E0404_D0AF_49B2_9E9E_5CF2DED137CC_.wvu.FilterData" localSheetId="3" hidden="1">Dictionary!$B$6:$K$3748</definedName>
    <definedName name="Z_2BDE6352_5AEC_4B2A_9361_4305DC6BB212_.wvu.FilterData" localSheetId="3" hidden="1">Dictionary!$B$6:$K$4057</definedName>
    <definedName name="Z_305D9FCE_681D_4A31_9F56_0C9B98ABC8C2_.wvu.FilterData" localSheetId="3" hidden="1">Dictionary!$B$6:$K$4057</definedName>
    <definedName name="Z_33AEE76C_83D7_40F8_905B_ED3DE4CC4BBD_.wvu.FilterData" localSheetId="3" hidden="1">Dictionary!$B$6:$K$3748</definedName>
    <definedName name="Z_3756FC34_8816_4DC4_B24B_B96910EAF982_.wvu.FilterData" localSheetId="3" hidden="1">Dictionary!$B$6:$K$3748</definedName>
    <definedName name="Z_4FC241FB_6FD9_4FC9_805D_35FE0CB27484_.wvu.FilterData" localSheetId="3" hidden="1">Dictionary!$B$6:$K$4057</definedName>
    <definedName name="Z_527F49CD_DE75_45BA_9588_2A7E703E13AC_.wvu.FilterData" localSheetId="3" hidden="1">Dictionary!$B$6:$K$4057</definedName>
    <definedName name="Z_59EC69B5_174D_4CDA_9E3A_031F86ACDEBC_.wvu.FilterData" localSheetId="3" hidden="1">Dictionary!$B$6:$K$6</definedName>
    <definedName name="Z_5E811EF8_EE56_46BD_BBC7_BBAD3A6E8E59_.wvu.FilterData" localSheetId="3" hidden="1">Dictionary!$B$6:$K$4057</definedName>
    <definedName name="Z_643F5750_3DC8_4BE5_AA6E_A2F2B9A17D71_.wvu.FilterData" localSheetId="3" hidden="1">Dictionary!$B$6:$K$4057</definedName>
    <definedName name="Z_6970436A_9B68_47D9_A5B4_470A45D32FEB_.wvu.FilterData" localSheetId="3" hidden="1">Dictionary!$B$6:$K$4057</definedName>
    <definedName name="Z_7000A969_A289_47F6_8390_DFD73BA7BB7D_.wvu.FilterData" localSheetId="3" hidden="1">Dictionary!$B$6:$K$4057</definedName>
    <definedName name="Z_90A6012F_1F33_4B55_B8D6_0A2661C5243B_.wvu.FilterData" localSheetId="3" hidden="1">Dictionary!$B$6:$K$3748</definedName>
    <definedName name="Z_98E14319_9E9C_4063_BFCE_B961127F269A_.wvu.FilterData" localSheetId="3" hidden="1">Dictionary!$B$6:$K$4057</definedName>
    <definedName name="Z_9D293E2B_91D9_410A_8F7F_B13E433D7E14_.wvu.FilterData" localSheetId="3" hidden="1">Dictionary!$B$6:$K$3748</definedName>
    <definedName name="Z_A3336F50_3852_44B4_9D26_E292CA5E3D28_.wvu.FilterData" localSheetId="3" hidden="1">Dictionary!$B$6:$K$4057</definedName>
    <definedName name="Z_BD6627B5_118D_4813_A674_72B322EA5740_.wvu.FilterData" localSheetId="3" hidden="1">Dictionary!$B$6:$K$4057</definedName>
    <definedName name="Z_D31A7E32_B136_4FA8_8A7B_7125ED761355_.wvu.FilterData" localSheetId="3" hidden="1">Dictionary!$B$6:$K$4057</definedName>
    <definedName name="Z_E065A6E5_2036_456C_8025_40A33CBE91EE_.wvu.FilterData" localSheetId="3" hidden="1">Dictionary!$B$6:$K$4057</definedName>
    <definedName name="Z_E90773A6_0FB1_47DE_A73B_1A82E60638F1_.wvu.FilterData" localSheetId="3" hidden="1">Dictionary!$B$6:$K$6</definedName>
    <definedName name="Z_EEBCCF2D_589F_49CD_820F_D11BB0177B54_.wvu.FilterData" localSheetId="3" hidden="1">Dictionary!$B$6:$K$3748</definedName>
    <definedName name="Z_FD3BE564_ECFC_4473_AF27_6AE959064930_.wvu.FilterData" localSheetId="3" hidden="1">Dictionary!$B$6:$K$4057</definedName>
  </definedNames>
  <calcPr calcId="191029"/>
  <customWorkbookViews>
    <customWorkbookView name="Kristina Baird - Personal View" guid="{1F53A656-F2CB-40DC-A833-20DF980FAEBB}" mergeInterval="0" personalView="1" maximized="1" xWindow="-8" yWindow="-8" windowWidth="1382" windowHeight="744" tabRatio="704" activeSheetId="5"/>
    <customWorkbookView name="Celeste Chang - Personal View" guid="{527F49CD-DE75-45BA-9588-2A7E703E13AC}" mergeInterval="0" personalView="1" maximized="1" xWindow="1432" yWindow="-308" windowWidth="1936" windowHeight="1176" activeSheetId="1" showComments="commIndAndComment"/>
    <customWorkbookView name="Vince Garcia - Personal View" guid="{E065A6E5-2036-456C-8025-40A33CBE91EE}" mergeInterval="0" personalView="1" maximized="1" xWindow="-9" yWindow="-9" windowWidth="1938" windowHeight="1048" activeSheetId="1" showComments="commIndAndComment"/>
    <customWorkbookView name="Jay Jang - Personal View" guid="{98E14319-9E9C-4063-BFCE-B961127F269A}" mergeInterval="0" personalView="1" maximized="1" xWindow="-8" yWindow="-8" windowWidth="1874" windowHeight="1096" activeSheetId="1"/>
    <customWorkbookView name="Grant Guan - Personal View" guid="{BD6627B5-118D-4813-A674-72B322EA5740}" mergeInterval="0" personalView="1" xWindow="2998" yWindow="111" windowWidth="1817" windowHeight="1760" tabRatio="704" activeSheetId="5"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A2" i="7" l="1"/>
  <c r="A2" i="8" l="1"/>
  <c r="A2" i="11" l="1"/>
  <c r="A1" i="11"/>
  <c r="A2" i="10"/>
  <c r="A1" i="10"/>
  <c r="A6" i="1" l="1"/>
  <c r="A5" i="7" l="1"/>
  <c r="A2" i="2" l="1"/>
  <c r="B11" i="1" l="1"/>
  <c r="A1" i="8" l="1"/>
  <c r="A2" i="3" l="1"/>
  <c r="A1" i="7" l="1"/>
  <c r="A1" i="3" l="1"/>
  <c r="A5" i="1" l="1"/>
  <c r="A1" i="2" l="1"/>
  <c r="B3" i="1" l="1"/>
</calcChain>
</file>

<file path=xl/sharedStrings.xml><?xml version="1.0" encoding="utf-8"?>
<sst xmlns="http://schemas.openxmlformats.org/spreadsheetml/2006/main" count="56944" uniqueCount="11825">
  <si>
    <t>Revision Log</t>
  </si>
  <si>
    <t>TABLE OF CONTENTS</t>
  </si>
  <si>
    <t>LAST UPDATED ON:</t>
  </si>
  <si>
    <t>FILE NAME:</t>
  </si>
  <si>
    <t>REVISION SUMMARY</t>
  </si>
  <si>
    <t>WORKSHEET TAB(S)</t>
  </si>
  <si>
    <t>DATE</t>
  </si>
  <si>
    <t>VARIABLE DEFINITION</t>
  </si>
  <si>
    <t>VARIABLE LENGTH</t>
  </si>
  <si>
    <t>VARIABLE TYPE</t>
  </si>
  <si>
    <t>VARIABLE LABEL</t>
  </si>
  <si>
    <t>VARIABLE NAME/ALIAS</t>
  </si>
  <si>
    <t>Aggregated</t>
  </si>
  <si>
    <t>Part C/D Health Plans</t>
  </si>
  <si>
    <t>Encrypted</t>
  </si>
  <si>
    <t>Hospitals/Facilities</t>
  </si>
  <si>
    <t>CMS Certification Number (CCN)</t>
  </si>
  <si>
    <t>Provider Characteristics (e.g., National Provider Identifiers (NPIs), Unique Provider Identification Numbers (UPINs))</t>
  </si>
  <si>
    <t>Blanked</t>
  </si>
  <si>
    <t>Beneficiary State Code/County Code/Zip Code</t>
  </si>
  <si>
    <t>Exact Dates of Service</t>
  </si>
  <si>
    <t>Beneficiary Identification Number (BID) [Random]</t>
  </si>
  <si>
    <t>Dropped</t>
  </si>
  <si>
    <t>Surname</t>
  </si>
  <si>
    <t>Medicare or Medicaid Beneficiary Number</t>
  </si>
  <si>
    <t>Social Security Number</t>
  </si>
  <si>
    <t>DATA TYPE TITLE</t>
  </si>
  <si>
    <t>DATA TYPE DESCRIPTION</t>
  </si>
  <si>
    <t>Denominator</t>
  </si>
  <si>
    <t>DN</t>
  </si>
  <si>
    <t>Annual</t>
  </si>
  <si>
    <t>Home Health Outcome and Assessment Information Set</t>
  </si>
  <si>
    <t>OASIS</t>
  </si>
  <si>
    <t>Long-Term Care Minimum Data Set</t>
  </si>
  <si>
    <t>MDS</t>
  </si>
  <si>
    <t>The Long-Term Care Minimum Data Set (MDS) files contain long-term care beneficiaries responses to health status screening and assessment questions. These files also have long-term care providers' evaluations of long-term care beneficiaries' health.</t>
  </si>
  <si>
    <t>The Master Beneficiary Summary File (MBSF) - Base Segment files contain demographics, eligibility, and enrollment information about individuals enrolled in Medicare between 1999 and 2018.</t>
  </si>
  <si>
    <t>Medicare Provider Analysis and Review</t>
  </si>
  <si>
    <t>MedPAR</t>
  </si>
  <si>
    <t>The Medicare Provider Analysis and Review (MEDPAR) files organize health service information from two Part A settings - Inpatient (IP) and Skilled Nursing Facility (SNF) - into stays, where 'stay' refers to the time between a beneficiary's admission to an IP or SNF facility and the beneficiary's discharge from the facility.</t>
  </si>
  <si>
    <t>Part A &amp; B</t>
  </si>
  <si>
    <t>N/A</t>
  </si>
  <si>
    <t>Part D Drug Event</t>
  </si>
  <si>
    <t>PDE</t>
  </si>
  <si>
    <t>The Part D Event (PDE) files contain data on prescription drug fills for individuals enrolled in Medicare Part D, either through a Prescription Drug Plan (PDP) or a Medicare Advantage Prescription Drug Plan (MA-PD).</t>
  </si>
  <si>
    <t>Part D Medication Therapy Management</t>
  </si>
  <si>
    <t>MTM</t>
  </si>
  <si>
    <t>The Part D Medication Therapy Management (MTM) files contain demographics, drug recommendations, and other data on medication therapies for participants enrolled in CMS's Part D MTM program.</t>
  </si>
  <si>
    <r>
      <t></t>
    </r>
    <r>
      <rPr>
        <sz val="10"/>
        <rFont val="Wingdings"/>
        <charset val="2"/>
      </rPr>
      <t></t>
    </r>
  </si>
  <si>
    <t>DATA TIMEFRAME</t>
  </si>
  <si>
    <t>STANDARD VERSION</t>
  </si>
  <si>
    <t>The Home Health Outcome and Information Set (OASIS) files contain cognitive health information and physical evaluations about individuals who receive home health care from a Medicare-certified home health agency.</t>
  </si>
  <si>
    <t>VARIABLE CATEGORY</t>
  </si>
  <si>
    <t>VARIABLE CATEGORY TYPE</t>
  </si>
  <si>
    <t>DATA TYPE</t>
  </si>
  <si>
    <t>MBSF-Base</t>
  </si>
  <si>
    <t>Provider ID</t>
  </si>
  <si>
    <t>Geography</t>
  </si>
  <si>
    <t>Diagnosis Code Qualifiers</t>
  </si>
  <si>
    <t>Claim Processing Fields</t>
  </si>
  <si>
    <t>Plan ID Qualifiers</t>
  </si>
  <si>
    <t>File Handling</t>
  </si>
  <si>
    <t>Service Codes</t>
  </si>
  <si>
    <t>Payment Amounts</t>
  </si>
  <si>
    <t>Service Utilization</t>
  </si>
  <si>
    <t>Prior Authorization Fields</t>
  </si>
  <si>
    <t>Acumen Created Variable</t>
  </si>
  <si>
    <t>Service Dates</t>
  </si>
  <si>
    <t>Claim Processing Dates</t>
  </si>
  <si>
    <t>Beneficiary Demographics</t>
  </si>
  <si>
    <t>Birth Dates</t>
  </si>
  <si>
    <t>Enrollment Codes</t>
  </si>
  <si>
    <t>Diagnosis Codes</t>
  </si>
  <si>
    <t>Payment Codes</t>
  </si>
  <si>
    <t>Plan ID</t>
  </si>
  <si>
    <t>Plan ID Dates</t>
  </si>
  <si>
    <t>Provider Quasi ID</t>
  </si>
  <si>
    <t>Provider Characteristics</t>
  </si>
  <si>
    <t>Drug ID</t>
  </si>
  <si>
    <t>Patient Health Metric Qualifiers</t>
  </si>
  <si>
    <t>Patient Health Metrics</t>
  </si>
  <si>
    <t>Claim Related Condition Code Qualifiers</t>
  </si>
  <si>
    <t>Claim Related Condition Codes</t>
  </si>
  <si>
    <t>Claim Related Condition Code Dates</t>
  </si>
  <si>
    <t>Drug ID Qualifiers</t>
  </si>
  <si>
    <t>Payment Calculation</t>
  </si>
  <si>
    <t>Procedure Code Qualifiers</t>
  </si>
  <si>
    <t>Procedure Codes</t>
  </si>
  <si>
    <t>Procedure Code Dates</t>
  </si>
  <si>
    <t>PPS Codes</t>
  </si>
  <si>
    <t>Age</t>
  </si>
  <si>
    <t>Beneficiary Clinical Characteristics</t>
  </si>
  <si>
    <t>Enrollment Summary</t>
  </si>
  <si>
    <t>Death Date Qualifiers</t>
  </si>
  <si>
    <t>Death Dates</t>
  </si>
  <si>
    <t>Assessment Processing Fields</t>
  </si>
  <si>
    <t>Assessment Attributes</t>
  </si>
  <si>
    <t>Categorical Assessment Items</t>
  </si>
  <si>
    <t>Service Date Qualifiers</t>
  </si>
  <si>
    <t>Medicaid-Related State Quasi ID</t>
  </si>
  <si>
    <t>Utilization Summary</t>
  </si>
  <si>
    <t>Enrollment Dates</t>
  </si>
  <si>
    <t>Plan Quasi ID</t>
  </si>
  <si>
    <t>Assessment Processing Dates</t>
  </si>
  <si>
    <t>ORD_UPIN</t>
  </si>
  <si>
    <t>ORD_NPI</t>
  </si>
  <si>
    <t>NMOIND</t>
  </si>
  <si>
    <t>DEDCNT</t>
  </si>
  <si>
    <t>DPATCNT</t>
  </si>
  <si>
    <t>DMCOCNT</t>
  </si>
  <si>
    <t>DDGNCNT</t>
  </si>
  <si>
    <t>DLINECNT</t>
  </si>
  <si>
    <t>SUPLRNUM</t>
  </si>
  <si>
    <t>SUP_NPI</t>
  </si>
  <si>
    <t>PRCNG_ST</t>
  </si>
  <si>
    <t>PRCNGZIP</t>
  </si>
  <si>
    <t>MLGSTATE</t>
  </si>
  <si>
    <t>SUP_TYPE</t>
  </si>
  <si>
    <t>SCRNSVGS</t>
  </si>
  <si>
    <t>DME_UNIT</t>
  </si>
  <si>
    <t>UNIT_IND</t>
  </si>
  <si>
    <t>SUSP_IND</t>
  </si>
  <si>
    <t>RSLT_IND</t>
  </si>
  <si>
    <t>WAIVERSW</t>
  </si>
  <si>
    <t>DCSN_IND</t>
  </si>
  <si>
    <t>CBACD</t>
  </si>
  <si>
    <t>CBADATE</t>
  </si>
  <si>
    <t>FRGNADR</t>
  </si>
  <si>
    <t>DLEXCLSN</t>
  </si>
  <si>
    <t>BID_[SURVEY}_{PHASE#}</t>
  </si>
  <si>
    <t>Claim_ID_[SURVEY]_[PHASE#]</t>
  </si>
  <si>
    <t>REC_LEN</t>
  </si>
  <si>
    <t>REC_LVL</t>
  </si>
  <si>
    <t>RIC_CD</t>
  </si>
  <si>
    <t>MQA_RIC</t>
  </si>
  <si>
    <t>CLM_TYPE</t>
  </si>
  <si>
    <t>ST_SGMT</t>
  </si>
  <si>
    <t>STATE_CD</t>
  </si>
  <si>
    <t>FROM_DT</t>
  </si>
  <si>
    <t>THRU_DT</t>
  </si>
  <si>
    <t>WKLY_DT</t>
  </si>
  <si>
    <t>ACRTN_DT</t>
  </si>
  <si>
    <t>ACRTN_NM</t>
  </si>
  <si>
    <t>DAILY_DT</t>
  </si>
  <si>
    <t>SGMT_CNT</t>
  </si>
  <si>
    <t>SGMT_NUM</t>
  </si>
  <si>
    <t>LINECNT</t>
  </si>
  <si>
    <t>SGMTLINE</t>
  </si>
  <si>
    <t>DISP_CD</t>
  </si>
  <si>
    <t>EDITDISP</t>
  </si>
  <si>
    <t>BIC_MDFY</t>
  </si>
  <si>
    <t>CNTY_CD</t>
  </si>
  <si>
    <t>RCPT_DT</t>
  </si>
  <si>
    <t>SCHLD_DT</t>
  </si>
  <si>
    <t>FRWRD_DT</t>
  </si>
  <si>
    <t>BENE_ZIP</t>
  </si>
  <si>
    <t>SEX</t>
  </si>
  <si>
    <t>RACE</t>
  </si>
  <si>
    <t>BENE_DOB</t>
  </si>
  <si>
    <t>MS_CD</t>
  </si>
  <si>
    <t>CWFLOCCD</t>
  </si>
  <si>
    <t>PDVRSNCD</t>
  </si>
  <si>
    <t>PDGNS_CD</t>
  </si>
  <si>
    <t>TRTMT_CD</t>
  </si>
  <si>
    <t>PMT_AMT</t>
  </si>
  <si>
    <t>PRPAYAMT</t>
  </si>
  <si>
    <t>RACINDCD</t>
  </si>
  <si>
    <t>PWKCD</t>
  </si>
  <si>
    <t>CMODEL1</t>
  </si>
  <si>
    <t>CMODEL2</t>
  </si>
  <si>
    <t>CMODEL3</t>
  </si>
  <si>
    <t>CMODEL4</t>
  </si>
  <si>
    <t>MADJSTMT</t>
  </si>
  <si>
    <t>RSDLPMT</t>
  </si>
  <si>
    <t>ACOIDNUM</t>
  </si>
  <si>
    <t>WCINDCD</t>
  </si>
  <si>
    <t>EDITIND</t>
  </si>
  <si>
    <t>EDIT_CD</t>
  </si>
  <si>
    <t>PATCHIND</t>
  </si>
  <si>
    <t>PATCHCD</t>
  </si>
  <si>
    <t>PATCHDT</t>
  </si>
  <si>
    <t>MCOIND</t>
  </si>
  <si>
    <t>MCONUM</t>
  </si>
  <si>
    <t>MCOOPTN</t>
  </si>
  <si>
    <t>MCOEFFDT</t>
  </si>
  <si>
    <t>MCOTRMDT</t>
  </si>
  <si>
    <t>MCOPLNID</t>
  </si>
  <si>
    <t>DGNSIND</t>
  </si>
  <si>
    <t>DVRSNCD</t>
  </si>
  <si>
    <t>DGNS_CD</t>
  </si>
  <si>
    <t>HCPCS_CD</t>
  </si>
  <si>
    <t>MDFR_CD1</t>
  </si>
  <si>
    <t>MDFR_CD2</t>
  </si>
  <si>
    <t>MDFR_CD3</t>
  </si>
  <si>
    <t>MDFR_CD4</t>
  </si>
  <si>
    <t>DUP_CHK</t>
  </si>
  <si>
    <t>LINEPWK</t>
  </si>
  <si>
    <t>ENTRY_CD</t>
  </si>
  <si>
    <t>PMTDNLCD</t>
  </si>
  <si>
    <t>ASGMNTCD</t>
  </si>
  <si>
    <t>PROV_PMT</t>
  </si>
  <si>
    <t>BENE_PMT</t>
  </si>
  <si>
    <t>BENEPAID</t>
  </si>
  <si>
    <t>SBMTCHRG</t>
  </si>
  <si>
    <t>ALOWCHRG</t>
  </si>
  <si>
    <t>DEDAPPLY</t>
  </si>
  <si>
    <t>HCPCS_YR</t>
  </si>
  <si>
    <t>MCOOVRRD</t>
  </si>
  <si>
    <t>HOSPOVRD</t>
  </si>
  <si>
    <t>PPRVDR</t>
  </si>
  <si>
    <t>LINEIND</t>
  </si>
  <si>
    <t>PRVSTATE</t>
  </si>
  <si>
    <t>TAX_NUM</t>
  </si>
  <si>
    <t>HCFASPCL</t>
  </si>
  <si>
    <t>PRTCPTG</t>
  </si>
  <si>
    <t>SRVC_CNT</t>
  </si>
  <si>
    <t>TYPSRVCB</t>
  </si>
  <si>
    <t>PLCSRVC</t>
  </si>
  <si>
    <t>EXPNSDT1</t>
  </si>
  <si>
    <t>EXPNSDT2</t>
  </si>
  <si>
    <t>BETOS</t>
  </si>
  <si>
    <t>LINE_IDE</t>
  </si>
  <si>
    <t>NDC_CD</t>
  </si>
  <si>
    <t>LINEPMT</t>
  </si>
  <si>
    <t>LBENPMT</t>
  </si>
  <si>
    <t>LPRVPMT</t>
  </si>
  <si>
    <t>LDEDAMT</t>
  </si>
  <si>
    <t>LPRPAYCD</t>
  </si>
  <si>
    <t>LPRPDAMT</t>
  </si>
  <si>
    <t>COINAMT</t>
  </si>
  <si>
    <t>LINT_AMT</t>
  </si>
  <si>
    <t>PRPYALOW</t>
  </si>
  <si>
    <t>PNLTYAMT</t>
  </si>
  <si>
    <t>LSBMTCHG</t>
  </si>
  <si>
    <t>LALOWCHG</t>
  </si>
  <si>
    <t>PRCNGIND</t>
  </si>
  <si>
    <t>PMTINDSW</t>
  </si>
  <si>
    <t>DED_SW</t>
  </si>
  <si>
    <t>PMTINDCD</t>
  </si>
  <si>
    <t>DME_PURC</t>
  </si>
  <si>
    <t>LDVRSNCD</t>
  </si>
  <si>
    <t>LINEDGNS</t>
  </si>
  <si>
    <t>DCMTN_CD</t>
  </si>
  <si>
    <t>LCNSLDTD</t>
  </si>
  <si>
    <t>HTYPECD</t>
  </si>
  <si>
    <t>HRSLTNUM</t>
  </si>
  <si>
    <t>HRLSTNUM</t>
  </si>
  <si>
    <t>APLDIND1</t>
  </si>
  <si>
    <t>APLDIND2</t>
  </si>
  <si>
    <t>APLDIND3</t>
  </si>
  <si>
    <t>APLDIND4</t>
  </si>
  <si>
    <t>APLDIND5</t>
  </si>
  <si>
    <t>APLDIND6</t>
  </si>
  <si>
    <t>APLDIND7</t>
  </si>
  <si>
    <t>APLDAMT1</t>
  </si>
  <si>
    <t>APLDAMT2</t>
  </si>
  <si>
    <t>APLDAMT3</t>
  </si>
  <si>
    <t>APLDAMT4</t>
  </si>
  <si>
    <t>APLDAMT5</t>
  </si>
  <si>
    <t>APLDAMT6</t>
  </si>
  <si>
    <t>APLDAMT7</t>
  </si>
  <si>
    <t>LPRIOR</t>
  </si>
  <si>
    <t>LRPIND</t>
  </si>
  <si>
    <t>LRSDLPMT</t>
  </si>
  <si>
    <t>HHEDCNT</t>
  </si>
  <si>
    <t>HHPATCNT</t>
  </si>
  <si>
    <t>HHMCOCNT</t>
  </si>
  <si>
    <t>HHDGNCNT</t>
  </si>
  <si>
    <t>HHDECNT</t>
  </si>
  <si>
    <t>HHCONCNT</t>
  </si>
  <si>
    <t>HHOCRCNT</t>
  </si>
  <si>
    <t>HHSPNCNT</t>
  </si>
  <si>
    <t>HHVALCNT</t>
  </si>
  <si>
    <t>HHREVCNT</t>
  </si>
  <si>
    <t>LUPAIND</t>
  </si>
  <si>
    <t>HHA_RFRL</t>
  </si>
  <si>
    <t>VISITCNT</t>
  </si>
  <si>
    <t>HHSTRTDT</t>
  </si>
  <si>
    <t>CVLDTNCD</t>
  </si>
  <si>
    <t>QUERY_CD</t>
  </si>
  <si>
    <t>PROVIDER</t>
  </si>
  <si>
    <t>PE_RIC</t>
  </si>
  <si>
    <t>TRANS_CD</t>
  </si>
  <si>
    <t>FAC_TYPE</t>
  </si>
  <si>
    <t>TYPESRVC</t>
  </si>
  <si>
    <t>FREQ_CD</t>
  </si>
  <si>
    <t>MQAQUERY</t>
  </si>
  <si>
    <t>NOPAY_CD</t>
  </si>
  <si>
    <t>PRPAY_CD</t>
  </si>
  <si>
    <t>CANCELCD</t>
  </si>
  <si>
    <t>ACTIONCD</t>
  </si>
  <si>
    <t>APRVL_DT</t>
  </si>
  <si>
    <t>PRSTATE</t>
  </si>
  <si>
    <t>ORGNPINM</t>
  </si>
  <si>
    <t>AT_UPIN</t>
  </si>
  <si>
    <t>AT_NPI</t>
  </si>
  <si>
    <t>OP_UPIN</t>
  </si>
  <si>
    <t>OP_NPI</t>
  </si>
  <si>
    <t>OT_UPIN</t>
  </si>
  <si>
    <t>OT_NPI</t>
  </si>
  <si>
    <t>MCOPDSW</t>
  </si>
  <si>
    <t>AUTHRZTN</t>
  </si>
  <si>
    <t>STUS_CD</t>
  </si>
  <si>
    <t>E1VRSNCD</t>
  </si>
  <si>
    <t>DGNS_E</t>
  </si>
  <si>
    <t>PPS_IND</t>
  </si>
  <si>
    <t>TOT_CHRG</t>
  </si>
  <si>
    <t>PRCRRTRN</t>
  </si>
  <si>
    <t>SRVCFAC</t>
  </si>
  <si>
    <t>R_UPIN</t>
  </si>
  <si>
    <t>R_NPI</t>
  </si>
  <si>
    <t>RPSPCLTY</t>
  </si>
  <si>
    <t>CNGACO1</t>
  </si>
  <si>
    <t>CNGACO2</t>
  </si>
  <si>
    <t>CNGACO3</t>
  </si>
  <si>
    <t>CNGACO4</t>
  </si>
  <si>
    <t>CNGACO5</t>
  </si>
  <si>
    <t>ASPCLTY</t>
  </si>
  <si>
    <t>OPSPCLTY</t>
  </si>
  <si>
    <t>OTSPCLTY</t>
  </si>
  <si>
    <t>ETRLRIND</t>
  </si>
  <si>
    <t>EVRSNCD</t>
  </si>
  <si>
    <t>EDGNSCD</t>
  </si>
  <si>
    <t>CONDIND</t>
  </si>
  <si>
    <t>RLT_COND</t>
  </si>
  <si>
    <t>OCRNCIND</t>
  </si>
  <si>
    <t>OCRNC_CD</t>
  </si>
  <si>
    <t>OCRNCDT</t>
  </si>
  <si>
    <t>SPANIND</t>
  </si>
  <si>
    <t>SPAN_CD</t>
  </si>
  <si>
    <t>SPANFROM</t>
  </si>
  <si>
    <t>SPANTHRU</t>
  </si>
  <si>
    <t>VALIND</t>
  </si>
  <si>
    <t>VAL_CD</t>
  </si>
  <si>
    <t>VAL_AMT</t>
  </si>
  <si>
    <t>REVIND</t>
  </si>
  <si>
    <t>REV_CNTR</t>
  </si>
  <si>
    <t>REV_DT</t>
  </si>
  <si>
    <t>REVANSI1</t>
  </si>
  <si>
    <t>REVANSI2</t>
  </si>
  <si>
    <t>REVANSI3</t>
  </si>
  <si>
    <t>REVANSI4</t>
  </si>
  <si>
    <t>APCHIPPS</t>
  </si>
  <si>
    <t>MDFR_CD5</t>
  </si>
  <si>
    <t>PMTMTHD</t>
  </si>
  <si>
    <t>DSCNTIND</t>
  </si>
  <si>
    <t>PACKGIND</t>
  </si>
  <si>
    <t>PRICNG</t>
  </si>
  <si>
    <t>OTAF</t>
  </si>
  <si>
    <t>IDENDC</t>
  </si>
  <si>
    <t>QTYQLFR</t>
  </si>
  <si>
    <t>NDCQTY</t>
  </si>
  <si>
    <t>REV_UNIT</t>
  </si>
  <si>
    <t>REV_RATE</t>
  </si>
  <si>
    <t>REVBLOOD</t>
  </si>
  <si>
    <t>REVDCTBL</t>
  </si>
  <si>
    <t>WAGEADJ</t>
  </si>
  <si>
    <t>RDCDCOIN</t>
  </si>
  <si>
    <t>REV_MSP1</t>
  </si>
  <si>
    <t>REV_MSP2</t>
  </si>
  <si>
    <t>RPRVDPMT</t>
  </si>
  <si>
    <t>RBENEPMT</t>
  </si>
  <si>
    <t>PTNTRESP</t>
  </si>
  <si>
    <t>REVPMT</t>
  </si>
  <si>
    <t>REV_CHRG</t>
  </si>
  <si>
    <t>REV_NCVR</t>
  </si>
  <si>
    <t>REVDEDCD</t>
  </si>
  <si>
    <t>RCNSLDTD</t>
  </si>
  <si>
    <t>RSTUSIND</t>
  </si>
  <si>
    <t>APCBUFR</t>
  </si>
  <si>
    <t>REVNPI</t>
  </si>
  <si>
    <t>RSPCLTY</t>
  </si>
  <si>
    <t>RTHRPY1</t>
  </si>
  <si>
    <t>RTHRPY2</t>
  </si>
  <si>
    <t>RTHRPY3</t>
  </si>
  <si>
    <t>RTHRPY4</t>
  </si>
  <si>
    <t>RTHRPY5</t>
  </si>
  <si>
    <t>ADDONAMT</t>
  </si>
  <si>
    <t>REVPRIOR</t>
  </si>
  <si>
    <t>RCRPIND</t>
  </si>
  <si>
    <t>CEXCLSN</t>
  </si>
  <si>
    <t>CMODELAMT</t>
  </si>
  <si>
    <t>RCMODELAMT</t>
  </si>
  <si>
    <t>DSCHRGDT</t>
  </si>
  <si>
    <t>RF_UPIN</t>
  </si>
  <si>
    <t>RF_NPI</t>
  </si>
  <si>
    <t>RFSPCLTY</t>
  </si>
  <si>
    <t>SRVCNPI</t>
  </si>
  <si>
    <t>QLFYFROM</t>
  </si>
  <si>
    <t>QLFYTHRU</t>
  </si>
  <si>
    <t>FSTDAMT</t>
  </si>
  <si>
    <t>HSEDCNT</t>
  </si>
  <si>
    <t>HSPATCNT</t>
  </si>
  <si>
    <t>HSMCOCNT</t>
  </si>
  <si>
    <t>HSDGNCNT</t>
  </si>
  <si>
    <t>HSDECNT</t>
  </si>
  <si>
    <t>HSPRCCNT</t>
  </si>
  <si>
    <t>HSCONCNT</t>
  </si>
  <si>
    <t>HSOCRCNT</t>
  </si>
  <si>
    <t>HSSPNCNT</t>
  </si>
  <si>
    <t>HSVALCNT</t>
  </si>
  <si>
    <t>HSREVCNT</t>
  </si>
  <si>
    <t>HSPCSTRT</t>
  </si>
  <si>
    <t>HOSPCPRD</t>
  </si>
  <si>
    <t>PRCDRIND</t>
  </si>
  <si>
    <t>PVRSNCD</t>
  </si>
  <si>
    <t>PRCDR_CD</t>
  </si>
  <si>
    <t>PRCDR_DT</t>
  </si>
  <si>
    <t>PTNTSTUS</t>
  </si>
  <si>
    <t>UTIL_DAY</t>
  </si>
  <si>
    <t>EXHST_DT</t>
  </si>
  <si>
    <t>BLDFRNSH</t>
  </si>
  <si>
    <t>BLDDEDAM</t>
  </si>
  <si>
    <t>PCCHGAMT</t>
  </si>
  <si>
    <t>BLD_RPLC</t>
  </si>
  <si>
    <t>BLDNRPLC</t>
  </si>
  <si>
    <t>BLDDEDPT</t>
  </si>
  <si>
    <t>IPEDCNT</t>
  </si>
  <si>
    <t>IPPATCNT</t>
  </si>
  <si>
    <t>IPMCOCNT</t>
  </si>
  <si>
    <t>IPPOACNT</t>
  </si>
  <si>
    <t>IPPECNT</t>
  </si>
  <si>
    <t>IPDGNCNT</t>
  </si>
  <si>
    <t>IPDECNT</t>
  </si>
  <si>
    <t>IPPRCCNT</t>
  </si>
  <si>
    <t>IPCONCNT</t>
  </si>
  <si>
    <t>IPOCRCNT</t>
  </si>
  <si>
    <t>IPSPNCNT</t>
  </si>
  <si>
    <t>IPVALCNT</t>
  </si>
  <si>
    <t>IPREVCNT</t>
  </si>
  <si>
    <t>ADMSN_DT</t>
  </si>
  <si>
    <t>TYPE_ADM</t>
  </si>
  <si>
    <t>SRC_ADMS</t>
  </si>
  <si>
    <t>ADVRSNCD</t>
  </si>
  <si>
    <t>AD_DGNS</t>
  </si>
  <si>
    <t>APRVL_CD</t>
  </si>
  <si>
    <t>GRC_DAY</t>
  </si>
  <si>
    <t>PER_DIEM</t>
  </si>
  <si>
    <t>DED_AMT</t>
  </si>
  <si>
    <t>COIN_AMT</t>
  </si>
  <si>
    <t>BLDTCHRG</t>
  </si>
  <si>
    <t>BLDNCHRG</t>
  </si>
  <si>
    <t>NCCHGAMT</t>
  </si>
  <si>
    <t>TDEDAMT</t>
  </si>
  <si>
    <t>PPS_CPTL</t>
  </si>
  <si>
    <t>CPTL_HSP</t>
  </si>
  <si>
    <t>CPTL_FSP</t>
  </si>
  <si>
    <t>CPTLOUTL</t>
  </si>
  <si>
    <t>DISP_SHR</t>
  </si>
  <si>
    <t>IME_AMT</t>
  </si>
  <si>
    <t>CPTL_EXP</t>
  </si>
  <si>
    <t>HLDHRMLS</t>
  </si>
  <si>
    <t>DSCHFRCT</t>
  </si>
  <si>
    <t>DRGWTAMT</t>
  </si>
  <si>
    <t>CR_DAY</t>
  </si>
  <si>
    <t>COIN_DAY</t>
  </si>
  <si>
    <t>COYR1DAY</t>
  </si>
  <si>
    <t>COYR1AMT</t>
  </si>
  <si>
    <t>COYR2DAY</t>
  </si>
  <si>
    <t>COYR2AMT</t>
  </si>
  <si>
    <t>LRD_USE</t>
  </si>
  <si>
    <t>NUTILDAY</t>
  </si>
  <si>
    <t>PSYCHDAY</t>
  </si>
  <si>
    <t>NCOVFROM</t>
  </si>
  <si>
    <t>NCOVTHRU</t>
  </si>
  <si>
    <t>GURPMTDT</t>
  </si>
  <si>
    <t>URNTCDT</t>
  </si>
  <si>
    <t>CARETHRU</t>
  </si>
  <si>
    <t>DRG_CD</t>
  </si>
  <si>
    <t>OUTLR_CD</t>
  </si>
  <si>
    <t>OUTLRPMT</t>
  </si>
  <si>
    <t>KRON_IND</t>
  </si>
  <si>
    <t>LVOLAMT</t>
  </si>
  <si>
    <t>M1PCT</t>
  </si>
  <si>
    <t>OPRTGDRG</t>
  </si>
  <si>
    <t>OPRTGHSP</t>
  </si>
  <si>
    <t>VBPIND</t>
  </si>
  <si>
    <t>VBPPCT</t>
  </si>
  <si>
    <t>HRRIND</t>
  </si>
  <si>
    <t>HRRPCT</t>
  </si>
  <si>
    <t>READMSN</t>
  </si>
  <si>
    <t>CAREAMT</t>
  </si>
  <si>
    <t>BNDLDAMT</t>
  </si>
  <si>
    <t>VBPAMT</t>
  </si>
  <si>
    <t>HRRAMT</t>
  </si>
  <si>
    <t>EHRAMT</t>
  </si>
  <si>
    <t>PSTDAMT</t>
  </si>
  <si>
    <t>HACAMT</t>
  </si>
  <si>
    <t>FLEX7</t>
  </si>
  <si>
    <t>HACIND</t>
  </si>
  <si>
    <t>EHRIND</t>
  </si>
  <si>
    <t>CLMPRIOR</t>
  </si>
  <si>
    <t>SITECOST</t>
  </si>
  <si>
    <t>SITEIPPS</t>
  </si>
  <si>
    <t>FULLSTD</t>
  </si>
  <si>
    <t>SSOSTD</t>
  </si>
  <si>
    <t>RPIND</t>
  </si>
  <si>
    <t>PTRLRIND</t>
  </si>
  <si>
    <t>POAINDCD</t>
  </si>
  <si>
    <t>PETRLR</t>
  </si>
  <si>
    <t>POAEIND</t>
  </si>
  <si>
    <t>MSDRGCD</t>
  </si>
  <si>
    <t>OPEDCNT</t>
  </si>
  <si>
    <t>OPPATCNT</t>
  </si>
  <si>
    <t>OPMCOCNT</t>
  </si>
  <si>
    <t>OPDGNCNT</t>
  </si>
  <si>
    <t>OPDECNT</t>
  </si>
  <si>
    <t>OPPRCCNT</t>
  </si>
  <si>
    <t>OPCONCNT</t>
  </si>
  <si>
    <t>OPOCRCNT</t>
  </si>
  <si>
    <t>OPSPNCNT</t>
  </si>
  <si>
    <t>OPVALCNT</t>
  </si>
  <si>
    <t>OPREVCNT</t>
  </si>
  <si>
    <t>OPSRVTYP</t>
  </si>
  <si>
    <t>OP_RFRL</t>
  </si>
  <si>
    <t>PTB_DED</t>
  </si>
  <si>
    <t>PTB_COIN</t>
  </si>
  <si>
    <t>INTRMDED</t>
  </si>
  <si>
    <t>PRVDRPMT</t>
  </si>
  <si>
    <t>BENEPMT</t>
  </si>
  <si>
    <t>TRANTYPE</t>
  </si>
  <si>
    <t>ESRDMTHD</t>
  </si>
  <si>
    <t>PRSNVR01</t>
  </si>
  <si>
    <t>PVISIT01</t>
  </si>
  <si>
    <t>PRSNVR02</t>
  </si>
  <si>
    <t>PVISIT02</t>
  </si>
  <si>
    <t>PRSNVR03</t>
  </si>
  <si>
    <t>PVISIT03</t>
  </si>
  <si>
    <t>GAFPCT</t>
  </si>
  <si>
    <t>TDAPAAMT</t>
  </si>
  <si>
    <t>RFR_UPIN</t>
  </si>
  <si>
    <t>RFR_NPI</t>
  </si>
  <si>
    <t>RFR_PRFL</t>
  </si>
  <si>
    <t>CPO_PROV</t>
  </si>
  <si>
    <t>CPO_NPI</t>
  </si>
  <si>
    <t>BLD_DED</t>
  </si>
  <si>
    <t>BLGNPI</t>
  </si>
  <si>
    <t>CARRSOS</t>
  </si>
  <si>
    <t>CEDCNT</t>
  </si>
  <si>
    <t>CPATCNT</t>
  </si>
  <si>
    <t>CMCOCNT</t>
  </si>
  <si>
    <t>CDGNCNT</t>
  </si>
  <si>
    <t>CLINECNT</t>
  </si>
  <si>
    <t>PRF_PRFL</t>
  </si>
  <si>
    <t>PRF_UPIN</t>
  </si>
  <si>
    <t>PRFNPI</t>
  </si>
  <si>
    <t>PRGRPNPI</t>
  </si>
  <si>
    <t>PRV_TYPE</t>
  </si>
  <si>
    <t>PROVZIP</t>
  </si>
  <si>
    <t>CARRSPCL</t>
  </si>
  <si>
    <t>ASTNT_CD</t>
  </si>
  <si>
    <t>PTYPESRV</t>
  </si>
  <si>
    <t>LCLTY_CD</t>
  </si>
  <si>
    <t>LLMTAMT</t>
  </si>
  <si>
    <t>LBLD_DED</t>
  </si>
  <si>
    <t>LAB_NUM</t>
  </si>
  <si>
    <t>LAB_AMT</t>
  </si>
  <si>
    <t>MTUS_CNT</t>
  </si>
  <si>
    <t>MTUS_IND</t>
  </si>
  <si>
    <t>ANSTHUNT</t>
  </si>
  <si>
    <t>CLIAALRT</t>
  </si>
  <si>
    <t>DMEST_DT</t>
  </si>
  <si>
    <t>NCSTY_MO</t>
  </si>
  <si>
    <t>PNT_PCKP</t>
  </si>
  <si>
    <t>DROP_OFF</t>
  </si>
  <si>
    <t>HSCRCTY</t>
  </si>
  <si>
    <t>LPSTATE</t>
  </si>
  <si>
    <t>LPZIPCD</t>
  </si>
  <si>
    <t>LTHRPY1</t>
  </si>
  <si>
    <t>LTHRPY2</t>
  </si>
  <si>
    <t>LTHRPY3</t>
  </si>
  <si>
    <t>LTHRPY4</t>
  </si>
  <si>
    <t>LTHRPY5</t>
  </si>
  <si>
    <t>NPIASCTN</t>
  </si>
  <si>
    <t>LNGACO1</t>
  </si>
  <si>
    <t>LNGACO2</t>
  </si>
  <si>
    <t>LNGACO3</t>
  </si>
  <si>
    <t>LNGACO4</t>
  </si>
  <si>
    <t>LNGACO5</t>
  </si>
  <si>
    <t>MDPPNPI</t>
  </si>
  <si>
    <t>LVLDTNCD</t>
  </si>
  <si>
    <t>AGE</t>
  </si>
  <si>
    <t>OREC</t>
  </si>
  <si>
    <t>CREC</t>
  </si>
  <si>
    <t>ESRD_IND</t>
  </si>
  <si>
    <t>A_TRM_CD</t>
  </si>
  <si>
    <t>B_TRM_CD</t>
  </si>
  <si>
    <t>BUYIN12</t>
  </si>
  <si>
    <t>HMOIND12</t>
  </si>
  <si>
    <t>A_MO_CNT</t>
  </si>
  <si>
    <t>B_MO_CNT</t>
  </si>
  <si>
    <t>HMO_MO</t>
  </si>
  <si>
    <t>BUYIN_MO</t>
  </si>
  <si>
    <t>V_DOD_SW</t>
  </si>
  <si>
    <t>RFRNC_YR</t>
  </si>
  <si>
    <t>DEATH_DT</t>
  </si>
  <si>
    <t>SUBMSN_DT</t>
  </si>
  <si>
    <t>TRGT_DT</t>
  </si>
  <si>
    <t>C_RSDNT_AGE_NUM</t>
  </si>
  <si>
    <t>ZIP_CD</t>
  </si>
  <si>
    <t>C_CCN_NUM</t>
  </si>
  <si>
    <t>NPI</t>
  </si>
  <si>
    <t>DAYS_SUPPLY</t>
  </si>
  <si>
    <t>BENE_ENROLLMT_REF_YR</t>
  </si>
  <si>
    <t>ENRL_SRC</t>
  </si>
  <si>
    <t>STATE_CODE</t>
  </si>
  <si>
    <t>COUNTY_CD</t>
  </si>
  <si>
    <t>STATE_CNTY_FIPS_CD</t>
  </si>
  <si>
    <t>AGE_AT_END_REF_YR</t>
  </si>
  <si>
    <t>BENE_BIRTH_DT</t>
  </si>
  <si>
    <t>VALID_DEATH_DT_SW</t>
  </si>
  <si>
    <t>BENE_DEATH_DT</t>
  </si>
  <si>
    <t>SEX_IDENT_CD</t>
  </si>
  <si>
    <t>BENE_RACE_CD</t>
  </si>
  <si>
    <t>RTI_RACE_CD</t>
  </si>
  <si>
    <t>COVSTART</t>
  </si>
  <si>
    <t>ENTLMT_RSN_ORIG</t>
  </si>
  <si>
    <t>ENTLMT_RSN_CURR</t>
  </si>
  <si>
    <t>MDCR_STATUS_CODE</t>
  </si>
  <si>
    <t>BENE_PTA_TRMNTN_CD</t>
  </si>
  <si>
    <t>BENE_PTB_TRMNTN_CD</t>
  </si>
  <si>
    <t>BENE_HI_CVRAGE_TOT_MONS</t>
  </si>
  <si>
    <t>BENE_SMI_CVRAGE_TOT_MONS</t>
  </si>
  <si>
    <t>BENE_STATE_BUYIN_TOT_MONS</t>
  </si>
  <si>
    <t>BENE_HMO_CVRAGE_TOT_MONS</t>
  </si>
  <si>
    <t>PTD_PLAN_CVRG_MONS</t>
  </si>
  <si>
    <t>RDS_CVRG_MONS</t>
  </si>
  <si>
    <t>DUAL_ELGBL_MONS</t>
  </si>
  <si>
    <t>MDCR_ENTLMT_BUYIN_IND</t>
  </si>
  <si>
    <t>HMO_IND</t>
  </si>
  <si>
    <t>PTC_CNTRCT_ID</t>
  </si>
  <si>
    <t>PTC_PBP_ID</t>
  </si>
  <si>
    <t>PTC_PLAN_TYPE_CD</t>
  </si>
  <si>
    <t>PTD_CNTRCT_ID</t>
  </si>
  <si>
    <t>PTD_PBP_ID</t>
  </si>
  <si>
    <t>PTD_SGMT_ID</t>
  </si>
  <si>
    <t>RDS_IND</t>
  </si>
  <si>
    <t>DUAL_STUS_CD</t>
  </si>
  <si>
    <t>CST_SHR_GRP_CD</t>
  </si>
  <si>
    <t>A3A_ASMT_REF_DT</t>
  </si>
  <si>
    <t>A4A_REENTRY_DT</t>
  </si>
  <si>
    <t>A4B_ADMIT_FROM</t>
  </si>
  <si>
    <t>A5_MARTIAL_STATUS</t>
  </si>
  <si>
    <t>A7A_MCAID_PER_DIEM</t>
  </si>
  <si>
    <t>A7B_MCARE_PER_DIEM</t>
  </si>
  <si>
    <t>A7C_MCARE_ANC_P_A</t>
  </si>
  <si>
    <t>A7D_MCARE_ANC_P_B</t>
  </si>
  <si>
    <t>A7E_CHAMPUS_P_D</t>
  </si>
  <si>
    <t>A7F_VA_PER_DIEM</t>
  </si>
  <si>
    <t>A7G_SELF_FAM_PAY</t>
  </si>
  <si>
    <t>A7H_MCAID_MCARE</t>
  </si>
  <si>
    <t>A7I_PRIVATE_PAY</t>
  </si>
  <si>
    <t>A7J_OTHER</t>
  </si>
  <si>
    <t>A9A_LEGAL_GUARDIAN</t>
  </si>
  <si>
    <t>A9B_OTH_LGL_OVRSGHT</t>
  </si>
  <si>
    <t>A9C_DUR_POA_HTLCRE</t>
  </si>
  <si>
    <t>A9D_DUR_POA_FIN</t>
  </si>
  <si>
    <t>A9E_FAM_MEM_RESP</t>
  </si>
  <si>
    <t>A9F_PAT_RESP_SELF</t>
  </si>
  <si>
    <t>A9G_NONE_ABOVE</t>
  </si>
  <si>
    <t>A10A_LIVING_WILL</t>
  </si>
  <si>
    <t>A10B_NOT_RECESS</t>
  </si>
  <si>
    <t>A10C_NOT_HOSPTIAL</t>
  </si>
  <si>
    <t>A10D_ORGAN_DONATE</t>
  </si>
  <si>
    <t>A10E_AUTOPSY_REQ</t>
  </si>
  <si>
    <t>A10F_FEED_RESTRICT</t>
  </si>
  <si>
    <t>A10G_MED_RESTRICT</t>
  </si>
  <si>
    <t>A10H_OTH_TRT_REST</t>
  </si>
  <si>
    <t>A10I_NONE_ABOVE</t>
  </si>
  <si>
    <t>AA2_GENDER</t>
  </si>
  <si>
    <t>AA3_BIRTH_DT</t>
  </si>
  <si>
    <t>AA4_RACE_ETH</t>
  </si>
  <si>
    <t>AA6A_FAC_MCAID_NBR</t>
  </si>
  <si>
    <t>AA6B_FAC_MCARE_NBR</t>
  </si>
  <si>
    <t>AA8A_PRI_RFA</t>
  </si>
  <si>
    <t>AA8B_SPC_RFA</t>
  </si>
  <si>
    <t>AB1_ENTRY_DT</t>
  </si>
  <si>
    <t>AB2_ADMIT_FROM</t>
  </si>
  <si>
    <t>AB3_LIVED_ALONE</t>
  </si>
  <si>
    <t>AB4_PRIOR_ZIP</t>
  </si>
  <si>
    <t>AB5A_PRIOR_THIS_NF</t>
  </si>
  <si>
    <t>AB5B_PRIOR_OTH_NF</t>
  </si>
  <si>
    <t>AB5C_OTH_RF</t>
  </si>
  <si>
    <t>AB5D_PRIOR_PSHCH</t>
  </si>
  <si>
    <t>AB5E_PRIOR_MR_DD</t>
  </si>
  <si>
    <t>AB5F_NONE_ABOVE</t>
  </si>
  <si>
    <t>AB7_EDUCATION</t>
  </si>
  <si>
    <t>AB9_MH_HISTORY</t>
  </si>
  <si>
    <t>AB10A_MR_DD_NA</t>
  </si>
  <si>
    <t>AB10B_MR_DD_DOWNS</t>
  </si>
  <si>
    <t>AB10C_MR_DD_AUTISM</t>
  </si>
  <si>
    <t>AB10D_MR_DD_EPI</t>
  </si>
  <si>
    <t>AB10E_MR_DD_OTH</t>
  </si>
  <si>
    <t>AB10F_MR_DD_NO_ORG</t>
  </si>
  <si>
    <t>AC1A_LATE_NITE</t>
  </si>
  <si>
    <t>AC1B_NAPS</t>
  </si>
  <si>
    <t>AC1C_OUT_1_WEEK</t>
  </si>
  <si>
    <t>AC1D_STAY_BUSY</t>
  </si>
  <si>
    <t>AC1E_TIME_ALONE</t>
  </si>
  <si>
    <t>AC1F_INDEP_INDOORS</t>
  </si>
  <si>
    <t>AC1G_TOBAC_DAILY</t>
  </si>
  <si>
    <t>AC1H_NONE_ABOVE</t>
  </si>
  <si>
    <t>AC1I_FOOD_PREF</t>
  </si>
  <si>
    <t>AC1J_EAT_BTWN_MEAL</t>
  </si>
  <si>
    <t>AC1K_ALC_WKLY</t>
  </si>
  <si>
    <t>AC1L_NONE_ABOVE</t>
  </si>
  <si>
    <t>AC1M_BEDCTHS_DAY</t>
  </si>
  <si>
    <t>AC1N_TOLIET_NIGHT</t>
  </si>
  <si>
    <t>AC1O_IRREG_BOWEL</t>
  </si>
  <si>
    <t>AC1P_SHOWERS</t>
  </si>
  <si>
    <t>AC1Q_BATH_PM</t>
  </si>
  <si>
    <t>AC1R_NONE_ABOVE</t>
  </si>
  <si>
    <t>AC1S_CONTACT_REL</t>
  </si>
  <si>
    <t>AC1T_ATTEND_CHURCH</t>
  </si>
  <si>
    <t>AC1U_STRNGTH_FAITH</t>
  </si>
  <si>
    <t>AC1V_ANIMAL</t>
  </si>
  <si>
    <t>AC1W_GROUP_ACT</t>
  </si>
  <si>
    <t>AC1X_NONE_ABOVE</t>
  </si>
  <si>
    <t>AC1Y_UNKNOWN</t>
  </si>
  <si>
    <t>B2A_ST_MEMORY</t>
  </si>
  <si>
    <t>B2B_LT_MEMORY</t>
  </si>
  <si>
    <t>B3A_CURNT_SEASON</t>
  </si>
  <si>
    <t>B3B_LOC_OWN_ROOM</t>
  </si>
  <si>
    <t>B3C_STAFF</t>
  </si>
  <si>
    <t>B3D_IN_HOME</t>
  </si>
  <si>
    <t>B3E_NONE_ABOVE</t>
  </si>
  <si>
    <t>B4_DAY_DCSN_MAKING</t>
  </si>
  <si>
    <t>B5A_DISTRACTED</t>
  </si>
  <si>
    <t>B5B_ALTER_PERCEPT</t>
  </si>
  <si>
    <t>B5C_DISORG_SPEECH</t>
  </si>
  <si>
    <t>B5D_RESTLESS</t>
  </si>
  <si>
    <t>B5E_LETHARGY</t>
  </si>
  <si>
    <t>B5F_MENTAL_FUNC</t>
  </si>
  <si>
    <t>B6_CHANG_COG_STAT</t>
  </si>
  <si>
    <t>C4_IS_UNDERSTOOD</t>
  </si>
  <si>
    <t>C5_SPEECH_CLARITY</t>
  </si>
  <si>
    <t>C6_UNDERSTAND_OTH</t>
  </si>
  <si>
    <t>C7_CHANGE_IN_COMM</t>
  </si>
  <si>
    <t>E1A_NEG_STATE</t>
  </si>
  <si>
    <t>E1B_REPEAT_QUES</t>
  </si>
  <si>
    <t>E1C_REPEAT_VERB</t>
  </si>
  <si>
    <t>E1D_PRST_ANGER</t>
  </si>
  <si>
    <t>E1E_SELF_DEPER</t>
  </si>
  <si>
    <t>E1F_UNREAL_FEARS</t>
  </si>
  <si>
    <t>E1G_TERRIBLE_FEEL</t>
  </si>
  <si>
    <t>E1H_HLTH_COMPLAIN</t>
  </si>
  <si>
    <t>E1I_ANX_COMP</t>
  </si>
  <si>
    <t>E1J_UNPLEAS_MORN</t>
  </si>
  <si>
    <t>E1K_INSOMINA</t>
  </si>
  <si>
    <t>E1L_WORRIED_FACE</t>
  </si>
  <si>
    <t>E1M_CRYING</t>
  </si>
  <si>
    <t>E1N_REPEAT_MOVES</t>
  </si>
  <si>
    <t>E1O_WITHDRAWN</t>
  </si>
  <si>
    <t>E1P_LESS_INTERACT</t>
  </si>
  <si>
    <t>E2_MOOD_PERSIST</t>
  </si>
  <si>
    <t>E3_MOOD_CHANGE</t>
  </si>
  <si>
    <t>E4AA_WANDERS</t>
  </si>
  <si>
    <t>E4AB_WANDERS_ALT</t>
  </si>
  <si>
    <t>E4BA_VRBL_ABUSIVE</t>
  </si>
  <si>
    <t>E4BB_VRBL_ABUS_ALT</t>
  </si>
  <si>
    <t>E4CA_PHYS_ABUSIVE</t>
  </si>
  <si>
    <t>E4CB_PHYS_ABUS_ALT</t>
  </si>
  <si>
    <t>E4DA_DIS_BEHAVIOR</t>
  </si>
  <si>
    <t>E4DB_DIS_BEHAV_ALT</t>
  </si>
  <si>
    <t>E4EA_RESIST_CARE</t>
  </si>
  <si>
    <t>E4EB_RESIST_ALT</t>
  </si>
  <si>
    <t>E5_CHANGE_BEHAVE</t>
  </si>
  <si>
    <t>F1A_ACTIVE_OTHERS</t>
  </si>
  <si>
    <t>F1B_PLAN_ACTIVITY</t>
  </si>
  <si>
    <t>F1C_SELF_ACTIVITY</t>
  </si>
  <si>
    <t>F1D_OWN_GOALS</t>
  </si>
  <si>
    <t>F1E_DAY_ACTIVITY</t>
  </si>
  <si>
    <t>F1F_ACPT_INVITE</t>
  </si>
  <si>
    <t>F1G_NONE_ABOVE</t>
  </si>
  <si>
    <t>F2A_CONFLICT_STAFF</t>
  </si>
  <si>
    <t>F2B_CONFLCT_RMMATE</t>
  </si>
  <si>
    <t>F2C_CONFLT_OTH_RES</t>
  </si>
  <si>
    <t>F2D_EXPRS_ANGER</t>
  </si>
  <si>
    <t>F2E_NO_CNTCT_FAM</t>
  </si>
  <si>
    <t>F2F_RECENT_LOSS</t>
  </si>
  <si>
    <t>F2G_NOT_ADJUST</t>
  </si>
  <si>
    <t>F2H_NONE_ABOVE</t>
  </si>
  <si>
    <t>F3A_PAST_ROLES</t>
  </si>
  <si>
    <t>F3B_SADNESS</t>
  </si>
  <si>
    <t>F3C_DIFFERENCE</t>
  </si>
  <si>
    <t>F3D_NONE_ABOVE</t>
  </si>
  <si>
    <t>G1AA_SELF_BED</t>
  </si>
  <si>
    <t>G1AB_SUPP_BED</t>
  </si>
  <si>
    <t>G1BA_SELF_TRANS</t>
  </si>
  <si>
    <t>G1BB_SUPP_TRANS</t>
  </si>
  <si>
    <t>G1CA_SELF_WLK_RM</t>
  </si>
  <si>
    <t>G1CB_SUPP_WLK_RM</t>
  </si>
  <si>
    <t>G1DA_SELF_WLK_CORR</t>
  </si>
  <si>
    <t>G1DB_SUPP_WLK_CORR</t>
  </si>
  <si>
    <t>G1EA_SELF_LOC_UNIT</t>
  </si>
  <si>
    <t>G1EB_SUPP_LOC_UNIT</t>
  </si>
  <si>
    <t>G1FA_SELF_LOC_OFFU</t>
  </si>
  <si>
    <t>G1FB_SUPP_LOC_OFFU</t>
  </si>
  <si>
    <t>G1GA_SELF_DRESS</t>
  </si>
  <si>
    <t>G1GB_SUPP_DRESS</t>
  </si>
  <si>
    <t>G1HA_SELF_EAT</t>
  </si>
  <si>
    <t>G1HB_SUPP_EAT</t>
  </si>
  <si>
    <t>G1IA_SELF_TOLIET</t>
  </si>
  <si>
    <t>G1IB_SUPP_TOLIET</t>
  </si>
  <si>
    <t>G1JA_SELF_HYGIENE</t>
  </si>
  <si>
    <t>G1JB_SUPP_HYGIENE</t>
  </si>
  <si>
    <t>G2A_BATH_SELF</t>
  </si>
  <si>
    <t>G2B_BATH_SUPPORT</t>
  </si>
  <si>
    <t>G3A_BALANCE_STAND</t>
  </si>
  <si>
    <t>G3B_BALANCE_SIT</t>
  </si>
  <si>
    <t>G4AA_NECK_RANGE</t>
  </si>
  <si>
    <t>G4AB_NECK_MOVE</t>
  </si>
  <si>
    <t>G4BA_ARM_RANGE</t>
  </si>
  <si>
    <t>G4BB_ARM_MOVE</t>
  </si>
  <si>
    <t>G4CA_HAND_RANGE</t>
  </si>
  <si>
    <t>G4CB_HAND_MOVE</t>
  </si>
  <si>
    <t>G4DA_LEG_RANGE</t>
  </si>
  <si>
    <t>G4DB_LEG_MOVE</t>
  </si>
  <si>
    <t>G4EA_FOOT_RANGE</t>
  </si>
  <si>
    <t>G4EB_FOOT_MOVE</t>
  </si>
  <si>
    <t>G4FA_OTH_RANGE</t>
  </si>
  <si>
    <t>G4FB_OTH_MOVE</t>
  </si>
  <si>
    <t>G5A_CANE_CRUTCH</t>
  </si>
  <si>
    <t>G5B_SELF_WHEEL</t>
  </si>
  <si>
    <t>G5C_OTHER_WHEEL</t>
  </si>
  <si>
    <t>G5D_WHEELCHAIR</t>
  </si>
  <si>
    <t>G5E_NONE_ABOVE</t>
  </si>
  <si>
    <t>G6A_BEDFAST</t>
  </si>
  <si>
    <t>G6B_USE_BEDRAILS</t>
  </si>
  <si>
    <t>G6C_LIFTED_MAN</t>
  </si>
  <si>
    <t>G6D_LIFTED_MECH</t>
  </si>
  <si>
    <t>G6E_TRANS_AID</t>
  </si>
  <si>
    <t>G6F_NONE_ABOVE</t>
  </si>
  <si>
    <t>G7_SEG_TASKS</t>
  </si>
  <si>
    <t>G8A_RES_INDEP</t>
  </si>
  <si>
    <t>G8B_STAFF_INDEP</t>
  </si>
  <si>
    <t>G8C_SLOW</t>
  </si>
  <si>
    <t>G8D_ADL_DIFFERENCE</t>
  </si>
  <si>
    <t>G8E_NONE_ABOVE</t>
  </si>
  <si>
    <t>G9_CHG_ADL</t>
  </si>
  <si>
    <t>H1A_BOWEL_CONTRL</t>
  </si>
  <si>
    <t>H1B_BLADDER_CONTRL</t>
  </si>
  <si>
    <t>H2A_REG_BOWEL_MOVE</t>
  </si>
  <si>
    <t>H2B_CONSTIPATION</t>
  </si>
  <si>
    <t>H2C_DIARRHEA</t>
  </si>
  <si>
    <t>H2D_FECAL_IMPACT</t>
  </si>
  <si>
    <t>H2E_NONE_ABOVE</t>
  </si>
  <si>
    <t>H3A_TOLIET_PLAN</t>
  </si>
  <si>
    <t>H3B_BLADDER_TR</t>
  </si>
  <si>
    <t>H3C_EXTERN_CATH</t>
  </si>
  <si>
    <t>H3D_INDWELL_CATH</t>
  </si>
  <si>
    <t>H3E_INTERMIT_CATH</t>
  </si>
  <si>
    <t>H3F_NOT_USE_TOLIET</t>
  </si>
  <si>
    <t>H3G_PADS_USED</t>
  </si>
  <si>
    <t>H3H_ENEMAS</t>
  </si>
  <si>
    <t>H3I_OSTOMY</t>
  </si>
  <si>
    <t>H3J_NONE_ABOVE</t>
  </si>
  <si>
    <t>H4_CHANGE_URINARY</t>
  </si>
  <si>
    <t>I1A_DIABETES</t>
  </si>
  <si>
    <t>I1B_HYPERTHYRD</t>
  </si>
  <si>
    <t>I1C_HYPOTHYRD</t>
  </si>
  <si>
    <t>I1D_ASHD</t>
  </si>
  <si>
    <t>I1E_CARD_DYSRH</t>
  </si>
  <si>
    <t>I1F_CON_HEART_FAIL</t>
  </si>
  <si>
    <t>I1G_VEIN_THROMB</t>
  </si>
  <si>
    <t>I1H_HYPERTENSION</t>
  </si>
  <si>
    <t>I1I_HYOPTENSION</t>
  </si>
  <si>
    <t>I1J_PERI_VAC_DIS</t>
  </si>
  <si>
    <t>I1K_OTH_CARDIO_DIS</t>
  </si>
  <si>
    <t>I1L_ARTHRITIS</t>
  </si>
  <si>
    <t>I1M_HIP_FRAC</t>
  </si>
  <si>
    <t>I1O_OSTEOPORO</t>
  </si>
  <si>
    <t>I1Q_ALZHEIMER</t>
  </si>
  <si>
    <t>I1R_APHASIA</t>
  </si>
  <si>
    <t>I1S_CEREBRAL_PALSY</t>
  </si>
  <si>
    <t>I1T_STROKE</t>
  </si>
  <si>
    <t>I1U_DEMENTIA</t>
  </si>
  <si>
    <t>I1V_HEMIPLEGIA</t>
  </si>
  <si>
    <t>I1W_M_S</t>
  </si>
  <si>
    <t>I1X_PARAPLEGIA</t>
  </si>
  <si>
    <t>I1Y_PARKINSON</t>
  </si>
  <si>
    <t>I1Z_QUADRIPLEGIA</t>
  </si>
  <si>
    <t>I1AA_SEIZURE_DIS</t>
  </si>
  <si>
    <t>I1BB_TIA</t>
  </si>
  <si>
    <t>I1CC_BRAIN_INJURY</t>
  </si>
  <si>
    <t>I1DD_ANX_DIS</t>
  </si>
  <si>
    <t>I1EE_DEPRESSION</t>
  </si>
  <si>
    <t>I1FF_MANIC_DEPRES</t>
  </si>
  <si>
    <t>I1GG_SCHIZO</t>
  </si>
  <si>
    <t>I1HH_ASTHMA</t>
  </si>
  <si>
    <t>I1II_COPD</t>
  </si>
  <si>
    <t>I1JJ_CATARACTS</t>
  </si>
  <si>
    <t>I1KK_DIAB_RETIN</t>
  </si>
  <si>
    <t>I1LL_GALUCOMA</t>
  </si>
  <si>
    <t>I1MM_MACULAR_DEGN</t>
  </si>
  <si>
    <t>I1NN_ALLERGIES</t>
  </si>
  <si>
    <t>I1OO_ANEMIA</t>
  </si>
  <si>
    <t>I1PP_CANCER</t>
  </si>
  <si>
    <t>I1QQ_RENAL_FAIL</t>
  </si>
  <si>
    <t>I1RR_NONE_ABOVE</t>
  </si>
  <si>
    <t>I2A_AB_RES_INFECT</t>
  </si>
  <si>
    <t>I2B_CLOST_DIFF</t>
  </si>
  <si>
    <t>I2D_HIV</t>
  </si>
  <si>
    <t>I2E_PNEUMONIA</t>
  </si>
  <si>
    <t>I2F_RESP_INFECT</t>
  </si>
  <si>
    <t>I2G_SEPTICEMIA</t>
  </si>
  <si>
    <t>I2H_STD</t>
  </si>
  <si>
    <t>I2I_TUBERCULOSIS</t>
  </si>
  <si>
    <t>I2J_UTI_THRTY_DAYS</t>
  </si>
  <si>
    <t>I2K_VIRAL_HEP</t>
  </si>
  <si>
    <t>I2L_WOUND</t>
  </si>
  <si>
    <t>I2M_NONE_ABOVE</t>
  </si>
  <si>
    <t>I3A_OTHR_ICD9_CD</t>
  </si>
  <si>
    <t>I3B_OTHR_ICD9_CD</t>
  </si>
  <si>
    <t>I3C_OTHR_ICD9_CD</t>
  </si>
  <si>
    <t>I3D_OTHR_ICD9_CD</t>
  </si>
  <si>
    <t>I3E_OTHR_ICD9_CD</t>
  </si>
  <si>
    <t>J1A_WEIGHT_CHG</t>
  </si>
  <si>
    <t>J1B_NOT_LIE_FLAT</t>
  </si>
  <si>
    <t>J1C_DEHYDRATED</t>
  </si>
  <si>
    <t>J1D_INSUFF_FLUID</t>
  </si>
  <si>
    <t>J1E_DELUSIONS</t>
  </si>
  <si>
    <t>J1F_VERTIGO</t>
  </si>
  <si>
    <t>J1G_EDEMA</t>
  </si>
  <si>
    <t>J1H_FEVER</t>
  </si>
  <si>
    <t>J1I_HALLUCINATIONS</t>
  </si>
  <si>
    <t>J1J_INTERN_BLEED</t>
  </si>
  <si>
    <t>J1K_LUNG_ASPIR</t>
  </si>
  <si>
    <t>J1L_SHORT_BREATH</t>
  </si>
  <si>
    <t>J1M_SYNCOPE</t>
  </si>
  <si>
    <t>J1N_UNSTEADY_GAIT</t>
  </si>
  <si>
    <t>J1O_VOMIT</t>
  </si>
  <si>
    <t>J1P_NONE_ABOVE</t>
  </si>
  <si>
    <t>J2A_PAIN_FREQUENCY</t>
  </si>
  <si>
    <t>J2B_PAIN_INTENSITY</t>
  </si>
  <si>
    <t>J3A_BACK_PAIN</t>
  </si>
  <si>
    <t>J3B_BONE_PAIN</t>
  </si>
  <si>
    <t>J3C_CHEST_PAIN</t>
  </si>
  <si>
    <t>J3D_HEADACHE</t>
  </si>
  <si>
    <t>J3E_HIP_PAIN</t>
  </si>
  <si>
    <t>J3F_INCISION_PAIN</t>
  </si>
  <si>
    <t>J3G_JOINT_PAIN</t>
  </si>
  <si>
    <t>J3H_TISSUE_PAIN</t>
  </si>
  <si>
    <t>J3I_STOMACH_PAIN</t>
  </si>
  <si>
    <t>J3J_OTHER</t>
  </si>
  <si>
    <t>J4A_FELL_30_DAYS</t>
  </si>
  <si>
    <t>J4B_FELL_OVR_31_DA</t>
  </si>
  <si>
    <t>J4C_HIP_FRC_180_DA</t>
  </si>
  <si>
    <t>J4D_OTH_FRC_180_DA</t>
  </si>
  <si>
    <t>J4E_NONE_ABOVE</t>
  </si>
  <si>
    <t>J5A_UNSTABLE_COND</t>
  </si>
  <si>
    <t>J5B_ACUTE_EPISODE</t>
  </si>
  <si>
    <t>J5C_END_STG_DISEAS</t>
  </si>
  <si>
    <t>J5D_NONE_ABOVE</t>
  </si>
  <si>
    <t>K2A_HEIGHT</t>
  </si>
  <si>
    <t>K2B_WEIGHT</t>
  </si>
  <si>
    <t>K3A_WEIGHT_LOSS</t>
  </si>
  <si>
    <t>K3B_WEIGHT_GAIN</t>
  </si>
  <si>
    <t>M1A_STAGE_1_ULCER</t>
  </si>
  <si>
    <t>M1B_STAGE_2_ULCER</t>
  </si>
  <si>
    <t>M1C_STAGE_3_ULCER</t>
  </si>
  <si>
    <t>M1D_STAGE_4_ULCER</t>
  </si>
  <si>
    <t>M2A_PRES_ULCER</t>
  </si>
  <si>
    <t>M2B_STASIS_ULCER</t>
  </si>
  <si>
    <t>M3_HIST_ULCER</t>
  </si>
  <si>
    <t>M4A_ABRASIONS</t>
  </si>
  <si>
    <t>M4B_BURNS</t>
  </si>
  <si>
    <t>M4C_OPEN_LESIONS</t>
  </si>
  <si>
    <t>M4D_RASHES</t>
  </si>
  <si>
    <t>M4E_DESENSIT_SKIN</t>
  </si>
  <si>
    <t>M4F_SKIN_TEAR_CUT</t>
  </si>
  <si>
    <t>M4G_SURG_WOUND</t>
  </si>
  <si>
    <t>M4H_NONE_ABOVE</t>
  </si>
  <si>
    <t>M5A_RELIEF_CHAIR</t>
  </si>
  <si>
    <t>M5B_RELIEF_BED</t>
  </si>
  <si>
    <t>M5C_TURN_REPO</t>
  </si>
  <si>
    <t>M5D_INTER_SKN_PROB</t>
  </si>
  <si>
    <t>M5E_ULCER_CARE</t>
  </si>
  <si>
    <t>M5F_SURG_WOUND_CAR</t>
  </si>
  <si>
    <t>M5G_APP_DRESSINGS</t>
  </si>
  <si>
    <t>M5H_APP_MEDS</t>
  </si>
  <si>
    <t>M5I_PREVNT_SKIN_CARE</t>
  </si>
  <si>
    <t>M5J_NONE_ABOVE</t>
  </si>
  <si>
    <t>M6A_FOOT_PROB</t>
  </si>
  <si>
    <t>M6B_INFECT_FOOT</t>
  </si>
  <si>
    <t>M6C_LESIONS_FOOT</t>
  </si>
  <si>
    <t>M6D_TRIMMED</t>
  </si>
  <si>
    <t>M6E_PRVENT_FT_CARE</t>
  </si>
  <si>
    <t>M6F_DRESSINGS_FOOT</t>
  </si>
  <si>
    <t>M6G_NONE_ABOVE</t>
  </si>
  <si>
    <t>N1A_MORNING</t>
  </si>
  <si>
    <t>N1B_AFTERNOON</t>
  </si>
  <si>
    <t>N1C_EVENING</t>
  </si>
  <si>
    <t>N1D_NONE_ABOVE</t>
  </si>
  <si>
    <t>N2_TM_ACTIVITIES</t>
  </si>
  <si>
    <t>N3A_OWN_ROOM</t>
  </si>
  <si>
    <t>N3B_ACTIVITY_RM</t>
  </si>
  <si>
    <t>N3C_INSIDE_NH</t>
  </si>
  <si>
    <t>N3D_OUTSIDE</t>
  </si>
  <si>
    <t>N3E_NONE</t>
  </si>
  <si>
    <t>N4A_CARDS</t>
  </si>
  <si>
    <t>N4B_CRAFTS</t>
  </si>
  <si>
    <t>N4C_SPORTS</t>
  </si>
  <si>
    <t>N4D_MUSIC</t>
  </si>
  <si>
    <t>N4E_READING</t>
  </si>
  <si>
    <t>N4F_RELIGIOUS</t>
  </si>
  <si>
    <t>N4G_TRIPS</t>
  </si>
  <si>
    <t>N4H_WALKING</t>
  </si>
  <si>
    <t>N4I_TV</t>
  </si>
  <si>
    <t>N4J_GARDENING</t>
  </si>
  <si>
    <t>N4K_TALKING</t>
  </si>
  <si>
    <t>N4L_HELPING</t>
  </si>
  <si>
    <t>N4M_NONE_ABOVE</t>
  </si>
  <si>
    <t>N5A_CHG_TYPE_ACT</t>
  </si>
  <si>
    <t>N5B_CHG_EXTENT_ACT</t>
  </si>
  <si>
    <t>O1_NUM_MEDS</t>
  </si>
  <si>
    <t>O2_NEW_MEDS</t>
  </si>
  <si>
    <t>O3_INJECTIONS</t>
  </si>
  <si>
    <t>O4A_ANTIPSYCHOTIC</t>
  </si>
  <si>
    <t>O4B_ANTIANXIETY</t>
  </si>
  <si>
    <t>O4C_ANTIDEPRESS</t>
  </si>
  <si>
    <t>O4D_HYPNOTIC</t>
  </si>
  <si>
    <t>O4E_DIURETIC</t>
  </si>
  <si>
    <t>P1AA_CHEMO</t>
  </si>
  <si>
    <t>P1AB_DIALYSIS</t>
  </si>
  <si>
    <t>P1AC_IV_MED</t>
  </si>
  <si>
    <t>P1AD_INTAKE</t>
  </si>
  <si>
    <t>P1AE_ACUTE_COND</t>
  </si>
  <si>
    <t>P1AF_OSTOMY</t>
  </si>
  <si>
    <t>P1AG_OXYGEN</t>
  </si>
  <si>
    <t>P1AH_RADIATION</t>
  </si>
  <si>
    <t>P1AI_SUCTION</t>
  </si>
  <si>
    <t>P1AJ_TRACH_CARE</t>
  </si>
  <si>
    <t>P1AK_TRANSFUSION</t>
  </si>
  <si>
    <t>P1AL_VENTILATOR</t>
  </si>
  <si>
    <t>P1AM_ALC_ORG_TREAT</t>
  </si>
  <si>
    <t>P1AN_ALZHEIMER</t>
  </si>
  <si>
    <t>P1AO_HOSPICE</t>
  </si>
  <si>
    <t>P1AQ_RESPITE</t>
  </si>
  <si>
    <t>P1AR_TRAINING</t>
  </si>
  <si>
    <t>P1AS_NONE_ABOVE</t>
  </si>
  <si>
    <t>P1BBA_OCC_THPY_DAY</t>
  </si>
  <si>
    <t>P1BBB_OCC_THPY_MIN</t>
  </si>
  <si>
    <t>P1BCA_PHY_THPY_DAY</t>
  </si>
  <si>
    <t>P1BCB_PHY_THPY_MIN</t>
  </si>
  <si>
    <t>P1BEA_PSY_THPY_DAY</t>
  </si>
  <si>
    <t>P1BEB_PSY_THPY_MIN</t>
  </si>
  <si>
    <t>P2A_BEHAVIOR</t>
  </si>
  <si>
    <t>P2C_GROUP_THRPY</t>
  </si>
  <si>
    <t>P2D_EN_CHG_4_MOOD</t>
  </si>
  <si>
    <t>P2E_REORIENT</t>
  </si>
  <si>
    <t>P2F_NONE_ABOVE</t>
  </si>
  <si>
    <t>P3A_NR_MOTION_PASS</t>
  </si>
  <si>
    <t>P3B_NR_MOTION_ACTV</t>
  </si>
  <si>
    <t>P3D_NR_BED_MOBILE</t>
  </si>
  <si>
    <t>P3E_NR_TRANSFER</t>
  </si>
  <si>
    <t>P3F_NR_WALKING</t>
  </si>
  <si>
    <t>P3G_NR_DRESS_GROOM</t>
  </si>
  <si>
    <t>P5_HOSP_STAY</t>
  </si>
  <si>
    <t>P6_ER_VISIT</t>
  </si>
  <si>
    <t>P7_PHYS_VISIT</t>
  </si>
  <si>
    <t>P9_AB_LAB_VALUES</t>
  </si>
  <si>
    <t>R1A_ASMT_PART_RES</t>
  </si>
  <si>
    <t>R1B_ASMT_PART_FAM</t>
  </si>
  <si>
    <t>R1C_ASMT_PART_SIGO</t>
  </si>
  <si>
    <t>R2B_COMPLETE_DT</t>
  </si>
  <si>
    <t>R3A_DISCHARGE_CD</t>
  </si>
  <si>
    <t>R3B_STATE_CD</t>
  </si>
  <si>
    <t>R4_DISCHARGE_DT</t>
  </si>
  <si>
    <t>T1AA_REC_THPY_DAYS</t>
  </si>
  <si>
    <t>T1AB_REC_THPY_MIN</t>
  </si>
  <si>
    <t>T1B_ORDER_THPY</t>
  </si>
  <si>
    <t>T1C_THPY_DAYS</t>
  </si>
  <si>
    <t>T1D_THPY_MIN</t>
  </si>
  <si>
    <t>T2A_WALK</t>
  </si>
  <si>
    <t>T2B_TIME_WALK</t>
  </si>
  <si>
    <t>T2C_SELF_WALK</t>
  </si>
  <si>
    <t>T2D_SUPORT_WALK</t>
  </si>
  <si>
    <t>T2E_PARA_BARS</t>
  </si>
  <si>
    <t>VA01A_DELIURIUM_TR</t>
  </si>
  <si>
    <t>VA01B_DELIURIUM_PC</t>
  </si>
  <si>
    <t>VA02A_COG_LOSS_TR</t>
  </si>
  <si>
    <t>VA02B_COG_LOSS_PC</t>
  </si>
  <si>
    <t>VA04A_COMM_TR</t>
  </si>
  <si>
    <t>VA04B_COMM_PC</t>
  </si>
  <si>
    <t>VA05A_ADL_TR</t>
  </si>
  <si>
    <t>VA05B_ADL_PC</t>
  </si>
  <si>
    <t>VA06A_INCONT_TR</t>
  </si>
  <si>
    <t>VA06B_INCONT_PC</t>
  </si>
  <si>
    <t>VA07A_PSYCH_TR</t>
  </si>
  <si>
    <t>VA07B_PSYCH_PC</t>
  </si>
  <si>
    <t>VA08A_MOOD_TR</t>
  </si>
  <si>
    <t>VA08B_MOOD_PC</t>
  </si>
  <si>
    <t>VA09A_BEHAVE_TR</t>
  </si>
  <si>
    <t>VA09B_BEHAVE_PC</t>
  </si>
  <si>
    <t>VA10A_ACTIV_TR</t>
  </si>
  <si>
    <t>VA10B_ACTIV_PC</t>
  </si>
  <si>
    <t>VA11A_FALLS_TR</t>
  </si>
  <si>
    <t>VA11B_FALLS_PC</t>
  </si>
  <si>
    <t>VA16A_PRS_ULCER_TR</t>
  </si>
  <si>
    <t>VA16B_PRS_ULCER_PC</t>
  </si>
  <si>
    <t>VA17A_DRUG_USER_TR</t>
  </si>
  <si>
    <t>VA17B_DRUP_USER_PC</t>
  </si>
  <si>
    <t>VB2_RAP_DT</t>
  </si>
  <si>
    <t>VB4_CARE_PLAN_DT</t>
  </si>
  <si>
    <t>W1_NATL_PRVDR_ID</t>
  </si>
  <si>
    <t>W2A_INFLNZ_STUS_SW</t>
  </si>
  <si>
    <t>W2B_INFLNZ_NOT_RCVD_RSN_ID</t>
  </si>
  <si>
    <t>W3A_PPV_STUS_SW</t>
  </si>
  <si>
    <t>W3B_PPV_NOT_RCVD_RSN_ID</t>
  </si>
  <si>
    <t>AST_CORR_VER</t>
  </si>
  <si>
    <t>FAC_INT_ID</t>
  </si>
  <si>
    <t>MCD_CMI</t>
  </si>
  <si>
    <t>MCD_SET_CODE</t>
  </si>
  <si>
    <t>MCD_GP</t>
  </si>
  <si>
    <t>MCD_VR</t>
  </si>
  <si>
    <t>MCR_CMI</t>
  </si>
  <si>
    <t>T3MCARE_CALC_RUG</t>
  </si>
  <si>
    <t>MCR_SET_CODE</t>
  </si>
  <si>
    <t>MCR_GP</t>
  </si>
  <si>
    <t>MCR_VR</t>
  </si>
  <si>
    <t>P_REC_DT</t>
  </si>
  <si>
    <t>STATE_ID</t>
  </si>
  <si>
    <t>FAC_PRVDR_INTRNL_ID</t>
  </si>
  <si>
    <t>SPEC_VRSN_CD</t>
  </si>
  <si>
    <t>ITM_SET_VRSN_CD</t>
  </si>
  <si>
    <t>C_URBN_RRL_CD</t>
  </si>
  <si>
    <t>C_MDCR_HIPPS_TXT</t>
  </si>
  <si>
    <t>C_MDCR_NT_RUG_VRSN_TXT</t>
  </si>
  <si>
    <t>C_MDCR_STAY_CD</t>
  </si>
  <si>
    <t>C_MDCR_SET_CD</t>
  </si>
  <si>
    <t>C_STATE_CMI_TXT</t>
  </si>
  <si>
    <t>C_MDCR_NT_HIPPS_TXT</t>
  </si>
  <si>
    <t>C_MDCR_RUG_VRSN_TXT</t>
  </si>
  <si>
    <t>C_MDCR_NT_SET_CD</t>
  </si>
  <si>
    <t>C_MDCR_NT_CMI_TXT</t>
  </si>
  <si>
    <t>C_STATE_2_RUG_GRP_TXT</t>
  </si>
  <si>
    <t>C_STATE_2_RUG_VRSN_TXT</t>
  </si>
  <si>
    <t>C_STATE_SET_CD</t>
  </si>
  <si>
    <t>C_MDCR_CMI_TXT</t>
  </si>
  <si>
    <t>C_STATE_RUG_GRP_TXT</t>
  </si>
  <si>
    <t>C_STATE_RUG_VRSN_TXT</t>
  </si>
  <si>
    <t>C_STATE_2_SET_CD</t>
  </si>
  <si>
    <t>C_STATE_2_CMI_TXT</t>
  </si>
  <si>
    <t>C_MDCR_RUG3_HIRCHCL_GRP_TXT</t>
  </si>
  <si>
    <t>C_MDCR_RUG3_HIRCHCL_VRSN_TXT</t>
  </si>
  <si>
    <t>C_MDCR_RUG3_IDX_MAX_CMI_TXT</t>
  </si>
  <si>
    <t>C_MDCR_RUG3_IDX_MAX_CMI_SET_CD</t>
  </si>
  <si>
    <t>C_MDCR_RUG3_IDX_MAX_GRP_TXT</t>
  </si>
  <si>
    <t>C_MDCR_RUG3_IDX_MAX_VRSN_TXT</t>
  </si>
  <si>
    <t>C_MDCR_RUG4_HIRCHCL_GRP_TXT</t>
  </si>
  <si>
    <t>A0100A_NPI_NUM</t>
  </si>
  <si>
    <t>A0100B_CMS_CRTFCTN_NUM</t>
  </si>
  <si>
    <t>A0100C_STATE_PRVDR_NUM</t>
  </si>
  <si>
    <t>A0200_PRVDR_TYPE_CD</t>
  </si>
  <si>
    <t>A0310A_FED_OBRA_CD</t>
  </si>
  <si>
    <t>A0310B_PPS_CD</t>
  </si>
  <si>
    <t>A0310C_PPS_OMRA_CD</t>
  </si>
  <si>
    <t>A0310D_SB_CLNCL_CHG_CD</t>
  </si>
  <si>
    <t>A0310E_FIRST_SINCE_ADMSN_CD</t>
  </si>
  <si>
    <t>A0310F_ENTRY_DSCHRG_CD</t>
  </si>
  <si>
    <t>A0310G_PLND_DSCHRG_CD</t>
  </si>
  <si>
    <t>A0310H_PPSPRTA_DSCHRG_CD</t>
  </si>
  <si>
    <t>A0800_GNDR_CD</t>
  </si>
  <si>
    <t>A0900_BIRTH_DT</t>
  </si>
  <si>
    <t>A1000A_AMRCN_INDN_AK_NTV_CD</t>
  </si>
  <si>
    <t>A1000B_ASN_CD</t>
  </si>
  <si>
    <t>A1000C_AFRCN_AMRCN_CD</t>
  </si>
  <si>
    <t>A1000D_HSPNC_CD</t>
  </si>
  <si>
    <t>A1000E_NTV_HI_PCFC_ISLNDR_CD</t>
  </si>
  <si>
    <t>A1000F_WHT_CD</t>
  </si>
  <si>
    <t>A1200_MRTL_STUS_CD</t>
  </si>
  <si>
    <t>A1500_PASRR_CD</t>
  </si>
  <si>
    <t>A1510A_SRUS_MENTL_ILL_CD</t>
  </si>
  <si>
    <t>A1510B_MENTL_RTRDTN_CD</t>
  </si>
  <si>
    <t>A1510C_OTHR_PASSR_RLTD_CD</t>
  </si>
  <si>
    <t>A1550A_DOWN_SYNDRM_CD</t>
  </si>
  <si>
    <t>A1550B_AUTSM_CD</t>
  </si>
  <si>
    <t>A1550C_EPLPSY_CD</t>
  </si>
  <si>
    <t>A1550D_OTHR_ORGNC_MR_DD_CD</t>
  </si>
  <si>
    <t>A1550E_OTHR_MR_DD_CD</t>
  </si>
  <si>
    <t>A1550Z_NO_MR_DD_CD</t>
  </si>
  <si>
    <t>A1600_ENTRY_DT</t>
  </si>
  <si>
    <t>A1700_ENTRY_TYPE_CD</t>
  </si>
  <si>
    <t>A1800_ENTRD_FROM_TXT</t>
  </si>
  <si>
    <t>A2000_DSCHRG_DT</t>
  </si>
  <si>
    <t>A2100_DSCHRG_STUS_CD</t>
  </si>
  <si>
    <t>A2300_ASMT_RFRNC_DT</t>
  </si>
  <si>
    <t>A2400A_MDCR_STAY_CD</t>
  </si>
  <si>
    <t>A2400B_MDCR_STAY_STRT_DT</t>
  </si>
  <si>
    <t>A2400C_MDCR_STAY_END_DT</t>
  </si>
  <si>
    <t>B0600_SPCH_CLRTY_CD</t>
  </si>
  <si>
    <t>B0700_SELF_UNDRSTOD_CD</t>
  </si>
  <si>
    <t>B0800_UNDRST_OTHR_CD</t>
  </si>
  <si>
    <t>C0100_CNDCT_MENTL_STUS_CD</t>
  </si>
  <si>
    <t>C0200_WORD_RPET_FIRST_ATMPT_CD</t>
  </si>
  <si>
    <t>C0300A_RPT_CRCT_YR_CD</t>
  </si>
  <si>
    <t>C0300B_RPT_CRCT_MO_CD</t>
  </si>
  <si>
    <t>C0300C_RPT_CRCT_DAY_CD</t>
  </si>
  <si>
    <t>C0400A_RCALL_FIRST_WORD_CD</t>
  </si>
  <si>
    <t>C0400B_RCALL_SCND_WORD_CD</t>
  </si>
  <si>
    <t>C0400C_RCALL_THRD_WORD_CD</t>
  </si>
  <si>
    <t>C0500_BIMS_SCRE_NUM</t>
  </si>
  <si>
    <t>C0600_CNDCT_STF_MENTL_STUS_CD</t>
  </si>
  <si>
    <t>C0700_SHRT_TERM_MEMRY_CD</t>
  </si>
  <si>
    <t>C0800_LT_MEMRY_CD</t>
  </si>
  <si>
    <t>C0900A_RCALL_CRNT_SEASN_CD</t>
  </si>
  <si>
    <t>C0900B_RCALL_LCTN_ROOM_CD</t>
  </si>
  <si>
    <t>C0900C_RCALL_STF_NAME_CD</t>
  </si>
  <si>
    <t>C0900D_RCALL_NH_CD</t>
  </si>
  <si>
    <t>C0900Z_RCALL_NONE_CD</t>
  </si>
  <si>
    <t>C1000_DCSN_MKNG_CD</t>
  </si>
  <si>
    <t>C1300A_INATTNTN_CD</t>
  </si>
  <si>
    <t>C1300B_DISORGNZ_THNKG_CD</t>
  </si>
  <si>
    <t>C1300C_ALTRD_CONSCS_CD</t>
  </si>
  <si>
    <t>C1300D_PSYCHMTR_RTRDTN_CD</t>
  </si>
  <si>
    <t>C1310A_MENTL_STUS_CHG_CD</t>
  </si>
  <si>
    <t>C1310B_DFCLTY_ATTNTN_CD</t>
  </si>
  <si>
    <t>C1310C_THNKG_DISORGNZ_CD</t>
  </si>
  <si>
    <t>C1310D_LVL_CONSCS_CD</t>
  </si>
  <si>
    <t>C1600_CHG_MENTL_STUS_CD</t>
  </si>
  <si>
    <t>D0100_CNDCT_MOOD_CD</t>
  </si>
  <si>
    <t>D0200A1_INTRST_LOSS_CD</t>
  </si>
  <si>
    <t>D0200A2_INTRST_LOSS_FREQ_CD</t>
  </si>
  <si>
    <t>D0200B1_FEEL_DOWN_CD</t>
  </si>
  <si>
    <t>D0200B2_FEEL_DOWN_FREQ_CD</t>
  </si>
  <si>
    <t>D0200C1_TRBL_SLEEP_CD</t>
  </si>
  <si>
    <t>D0200C2_TRBL_SLEEP_FREQ_CD</t>
  </si>
  <si>
    <t>D0200D1_LTL_ENRGY_CD</t>
  </si>
  <si>
    <t>D0200D2_LTL_ENRGY_FREQ_CD</t>
  </si>
  <si>
    <t>D0200E1_POOR_APTIT_CD</t>
  </si>
  <si>
    <t>D0200E2_POOR_APTIT_FREQ_CD</t>
  </si>
  <si>
    <t>D0200F1_SELF_DPRCTN_CD</t>
  </si>
  <si>
    <t>D0200F2_SELF_DPRCTN_FREQ_CD</t>
  </si>
  <si>
    <t>D0200G1_CNCNTRTN_CD</t>
  </si>
  <si>
    <t>D0200G2_CNCNTRTN_FREQ_CD</t>
  </si>
  <si>
    <t>D0200H1_MVMT_DFRNT_CD</t>
  </si>
  <si>
    <t>D0200H2_MVMT_DFRNT_FREQ_CD</t>
  </si>
  <si>
    <t>D0200I1_NGTV_STATE_CD</t>
  </si>
  <si>
    <t>D0200I2_NGTV_STATE_FREQ_CD</t>
  </si>
  <si>
    <t>D0300_MOOD_SCRE_NUM</t>
  </si>
  <si>
    <t>D0350_NGTV_STATE_NTFY_STF_CD</t>
  </si>
  <si>
    <t>D0500A1_STF_INTRST_LOSS_CD</t>
  </si>
  <si>
    <t>D0500A2_STF_INTRSTLOSS_FREQ_CD</t>
  </si>
  <si>
    <t>D0500B1_STF_FEEL_DOWN_CD</t>
  </si>
  <si>
    <t>D0500B2_STF_FEEL_DOWN_FREQ_CD</t>
  </si>
  <si>
    <t>D0500C1_STF_TRBL_SLEEP_CD</t>
  </si>
  <si>
    <t>D0500C2_STF_TRBL_SLEEP_FREQ_CD</t>
  </si>
  <si>
    <t>D0500D1_STF_LTL_ENRGY_CD</t>
  </si>
  <si>
    <t>D0500D2_STF_LTL_ENRGY_FREQ_CD</t>
  </si>
  <si>
    <t>D0500E1_STF_POOR_APTIT_CD</t>
  </si>
  <si>
    <t>D0500E2_STF_POOR_APTIT_FREQ_CD</t>
  </si>
  <si>
    <t>D0500F1_STF_SELF_DPRCTN_CD</t>
  </si>
  <si>
    <t>D0500F2_STF_SELFDPRCTN_FREQ_CD</t>
  </si>
  <si>
    <t>D0500G1_STF_CNCNTRTN_CD</t>
  </si>
  <si>
    <t>D0500G2_STF_CNCNTRTN_FREQ_CD</t>
  </si>
  <si>
    <t>D0500H1_STF_MVMT_DFRNT_CD</t>
  </si>
  <si>
    <t>D0500H2_STF_MVMT_DFRNT_FREQ_CD</t>
  </si>
  <si>
    <t>D0500I1_STF_NGTV_STATE_CD</t>
  </si>
  <si>
    <t>D0500I2_STF_NGTV_STATE_FREQ_CD</t>
  </si>
  <si>
    <t>D0500J1_STF_SHRT_TMPR_CD</t>
  </si>
  <si>
    <t>D0500J2_STF_SHRT_TMPR_FREQ_CD</t>
  </si>
  <si>
    <t>D0600_STF_MOOD_SCRE_NUM</t>
  </si>
  <si>
    <t>D0650_STF_NGTV_STATE_NTFY_CD</t>
  </si>
  <si>
    <t>E0100A_HLLCNTN_CD</t>
  </si>
  <si>
    <t>E0100B_DLSN_CD</t>
  </si>
  <si>
    <t>E0100Z_NO_PSYCHOSIS_CD</t>
  </si>
  <si>
    <t>E0200A_PHYS_BHVRL_CD</t>
  </si>
  <si>
    <t>E0200B_VRBL_BHVRL_CD</t>
  </si>
  <si>
    <t>E0200C_OTHR_BHVRL_CD</t>
  </si>
  <si>
    <t>E0300_BHVR_PRSNT_CD</t>
  </si>
  <si>
    <t>E0500A_BHVR_INJR_SELF_CD</t>
  </si>
  <si>
    <t>E0500B_BHVR_INTRFR_CARE_CD</t>
  </si>
  <si>
    <t>E0500C_BHVR_INTRFR_PRTCPTN_CD</t>
  </si>
  <si>
    <t>E0600A_BHVR_INJR_OTHR_CD</t>
  </si>
  <si>
    <t>E0600B_BHVR_INTRD_PRVCY_CD</t>
  </si>
  <si>
    <t>E0600C_BHVR_DSRUPT_ENVRMNT_CD</t>
  </si>
  <si>
    <t>E0800_RJCT_EVALTN_CD</t>
  </si>
  <si>
    <t>E0900_WNDR_CD</t>
  </si>
  <si>
    <t>E1000A_WNDR_RISK_CD</t>
  </si>
  <si>
    <t>E1000B_WNDR_INTRD_PRVCY_CD</t>
  </si>
  <si>
    <t>E1100_BHVR_CHG_PRIOR_CD</t>
  </si>
  <si>
    <t>F0300_CNDCT_ACTVTY_CD</t>
  </si>
  <si>
    <t>F0400A_DRESS_CD</t>
  </si>
  <si>
    <t>F0400B_CARE_PRSNL_ITM_CD</t>
  </si>
  <si>
    <t>F0400C_BATHG_OPTN_CD</t>
  </si>
  <si>
    <t>F0400D_SNACK_BTWN_CD</t>
  </si>
  <si>
    <t>F0400E_BED_TIME_CD</t>
  </si>
  <si>
    <t>F0400F_FMLY_INVLVMT_CD</t>
  </si>
  <si>
    <t>F0400G_PRVT_PHNE_CD</t>
  </si>
  <si>
    <t>F0400H_LOCK_ITM_CD</t>
  </si>
  <si>
    <t>F0500A_READG_AVLBL_CD</t>
  </si>
  <si>
    <t>F0500B_MUSIC_CD</t>
  </si>
  <si>
    <t>F0500C_ANML_CD</t>
  </si>
  <si>
    <t>F0500D_NEWS_CD</t>
  </si>
  <si>
    <t>F0500E_GRP_ACTVTY_CD</t>
  </si>
  <si>
    <t>F0500F_FVRT_ACTVTY_CD</t>
  </si>
  <si>
    <t>F0500G_FRSH_AIR_CD</t>
  </si>
  <si>
    <t>F0500H_RLGN_CD</t>
  </si>
  <si>
    <t>F0600_RSPNDT_ACTVTY_CD</t>
  </si>
  <si>
    <t>F0700_STF_CNDCT_ACTVTY_CD</t>
  </si>
  <si>
    <t>F0800A_STF_DRESS_CD</t>
  </si>
  <si>
    <t>F0800B_STF_CARE_PRSNL_ITM_CD</t>
  </si>
  <si>
    <t>F0800C_STF_TUB_BATH_CD</t>
  </si>
  <si>
    <t>F0800D_STF_SHWR_CD</t>
  </si>
  <si>
    <t>F0800E_STF_BED_BATH_CD</t>
  </si>
  <si>
    <t>F0800F_STF_SPNG_BATH_CD</t>
  </si>
  <si>
    <t>F0800G_STF_SNACK_BTWN_CD</t>
  </si>
  <si>
    <t>F0800H_STF_BED_TIME_CD</t>
  </si>
  <si>
    <t>F0800I_STF_FMLY_INVLVMT_CD</t>
  </si>
  <si>
    <t>F0800J_STF_PRVT_PHNE_CD</t>
  </si>
  <si>
    <t>F0800K_STF_LOCK_ITM_CD</t>
  </si>
  <si>
    <t>F0800L_STF_READG_AVLBL_CD</t>
  </si>
  <si>
    <t>F0800M_STF_MUSIC_CD</t>
  </si>
  <si>
    <t>F0800N_STF_ANML_CD</t>
  </si>
  <si>
    <t>F0800O_STF_NEWS_CD</t>
  </si>
  <si>
    <t>F0800P_STF_GRP_ACTVTY_CD</t>
  </si>
  <si>
    <t>F0800Q_STF_FVRT_ACTVTY_CD</t>
  </si>
  <si>
    <t>F0800R_STF_TIME_AWAY_NH_CD</t>
  </si>
  <si>
    <t>F0800S_STF_FRSH_AIR_CD</t>
  </si>
  <si>
    <t>F0800T_STF_RLGN_CD</t>
  </si>
  <si>
    <t>F0800Z_STF_NO_ACTVTY_CD</t>
  </si>
  <si>
    <t>G0110A1_BED_MBLTY_SELF_CD</t>
  </si>
  <si>
    <t>G0110A2_BED_MBLTY_SPRT_CD</t>
  </si>
  <si>
    <t>G0110B1_TRNSFR_SELF_CD</t>
  </si>
  <si>
    <t>G0110B2_TRNSFR_SPRT_CD</t>
  </si>
  <si>
    <t>G0110C1_WLK_ROOM_SELF_CD</t>
  </si>
  <si>
    <t>G0110C2_WLK_ROOM_SPRT_CD</t>
  </si>
  <si>
    <t>G0110D1_WLK_CRDR_SELF_CD</t>
  </si>
  <si>
    <t>G0110D2_WLK_CRDR_SPRT_CD</t>
  </si>
  <si>
    <t>G0110E1_LOCOMTN_ON_SELF_CD</t>
  </si>
  <si>
    <t>G0110E2_LOCOMTN_ON_SPRT_CD</t>
  </si>
  <si>
    <t>G0110F1_LOCOMTN_OFF_SELF_CD</t>
  </si>
  <si>
    <t>G0110F2_LOCOMTN_OFF_SPRT_CD</t>
  </si>
  <si>
    <t>G0110G1_DRESS_SELF_CD</t>
  </si>
  <si>
    <t>G0110G2_DRESS_SPRT_CD</t>
  </si>
  <si>
    <t>G0110H1_EATG_SELF_CD</t>
  </si>
  <si>
    <t>G0110H2_EATG_SPRT_CD</t>
  </si>
  <si>
    <t>G0110I1_TOILTG_SELF_CD</t>
  </si>
  <si>
    <t>G0110I2_TOILTG_SPRT_CD</t>
  </si>
  <si>
    <t>G0110J1_PRSNL_HYGNE_SELF_CD</t>
  </si>
  <si>
    <t>G0110J2_PRSNL_HYGNE_SPRT_CD</t>
  </si>
  <si>
    <t>G0120A_BATHG_SELF_CD</t>
  </si>
  <si>
    <t>G0120B_BATHG_SPRT_CD</t>
  </si>
  <si>
    <t>G0300A_BAL_SEAT_STNDG_CD</t>
  </si>
  <si>
    <t>G0300B_BAL_WLKG_CD</t>
  </si>
  <si>
    <t>G0300C_BAL_TRNG_ARND_CD</t>
  </si>
  <si>
    <t>G0300D_BAL_TOILT_CD</t>
  </si>
  <si>
    <t>G0300E_BAL_SRFC_TRNSFR_CD</t>
  </si>
  <si>
    <t>G0400A_UPR_XTRMTY_MTN_CD</t>
  </si>
  <si>
    <t>G0400B_LWR_XTRMTY_MTN_CD</t>
  </si>
  <si>
    <t>G0600A_CANE_CD</t>
  </si>
  <si>
    <t>G0600B_WLKR_CD</t>
  </si>
  <si>
    <t>G0600C_WHLCHR_CD</t>
  </si>
  <si>
    <t>G0600D_LIMB_PRSTHTC_CD</t>
  </si>
  <si>
    <t>G0600Z_NO_MBLTY_CD</t>
  </si>
  <si>
    <t>G0900A_INCRS_INDPNDNC_CD</t>
  </si>
  <si>
    <t>G0900B_STF_INCRS_INDPNDNC_CD</t>
  </si>
  <si>
    <t>GG0130A1_EATG_SELF_ADMSN_CD</t>
  </si>
  <si>
    <t>GG0130A2_EATG_SELF_GOAL_CD</t>
  </si>
  <si>
    <t>GG0130A3_EATG_SELF_DSCHRG_CD</t>
  </si>
  <si>
    <t>GG0130B1_ORAL_HYGNE_ADMSN_CD</t>
  </si>
  <si>
    <t>GG0130B2_ORAL_HYGNE_GOAL_CD</t>
  </si>
  <si>
    <t>GG0130B3_ORAL_HYGNE_DSCHRG_CD</t>
  </si>
  <si>
    <t>GG0130C1_TOILT_HYGNE_ADMSN_CD</t>
  </si>
  <si>
    <t>GG0130C2_TOILT_HYGNE_GOAL_CD</t>
  </si>
  <si>
    <t>GG0170B1_SIT_ADMSN_CD</t>
  </si>
  <si>
    <t>GG0170B2_SIT_GOAL_CD</t>
  </si>
  <si>
    <t>GG0170B3_SIT_DSCHRG_CD</t>
  </si>
  <si>
    <t>GG0170C1_LYNG_ADMSN_CD</t>
  </si>
  <si>
    <t>GG0170C2_LYNG_GOAL_CD</t>
  </si>
  <si>
    <t>GG0170C3_LYNG_DSCHRG_CD</t>
  </si>
  <si>
    <t>GG0170D1_STAND_ADMSN_CD</t>
  </si>
  <si>
    <t>GG0170D2_STAND_GOAL_CD</t>
  </si>
  <si>
    <t>GG0170D3_STAND_DSCHRG_CD</t>
  </si>
  <si>
    <t>GG0170E1_CHR_TRNSF_ADMSN_CD</t>
  </si>
  <si>
    <t>GG0170E2_CHR_TRNSF_GOAL_CD</t>
  </si>
  <si>
    <t>GG0170E3_CHR_TRNSF_DSCHRG_CD</t>
  </si>
  <si>
    <t>GG0170F1_TOILT_TRNSF_ADMSN_CD</t>
  </si>
  <si>
    <t>GG0170F2_TOILT_TRNSF_GOAL_CD</t>
  </si>
  <si>
    <t>GG0170F3_TOILT_TRNSF_DSCHRG_CD</t>
  </si>
  <si>
    <t>GG0170H1_WLK_ADMSN_CD</t>
  </si>
  <si>
    <t>GG0170H3_WLK_DSCHRG_CD</t>
  </si>
  <si>
    <t>GG0170J1_WLK_50_ADMSN_CD</t>
  </si>
  <si>
    <t>GG0170J2_WLK_50_GOAL_CD</t>
  </si>
  <si>
    <t>GG0170J3_WLK_50_DSCHRG_CD</t>
  </si>
  <si>
    <t>GG0170K1_WLK_150_ADMSN_CD</t>
  </si>
  <si>
    <t>GG0170K2_WLK_150_GOAL_CD</t>
  </si>
  <si>
    <t>GG0170K3_WLK_150_DSCHRG_CD</t>
  </si>
  <si>
    <t>GG0170Q1_WLCHR_ADMSN_CD</t>
  </si>
  <si>
    <t>GG0170Q3_WLCHR_DSCHRG_CD</t>
  </si>
  <si>
    <t>GG0170R1_WHL_50_ADMSN_CD</t>
  </si>
  <si>
    <t>GG0170R2_WHL_50_GOAL_CD</t>
  </si>
  <si>
    <t>GG0170R3_WHL_50_DSCHRG_CD</t>
  </si>
  <si>
    <t>GG0170RR1_WHLCHR_50_ADMSN_CD</t>
  </si>
  <si>
    <t>GG0170RR3_WHLCHR_50_DSCHRG_CD</t>
  </si>
  <si>
    <t>GG0170S1_WHL_150_ADMSN_CD</t>
  </si>
  <si>
    <t>GG0170S2_WHL_150_GOAL_CD</t>
  </si>
  <si>
    <t>GG0170S3_WHL_150_DSCHRG_CD</t>
  </si>
  <si>
    <t>GG0170SS1_WHLCHR_150_ADMSN_CD</t>
  </si>
  <si>
    <t>GG0170SS3_WHLCHR_150_DSCHRG_CD</t>
  </si>
  <si>
    <t>H0100A_INDWLG_CTHTR_CD</t>
  </si>
  <si>
    <t>H0100B_EXTRNL_CTHTR_CD</t>
  </si>
  <si>
    <t>H0100C_OSTMY_CD</t>
  </si>
  <si>
    <t>H0100D_INTRMTNT_CTHTR_CD</t>
  </si>
  <si>
    <t>H0100Z_NO_URNRY_APLNC_CD</t>
  </si>
  <si>
    <t>H0200A_TRIL_TOILTG_PGM_CD</t>
  </si>
  <si>
    <t>H0200B_RSPNS_TOILTG_PGM_CD</t>
  </si>
  <si>
    <t>H0200C_CRNT_TOILTG_PGM_CD</t>
  </si>
  <si>
    <t>H0300_URNRY_CNTNC_CD</t>
  </si>
  <si>
    <t>H0400_BWL_CNTNC_CD</t>
  </si>
  <si>
    <t>H0500_BWL_TOILTG_PGM_CD</t>
  </si>
  <si>
    <t>H0600_CONSTPTN_CD</t>
  </si>
  <si>
    <t>I0100_CNCR_CD</t>
  </si>
  <si>
    <t>I0200_ANEMIA_CD</t>
  </si>
  <si>
    <t>I0300_DYSRHYTHMIA_CD</t>
  </si>
  <si>
    <t>I0400_CAD_CD</t>
  </si>
  <si>
    <t>I0500_DVT_CD</t>
  </si>
  <si>
    <t>I0600_HRT_FAILR_CD</t>
  </si>
  <si>
    <t>I0700_HYPRTNSN_CD</t>
  </si>
  <si>
    <t>I0800_HYPOTNSN_CD</t>
  </si>
  <si>
    <t>I0900_PVD_CD</t>
  </si>
  <si>
    <t>I1100_CRRHS_CD</t>
  </si>
  <si>
    <t>I1200_GERD_CD</t>
  </si>
  <si>
    <t>I1300_ULCRTV_CLTS_CD</t>
  </si>
  <si>
    <t>I1400_BPH_CD</t>
  </si>
  <si>
    <t>I1500_ESRD_CD</t>
  </si>
  <si>
    <t>I1550_NRGNC_BLADR_CD</t>
  </si>
  <si>
    <t>I1650_OBSTRCT_URPTHY_CD</t>
  </si>
  <si>
    <t>I1700_MDRO_CD</t>
  </si>
  <si>
    <t>I2000_PNEUMO_CD</t>
  </si>
  <si>
    <t>I2100_SPTCMIA_CD</t>
  </si>
  <si>
    <t>I2200_TB_CD</t>
  </si>
  <si>
    <t>I2300_UTI_CD</t>
  </si>
  <si>
    <t>I2400_VRL_HPT_CD</t>
  </si>
  <si>
    <t>I2500_WND_INFCTN_CD</t>
  </si>
  <si>
    <t>I2900_DM_CD</t>
  </si>
  <si>
    <t>I3100_HYPONATREMIA_CD</t>
  </si>
  <si>
    <t>I3200_HYPERKALEMIA_CD</t>
  </si>
  <si>
    <t>I3300_HYPERLIPIDMIA_CD</t>
  </si>
  <si>
    <t>I3400_THYRD_CD</t>
  </si>
  <si>
    <t>I3700_ARTHTS_CD</t>
  </si>
  <si>
    <t>I3800_OSTPRS_CD</t>
  </si>
  <si>
    <t>I3900_HIP_FRCTR_CD</t>
  </si>
  <si>
    <t>I4000_OTHR_FRCTR_CD</t>
  </si>
  <si>
    <t>I4200_ALZHMR_CD</t>
  </si>
  <si>
    <t>I4300_APHASIA_CD</t>
  </si>
  <si>
    <t>I4400_CRBRL_PLSY_CD</t>
  </si>
  <si>
    <t>I4500_STRK_CD</t>
  </si>
  <si>
    <t>I4800_DMNT_CD</t>
  </si>
  <si>
    <t>I4900_HEMIPLG_CD</t>
  </si>
  <si>
    <t>I5000_PARAPLG_CD</t>
  </si>
  <si>
    <t>I5100_QUADPLG_CD</t>
  </si>
  <si>
    <t>I5200_MS_CD</t>
  </si>
  <si>
    <t>I5250_HNTGTN_CD</t>
  </si>
  <si>
    <t>I5300_PRKNSN_CD</t>
  </si>
  <si>
    <t>I5350_TOURT_CD</t>
  </si>
  <si>
    <t>I5400_SZRE_CD</t>
  </si>
  <si>
    <t>I5500_BRN_INJURY_CD</t>
  </si>
  <si>
    <t>I5600_MALNTRTN_CD</t>
  </si>
  <si>
    <t>I5700_ANXTY_DSORDR_CD</t>
  </si>
  <si>
    <t>I5800_DPRSN_CD</t>
  </si>
  <si>
    <t>I5900_MNC_DPRSN_CD</t>
  </si>
  <si>
    <t>I5950_PSYCHTC_CD</t>
  </si>
  <si>
    <t>I6000_SCHZOPRNIA_CD</t>
  </si>
  <si>
    <t>I6100_PTSD_CD</t>
  </si>
  <si>
    <t>I6200_ASTHMA_CD</t>
  </si>
  <si>
    <t>I6300_RSPRTRY_FAILR_CD</t>
  </si>
  <si>
    <t>I6500_CTRCT_CD</t>
  </si>
  <si>
    <t>I7900_NO_ACTV_DEASE_CD</t>
  </si>
  <si>
    <t>I8000A_ICD_1_CD</t>
  </si>
  <si>
    <t>I8000B_ICD_2_CD</t>
  </si>
  <si>
    <t>I8000C_ICD_3_CD</t>
  </si>
  <si>
    <t>I8000D_ICD_4_CD</t>
  </si>
  <si>
    <t>I8000E_ICD_5_CD</t>
  </si>
  <si>
    <t>I8000F_ICD_6_CD</t>
  </si>
  <si>
    <t>I8000G_ICD_7_CD</t>
  </si>
  <si>
    <t>I8000H_ICD_8_CD</t>
  </si>
  <si>
    <t>I8000I_ICD_9_CD</t>
  </si>
  <si>
    <t>I8000J_ICD_10_CD</t>
  </si>
  <si>
    <t>J0100A_SCHLD_PAIN_MDCTN_CD</t>
  </si>
  <si>
    <t>J0100B_PRN_PAIN_MDCTN_CD</t>
  </si>
  <si>
    <t>J0100C_OTHR_PAIN_INTRVTN_CD</t>
  </si>
  <si>
    <t>J0200_CNDCT_PAIN_ASMT_CD</t>
  </si>
  <si>
    <t>J0300_PAIN_CD</t>
  </si>
  <si>
    <t>J0400_PAIN_FREQ_CD</t>
  </si>
  <si>
    <t>J0500A_PAIN_EFCT_SLEEP_CD</t>
  </si>
  <si>
    <t>J0500B_PAIN_EFCT_ACTVTY_CD</t>
  </si>
  <si>
    <t>J0600A_PAIN_INTNSTY_NUM</t>
  </si>
  <si>
    <t>J0600B_VRBL_DSCRPTR_SCALE_NUM</t>
  </si>
  <si>
    <t>J0700_STF_CNDCT_PAIN_ASMT_CD</t>
  </si>
  <si>
    <t>J0800A_NVRBL_SND_CD</t>
  </si>
  <si>
    <t>J0800B_VCL_CMPLNT_CD</t>
  </si>
  <si>
    <t>J0800C_FACE_EXPRSN_CD</t>
  </si>
  <si>
    <t>J0800D_PRTCTV_MVMT_CD</t>
  </si>
  <si>
    <t>J0800Z_NO_SGN_PAIN_CD</t>
  </si>
  <si>
    <t>J0850_STF_PAIN_FREQ_CD</t>
  </si>
  <si>
    <t>J1100A_SOB_EXRTN_CD</t>
  </si>
  <si>
    <t>J1100B_SOB_SITG_CD</t>
  </si>
  <si>
    <t>J1100C_SOB_LYG_CD</t>
  </si>
  <si>
    <t>J1100Z_NO_SOB_CD</t>
  </si>
  <si>
    <t>J1300_TOBCO_CD</t>
  </si>
  <si>
    <t>J1400_LIFE_PRGNS_CD</t>
  </si>
  <si>
    <t>J1550A_FVR_CD</t>
  </si>
  <si>
    <t>J1550B_VMTG_CD</t>
  </si>
  <si>
    <t>J1550C_DHYDRT_CD</t>
  </si>
  <si>
    <t>J1550D_INTRNL_BLEDG_CD</t>
  </si>
  <si>
    <t>J1550Z_NO_PRBLM_COND_CD</t>
  </si>
  <si>
    <t>J1700A_FALL_30_DAY_CD</t>
  </si>
  <si>
    <t>J1700B_FALL_31_180_DAY_CD</t>
  </si>
  <si>
    <t>J1700C_FRCTR_SIX_MO_CD</t>
  </si>
  <si>
    <t>J1800_FALL_LAST_ASMT_CD</t>
  </si>
  <si>
    <t>J1900A_FALL_NO_INJURY_CD</t>
  </si>
  <si>
    <t>J1900B_FALL_INJURY_CD</t>
  </si>
  <si>
    <t>J1900C_FALL_MAJ_INJURY_CD</t>
  </si>
  <si>
    <t>K0200A_HGT_NUM</t>
  </si>
  <si>
    <t>K0200B_WT_NUM</t>
  </si>
  <si>
    <t>K0300_WT_LOSS_CD</t>
  </si>
  <si>
    <t>K0310_WT_GAIN_CD</t>
  </si>
  <si>
    <t>M0100A_RISK_VSBL_CD</t>
  </si>
  <si>
    <t>M0100B_RISK_FRML_ASMT_CD</t>
  </si>
  <si>
    <t>M0100C_RISK_CLNCL_JDGMNT_CD</t>
  </si>
  <si>
    <t>M0100Z_NO_RISK_DTMNTN_CD</t>
  </si>
  <si>
    <t>M0150_PRSR_ULCR_RISK_CD</t>
  </si>
  <si>
    <t>M0210_STG_1_HGHR_ULCR_CD</t>
  </si>
  <si>
    <t>M0300A_STG_1_ULCR_NUM</t>
  </si>
  <si>
    <t>M0300B1_STG_2_ULCR_NUM</t>
  </si>
  <si>
    <t>M0300B2_STG_2_ULCR_ADMSN_NUM</t>
  </si>
  <si>
    <t>M0300B3_STG_2_ULCR_OLD_DT</t>
  </si>
  <si>
    <t>M0300C1_STG_3_ULCR_NUM</t>
  </si>
  <si>
    <t>M0300C2_STG_3_ULCR_ADMSN_NUM</t>
  </si>
  <si>
    <t>M0300D1_STG_4_ULCR_NUM</t>
  </si>
  <si>
    <t>M0300D2_STG_4_ULCR_ADMSN_NUM</t>
  </si>
  <si>
    <t>M0300E1_UNSTGBL_ULCR_DRSNG_NUM</t>
  </si>
  <si>
    <t>M0300E2_U_ULCR_DRSNG_ADMSN_NUM</t>
  </si>
  <si>
    <t>M0300F1_UNSTGBL_ULCR_ESC_NUM</t>
  </si>
  <si>
    <t>M0300F2_U_ULCR_ESC_ADMSN_NUM</t>
  </si>
  <si>
    <t>M0300G1_UNSTGBL_ULCR_DEEP_NUM</t>
  </si>
  <si>
    <t>M0300G2_U_ULCR_DEEP_ADMSN_NUM</t>
  </si>
  <si>
    <t>M0610A_STG_3_4_ULCR_LNGTH_NUM</t>
  </si>
  <si>
    <t>M0610B_STG_3_4_ULCR_WDTH_NUM</t>
  </si>
  <si>
    <t>M0610C_STG_3_4_ULCR_DPTH_NUM</t>
  </si>
  <si>
    <t>M0700_ULCR_TISUE_TYPE_CD</t>
  </si>
  <si>
    <t>M0800A_WRSNG_STG_2_ULCR_NUM</t>
  </si>
  <si>
    <t>M0800B_WRSNG_STG_3_ULCR_NUM</t>
  </si>
  <si>
    <t>M0800C_WRSNG_STG_4_ULCR_NUM</t>
  </si>
  <si>
    <t>M0900A_PRSR_ULCR_PRIOR_CD</t>
  </si>
  <si>
    <t>M0900B_HEALD_STG_2_ULCR_NUM</t>
  </si>
  <si>
    <t>M0900C_HEALD_STG_3_ULCR_NUM</t>
  </si>
  <si>
    <t>M0900D_HEALD_STG_4_ULCR_NUM</t>
  </si>
  <si>
    <t>M1030_ARTRL_ULCR_NUM</t>
  </si>
  <si>
    <t>M1040A_FT_INFCTN_CD</t>
  </si>
  <si>
    <t>M1040B_DBTC_FT_ULCR_CD</t>
  </si>
  <si>
    <t>M1040C_OTHR_LSN_FT_CD</t>
  </si>
  <si>
    <t>M1040D_OPEN_LSN_CD</t>
  </si>
  <si>
    <t>M1040E_SRGCL_WND_CD</t>
  </si>
  <si>
    <t>M1040F_BRN_CD</t>
  </si>
  <si>
    <t>M1040G_SKIN_TEAR_CD</t>
  </si>
  <si>
    <t>M1040H_MASD_CD</t>
  </si>
  <si>
    <t>M1040Z_NO_OTHR_SKIN_PRBLM_CD</t>
  </si>
  <si>
    <t>M1200A_PRSR_RDC_CHR_CD</t>
  </si>
  <si>
    <t>M1200B_PRSR_RDC_BED_CD</t>
  </si>
  <si>
    <t>M1200C_TRNG_PGM_CD</t>
  </si>
  <si>
    <t>M1200D_HYDRTN_CD</t>
  </si>
  <si>
    <t>M1200E_ULCR_CARE_CD</t>
  </si>
  <si>
    <t>M1200F_SRGCL_WND_CARE_CD</t>
  </si>
  <si>
    <t>M1200G_APLCTN_DRSNG_CD</t>
  </si>
  <si>
    <t>M1200H_APLCTN_ONTMNT_CD</t>
  </si>
  <si>
    <t>M1200I_APLCTN_DRSNG_FOOT_CD</t>
  </si>
  <si>
    <t>M1200Z_NO_SKIN_TRMNT_CD</t>
  </si>
  <si>
    <t>N0300_INJCT_MDCTN_DAY_NUM</t>
  </si>
  <si>
    <t>N0350A_INSLN_INJCT_DAY_NUM</t>
  </si>
  <si>
    <t>N0350B_INSLN_ORDR_DAY_NUM</t>
  </si>
  <si>
    <t>N0400A_ANTIPSYCHTC_CD</t>
  </si>
  <si>
    <t>N0400B_ANTINXTY_CD</t>
  </si>
  <si>
    <t>N0400C_ANTIDPRSNT_CD</t>
  </si>
  <si>
    <t>N0400D_HPNTC_CD</t>
  </si>
  <si>
    <t>N0400E_ANTICOAGLNT_CD</t>
  </si>
  <si>
    <t>N0400F_ANTBTC_CD</t>
  </si>
  <si>
    <t>N0400G_DRTC_CD</t>
  </si>
  <si>
    <t>N0400Z_NO_MDCTN_RCVD_CD</t>
  </si>
  <si>
    <t>N0410A_ANTIPSYCHTC_DAY_NUM</t>
  </si>
  <si>
    <t>N0410B_ANTINXTY_DAY_NUM</t>
  </si>
  <si>
    <t>N0410C_ANTIDPRSNT_DAY_NUM</t>
  </si>
  <si>
    <t>N0410D_HPNTC_DAY_NUM</t>
  </si>
  <si>
    <t>N0410E_ANTICOAGLNT_DAY_NUM</t>
  </si>
  <si>
    <t>N0410F_ANTBTC_DAY_NUM</t>
  </si>
  <si>
    <t>N0410G_DRTC_DAY_NUM</t>
  </si>
  <si>
    <t>N0410H_OPIOID_DAY_NUM</t>
  </si>
  <si>
    <t>N0450A_ANTIPSYCHTC_CD</t>
  </si>
  <si>
    <t>N0450B_GDR_CD</t>
  </si>
  <si>
    <t>N0450C_GDR_LAST_DT</t>
  </si>
  <si>
    <t>N0450D_GDR_PHYSN_DOCD_CD</t>
  </si>
  <si>
    <t>N0450E_GDR_PHYSN_DOCD_DT</t>
  </si>
  <si>
    <t>O0100A1_CHMTHRPY_PRIOR_CD</t>
  </si>
  <si>
    <t>O0100A2_CHMTHRPY_POST_CD</t>
  </si>
  <si>
    <t>O0100B1_RDTN_PRIOR_CD</t>
  </si>
  <si>
    <t>O0100B2_RDTN_POST_CD</t>
  </si>
  <si>
    <t>O0100C1_OXGN_PRIOR_CD</t>
  </si>
  <si>
    <t>O0100C2_OXGN_POST_CD</t>
  </si>
  <si>
    <t>O0100D1_SCTNG_PRIOR_CD</t>
  </si>
  <si>
    <t>O0100D2_SCTNG_POST_CD</t>
  </si>
  <si>
    <t>O0100E1_TRCHOSTMY_PRIOR_CD</t>
  </si>
  <si>
    <t>O0100E2_TRCHOSTMY_POST_CD</t>
  </si>
  <si>
    <t>O0100F1_VNTLTR_PRIOR_CD</t>
  </si>
  <si>
    <t>O0100F2_VNTLTR_POST_CD</t>
  </si>
  <si>
    <t>O0100G1_CPAP_PRIOR_CD</t>
  </si>
  <si>
    <t>O0100G2_CPAP_POST_CD</t>
  </si>
  <si>
    <t>O0100H1_IV_MDCTN_PRIOR_CD</t>
  </si>
  <si>
    <t>O0100H2_IV_MDCTN_POST_CD</t>
  </si>
  <si>
    <t>O0100I1_TRNSFSN_PRIOR_CD</t>
  </si>
  <si>
    <t>O0100I2_TRNSFSN_POST_CD</t>
  </si>
  <si>
    <t>O0100J1_DLYS_PRIOR_CD</t>
  </si>
  <si>
    <t>O0100J2_DLYS_POST_CD</t>
  </si>
  <si>
    <t>O0100K1_HOSPC_PRIOR_CD</t>
  </si>
  <si>
    <t>O0100K2_HOSPC_POST_CD</t>
  </si>
  <si>
    <t>O0100L2_RESP_POST_CD</t>
  </si>
  <si>
    <t>O0100M1_ISLTN_PRIOR_CD</t>
  </si>
  <si>
    <t>O0100M2_ISLTN_POST_CD</t>
  </si>
  <si>
    <t>O0100Z1_NO_TRTMT_PRIOR_CD</t>
  </si>
  <si>
    <t>O0100Z2_NO_TRTMT_POST_CD</t>
  </si>
  <si>
    <t>O0250A_INFLNZ_RCVD_CD</t>
  </si>
  <si>
    <t>O0250B_INFLNZ_RCVD_DT</t>
  </si>
  <si>
    <t>O0250C_RSN_INFLNZ_NOT_RCV_CD</t>
  </si>
  <si>
    <t>O0300A_PPV_CD</t>
  </si>
  <si>
    <t>O0300B_RSN_PPV_NOT_RCVD_CD</t>
  </si>
  <si>
    <t>O0400B1_OT_INDVDL_MIN_NUM</t>
  </si>
  <si>
    <t>O0400B2_OT_CNCRNT_MIN_NUM</t>
  </si>
  <si>
    <t>O0400B3_OT_GRP_MIN_NUM</t>
  </si>
  <si>
    <t>O0400B3A_OT_CO_TRMT_MIN_NUM</t>
  </si>
  <si>
    <t>O0400B4_OT_DAY_NUM</t>
  </si>
  <si>
    <t>O0400B5_OT_STRT_DT</t>
  </si>
  <si>
    <t>O0400B6_OT_END_DT</t>
  </si>
  <si>
    <t>O0400C1_PT_INDVDL_MIN_NUM</t>
  </si>
  <si>
    <t>O0400C2_PT_CNCRNT_MIN_NUM</t>
  </si>
  <si>
    <t>O0400C3_PT_GRP_MIN_NUM</t>
  </si>
  <si>
    <t>O0400C3A_PT_CO_TRMT_MIN_NUM</t>
  </si>
  <si>
    <t>O0400C4_PT_DAY_NUM</t>
  </si>
  <si>
    <t>O0400C5_PT_STRT_DT</t>
  </si>
  <si>
    <t>O0400C6_PT_END_DT</t>
  </si>
  <si>
    <t>O0400E1_PSYCH_THRPY_MIN_NUM</t>
  </si>
  <si>
    <t>O0400E2_PSYCH_THRPY_DAY_NUM</t>
  </si>
  <si>
    <t>O0400F1_RCRTNL_THRPY_MIN_NUM</t>
  </si>
  <si>
    <t>O0400F2_RCRTNL_THRPY_DAY_NUM</t>
  </si>
  <si>
    <t>O0420_DSTNCT_THRPY_DAY_NUM</t>
  </si>
  <si>
    <t>O0450A_RSMPTN_THRPY_CD</t>
  </si>
  <si>
    <t>O0450B_RSMPTN_THRPY_DT</t>
  </si>
  <si>
    <t>O0500A_PSV_ROM_NUM</t>
  </si>
  <si>
    <t>O0500B_ACTV_ROM_NUM</t>
  </si>
  <si>
    <t>O0500D_BED_MBLTY_TRNG_NUM</t>
  </si>
  <si>
    <t>O0500E_TRNSFR_TRNG_NUM</t>
  </si>
  <si>
    <t>O0500F_WLKG_TRNG_NUM</t>
  </si>
  <si>
    <t>O0500G_DRSG_TRNG_NUM</t>
  </si>
  <si>
    <t>O0600_PHYSN_EXMN_NUM</t>
  </si>
  <si>
    <t>V0100A_PRIOR_FED_OBRA_CD</t>
  </si>
  <si>
    <t>V0100B_PRIOR_PPS_CD</t>
  </si>
  <si>
    <t>V0100C_PRIOR_ASMT_RFRNC_DT</t>
  </si>
  <si>
    <t>V0100D_PRIOR_BIMS_SCRE_NUM</t>
  </si>
  <si>
    <t>V0100E_PRIOR_MOOD_SCRE_NUM</t>
  </si>
  <si>
    <t>V0100F_PRIOR_STF_MOOD_SCRE_NUM</t>
  </si>
  <si>
    <t>V0200A01A_DLRM_CTR_CD</t>
  </si>
  <si>
    <t>V0200A01B_DLRM_CPL_CD</t>
  </si>
  <si>
    <t>V0200A02A_DMNT_CTR_CD</t>
  </si>
  <si>
    <t>V0200A02B_DMNT_CPL_CD</t>
  </si>
  <si>
    <t>V0200A04A_COMMUN_CTR_CD</t>
  </si>
  <si>
    <t>V0200A04B_COMMUN_CPL_CD</t>
  </si>
  <si>
    <t>V0200A05A_ADL_CTR_CD</t>
  </si>
  <si>
    <t>V0200A05B_ADL_CPL_CD</t>
  </si>
  <si>
    <t>V0200A06A_URNRY_CTR_CD</t>
  </si>
  <si>
    <t>V0200A06B_URNRY_CPL_CD</t>
  </si>
  <si>
    <t>V0200A07A_PSYCHSOC_CTR_CD</t>
  </si>
  <si>
    <t>V0200A07B_PSYCHSOC_CPL_CD</t>
  </si>
  <si>
    <t>V0200A08A_MOOD_CTR_CD</t>
  </si>
  <si>
    <t>V0200A08B_MOOD_CPL_CD</t>
  </si>
  <si>
    <t>V0200A09A_BHVRL_CTR_CD</t>
  </si>
  <si>
    <t>V0200A09B_BHVRL_CPL_CD</t>
  </si>
  <si>
    <t>V0200A10A_ACTVTY_CTR_CD</t>
  </si>
  <si>
    <t>V0200A10B_ACTVTY_CPL_CD</t>
  </si>
  <si>
    <t>V0200A11A_FALL_CTR_CD</t>
  </si>
  <si>
    <t>V0200A11B_FALL_CPL_CD</t>
  </si>
  <si>
    <t>V0200A16A_PRSR_ULCR_CTR_CD</t>
  </si>
  <si>
    <t>V0200A16B_PRSR_ULCR_CPL_CD</t>
  </si>
  <si>
    <t>V0200A17A_PSYCH_DRUG_CTR_CD</t>
  </si>
  <si>
    <t>V0200A17B_PSYCH_DRUG_CPL_CD</t>
  </si>
  <si>
    <t>V0200A19A_PAIN_CTR_CD</t>
  </si>
  <si>
    <t>V0200A19B_PAIN_CPL_CD</t>
  </si>
  <si>
    <t>V0200A20A_RTN_CMNTY_CTR_CD</t>
  </si>
  <si>
    <t>V0200A20B_RTN_CMNTY_CPL_CD</t>
  </si>
  <si>
    <t>V0200B2_CAT_DT</t>
  </si>
  <si>
    <t>V0200C2_CARE_PLN_DT</t>
  </si>
  <si>
    <t>Z0100A_MDCR_HIPPS_TXT</t>
  </si>
  <si>
    <t>Z0100B_MDCR_RUG_VRSN_TXT</t>
  </si>
  <si>
    <t>Z0100C_MDCR_SHRT_STAY_CD</t>
  </si>
  <si>
    <t>Z0150A_MDCR_NTHRPY_HIPPS_TXT</t>
  </si>
  <si>
    <t>Z0150B_MDCR_NTHRPY_RUGVRSN_TXT</t>
  </si>
  <si>
    <t>Z0200A_STATE_RUG_GRP_TXT</t>
  </si>
  <si>
    <t>Z0200B_STATE_RUG_VRSN_TXT</t>
  </si>
  <si>
    <t>Z0250A_STATE_2_RUG_GRP_TXT</t>
  </si>
  <si>
    <t>Z0250B_STATE_2_RUG_VRSN_TXT</t>
  </si>
  <si>
    <t>Z0500B_RN_SGN_CMPLT_DT</t>
  </si>
  <si>
    <t>AGE_CNT</t>
  </si>
  <si>
    <t>ADMSNDAY</t>
  </si>
  <si>
    <t>DSCHRGCD</t>
  </si>
  <si>
    <t>GHOPDCD</t>
  </si>
  <si>
    <t>PRVNUM3</t>
  </si>
  <si>
    <t>PRVDRSRL</t>
  </si>
  <si>
    <t>SPCLUNIT</t>
  </si>
  <si>
    <t>SSLSSNF</t>
  </si>
  <si>
    <t>FACLMCNT</t>
  </si>
  <si>
    <t>ACRTNDT</t>
  </si>
  <si>
    <t>ADMSNDT</t>
  </si>
  <si>
    <t>CVRLVLDT</t>
  </si>
  <si>
    <t>DEATHDT</t>
  </si>
  <si>
    <t>DEATHCD</t>
  </si>
  <si>
    <t>SSICD</t>
  </si>
  <si>
    <t>SSIDAY</t>
  </si>
  <si>
    <t>SSIDATA</t>
  </si>
  <si>
    <t>LOSCNT</t>
  </si>
  <si>
    <t>OUTLRDAY</t>
  </si>
  <si>
    <t>OUTLRAMT</t>
  </si>
  <si>
    <t>DRGPRICE</t>
  </si>
  <si>
    <t>PASSTHRU</t>
  </si>
  <si>
    <t>IP_LOW_VOL_PMT_AMT</t>
  </si>
  <si>
    <t>TOTCHRG</t>
  </si>
  <si>
    <t>CVRCHRG</t>
  </si>
  <si>
    <t>ACMDTNS</t>
  </si>
  <si>
    <t>DPRTMNTL</t>
  </si>
  <si>
    <t>PRVTDAY</t>
  </si>
  <si>
    <t>SPRVTDAY</t>
  </si>
  <si>
    <t>WARDDAY</t>
  </si>
  <si>
    <t>ICARECNT</t>
  </si>
  <si>
    <t>CRNRYDAY</t>
  </si>
  <si>
    <t>PRVTAMT</t>
  </si>
  <si>
    <t>SPRVTAMT</t>
  </si>
  <si>
    <t>WARDAMT</t>
  </si>
  <si>
    <t>ICAREAMT</t>
  </si>
  <si>
    <t>CRNRYAMT</t>
  </si>
  <si>
    <t>OTHRAMT</t>
  </si>
  <si>
    <t>PHRMCAMT</t>
  </si>
  <si>
    <t>SUPLYAMT</t>
  </si>
  <si>
    <t>DME_AMT</t>
  </si>
  <si>
    <t>UDME_AMT</t>
  </si>
  <si>
    <t>PHYTHAMT</t>
  </si>
  <si>
    <t>OCPTLAMT</t>
  </si>
  <si>
    <t>SPCH_AMT</t>
  </si>
  <si>
    <t>INHLTAMT</t>
  </si>
  <si>
    <t>BLOODAMT</t>
  </si>
  <si>
    <t>BLDADMIN</t>
  </si>
  <si>
    <t>OROOMAMT</t>
  </si>
  <si>
    <t>LTHTRPSY</t>
  </si>
  <si>
    <t>CRDLGY</t>
  </si>
  <si>
    <t>ANSTHSA</t>
  </si>
  <si>
    <t>RDLGYAMT</t>
  </si>
  <si>
    <t>MRI_AMT</t>
  </si>
  <si>
    <t>OPSRVC</t>
  </si>
  <si>
    <t>ER_AMT</t>
  </si>
  <si>
    <t>AMBLNC</t>
  </si>
  <si>
    <t>PROFFEES</t>
  </si>
  <si>
    <t>ORGNAMT</t>
  </si>
  <si>
    <t>ESRDSETG</t>
  </si>
  <si>
    <t>CLNC_AMT</t>
  </si>
  <si>
    <t>ICUINDCD</t>
  </si>
  <si>
    <t>CRNRY_CD</t>
  </si>
  <si>
    <t>PHRMCYCD</t>
  </si>
  <si>
    <t>TRNSPLNT</t>
  </si>
  <si>
    <t>ONCLGYSW</t>
  </si>
  <si>
    <t>DGNSTCSW</t>
  </si>
  <si>
    <t>THRPTCSW</t>
  </si>
  <si>
    <t>NUCLR_SW</t>
  </si>
  <si>
    <t>CTSCANSW</t>
  </si>
  <si>
    <t>IMGNG_SW</t>
  </si>
  <si>
    <t>OPSRVCCD</t>
  </si>
  <si>
    <t>ORGNCD</t>
  </si>
  <si>
    <t>ESRDSETG1</t>
  </si>
  <si>
    <t>ESRDSETG2</t>
  </si>
  <si>
    <t>ESRDSETG3</t>
  </si>
  <si>
    <t>ESRDSETG4</t>
  </si>
  <si>
    <t>ESRDSETG5</t>
  </si>
  <si>
    <t>POA_CNT</t>
  </si>
  <si>
    <t>POA_IND</t>
  </si>
  <si>
    <t>POAECNT</t>
  </si>
  <si>
    <t>DGNSCNT</t>
  </si>
  <si>
    <t>EDGNSCNT</t>
  </si>
  <si>
    <t>EDVRSNCD</t>
  </si>
  <si>
    <t>PRCDRSW</t>
  </si>
  <si>
    <t>PRCDRCNT</t>
  </si>
  <si>
    <t>PRCDTCNT</t>
  </si>
  <si>
    <t>DSTNTNCD</t>
  </si>
  <si>
    <t>ESRD_CD</t>
  </si>
  <si>
    <t>DEATHDAY</t>
  </si>
  <si>
    <t>IPSBCD</t>
  </si>
  <si>
    <t>FILDTCD</t>
  </si>
  <si>
    <t>SMPLSIZE</t>
  </si>
  <si>
    <t>WRNGCD</t>
  </si>
  <si>
    <t>ACTV_XREF_IND</t>
  </si>
  <si>
    <t>SLCT_RSN_CD</t>
  </si>
  <si>
    <t>CARE_IMPRVMT_MODEL_1_CD</t>
  </si>
  <si>
    <t>CARE_IMPRVMT_MODEL_2_CD</t>
  </si>
  <si>
    <t>CARE_IMPRVMT_MODEL_3_CD</t>
  </si>
  <si>
    <t>CARE_IMPRVMT_MODEL_4_CD</t>
  </si>
  <si>
    <t>VBP_PRTCPNT_IND_CD</t>
  </si>
  <si>
    <t>HRR_PRTCPNT_IND_CD</t>
  </si>
  <si>
    <t>BNDLD_MODEL_DSCNT_PCT</t>
  </si>
  <si>
    <t>VBP_ADJSTMT_PCT</t>
  </si>
  <si>
    <t>HRR_ADJSTMT_PCT</t>
  </si>
  <si>
    <t>INFRMTL_ENCTR_IND_SW</t>
  </si>
  <si>
    <t>MA_TCHNG_IND_SW</t>
  </si>
  <si>
    <t>PROD_RPLCMT_LIFECYC_SW</t>
  </si>
  <si>
    <t>PROD_RPLCMT_RCLL_SW</t>
  </si>
  <si>
    <t>CRED_RCVD_RPLCD_DVC_SW</t>
  </si>
  <si>
    <t>OBSRVTN_SW</t>
  </si>
  <si>
    <t>NEW_TCHNLGY_ADD_ON_AMT</t>
  </si>
  <si>
    <t>BASE_OPRTG_DRG_AMT</t>
  </si>
  <si>
    <t>OPRTG_HSP_AMT</t>
  </si>
  <si>
    <t>MDCL_SRGCL_GNRL_AMT</t>
  </si>
  <si>
    <t>MDCL_SRGCL_NSTRL_AMT</t>
  </si>
  <si>
    <t>MDCL_SRGCL_STRL_AMT</t>
  </si>
  <si>
    <t>TAKE_HOME_AMT</t>
  </si>
  <si>
    <t>PRSTHTC_ORTHTC_AMT</t>
  </si>
  <si>
    <t>MDCL_SRGCL_PCMKR_AMT</t>
  </si>
  <si>
    <t>INTRAOCULAR_LENS_AMT</t>
  </si>
  <si>
    <t>OXYGN_TAKE_HOME_AMT</t>
  </si>
  <si>
    <t>OTHR_IMPLANTS_AMT</t>
  </si>
  <si>
    <t>OTHR_SUPLIES_DVC_AMT</t>
  </si>
  <si>
    <t>INCDNT_RDLGY_AMT</t>
  </si>
  <si>
    <t>INCDNT_DGNSTC_SRVCS_AMT</t>
  </si>
  <si>
    <t>MDCL_SRGCL_DRSNG_AMT</t>
  </si>
  <si>
    <t>INVSTGTNL_DVC_AMT</t>
  </si>
  <si>
    <t>MDCL_SRGCL_MISC_AMT</t>
  </si>
  <si>
    <t>RDLGY_ONCOLOGY_AMT</t>
  </si>
  <si>
    <t>RDLGY_DGNSTC_AMT</t>
  </si>
  <si>
    <t>RDLGY_THRPTC_AMT</t>
  </si>
  <si>
    <t>RDLGY_NUCLR_MDCN_AMT</t>
  </si>
  <si>
    <t>RDLGY_CT_SCAN_AMT</t>
  </si>
  <si>
    <t>RDLGY_OTHR_IMGNG_AMT</t>
  </si>
  <si>
    <t>OPRTG_ROOM_AMT</t>
  </si>
  <si>
    <t>OR_LABOR_DLVRY_AMT</t>
  </si>
  <si>
    <t>CRDC_CATHRZTN_AMT</t>
  </si>
  <si>
    <t>SQSTRTN_RDCTN_AMT</t>
  </si>
  <si>
    <t>UNCOMPD_CARE_PMT_AMT</t>
  </si>
  <si>
    <t>BNDLD_ADJSMT_AMT</t>
  </si>
  <si>
    <t>VBP_ADJSTMT_AMT</t>
  </si>
  <si>
    <t>HRR_ADJSTMT_AMT</t>
  </si>
  <si>
    <t>EHR_PMT_ADJSTMT_AMT</t>
  </si>
  <si>
    <t>PPS_STD_VAL_PMT_AMT</t>
  </si>
  <si>
    <t>FINL_STD_AMT</t>
  </si>
  <si>
    <t>IPPS_FLEX_PMT_6_AMT</t>
  </si>
  <si>
    <t>IPPS_FLEX_PMT_7_AMT</t>
  </si>
  <si>
    <t>PTNT_ADD_ON_PMT_AMT</t>
  </si>
  <si>
    <t>HAC_PGM_RDCTN_IND_SW</t>
  </si>
  <si>
    <t>EHR_PGM_RDCTN_IND_SW</t>
  </si>
  <si>
    <t>PRIOR_AUTHRZTN_IND_CD</t>
  </si>
  <si>
    <t>SITE_NTRL_PMT_CST_AMT</t>
  </si>
  <si>
    <t>SITE_NTRL_PMT_IPPS_AMT</t>
  </si>
  <si>
    <t>FULL_STD_PMT_AMT</t>
  </si>
  <si>
    <t>SSO_STD_PMT_AMT</t>
  </si>
  <si>
    <t>CONTRACT_ID</t>
  </si>
  <si>
    <t>OPT_OUT_REASON</t>
  </si>
  <si>
    <t>CMR_DELIVERY_METHOD</t>
  </si>
  <si>
    <t>CMR_PROVIDER</t>
  </si>
  <si>
    <t>CMR_RECIPIENT</t>
  </si>
  <si>
    <t>LTC_ENROLLMENT</t>
  </si>
  <si>
    <t>CMR_RECEIVED</t>
  </si>
  <si>
    <t>CMR_OFFERED</t>
  </si>
  <si>
    <t>TARG_CRITERIA_MET</t>
  </si>
  <si>
    <t>COG_IMPAIRED</t>
  </si>
  <si>
    <t>ENROLLMENT_DT</t>
  </si>
  <si>
    <t>TARG_CRITERIA_MET_DT</t>
  </si>
  <si>
    <t>OPT_OUT_DT</t>
  </si>
  <si>
    <t>CMR_OFFERED_DT</t>
  </si>
  <si>
    <t>CMR_RECEIVED_DT1</t>
  </si>
  <si>
    <t>CMR_RECEIVED_DT2</t>
  </si>
  <si>
    <t>CMR_RECEIVED_DT3</t>
  </si>
  <si>
    <t>CMR_RECEIVED_DT4</t>
  </si>
  <si>
    <t>CMR_RECEIVED_DT5</t>
  </si>
  <si>
    <t>CMR_RECEIVED_NUM</t>
  </si>
  <si>
    <t>TARG_MED_REV_NUM</t>
  </si>
  <si>
    <t>PRESCRIBER_INTERV_NUM</t>
  </si>
  <si>
    <t>DRUG_THER_CHG_NUM</t>
  </si>
  <si>
    <t>EFCTV_DT</t>
  </si>
  <si>
    <t>C_HIPPS_CD</t>
  </si>
  <si>
    <t>C_HIPPS_VRSN_CD</t>
  </si>
  <si>
    <t>FAC_INTRNL_ID</t>
  </si>
  <si>
    <t>HHA_ITM_SBST_CD</t>
  </si>
  <si>
    <t>NATL_PRVDR_ID</t>
  </si>
  <si>
    <t>M0010_CMS_CRTFCTN_NUM</t>
  </si>
  <si>
    <t>M0012_MEDICAID_ID</t>
  </si>
  <si>
    <t>M0014_BRNCH_STATE_CD</t>
  </si>
  <si>
    <t>M0016_BRNCH_ID</t>
  </si>
  <si>
    <t>M0030_STRT_CARE_DT</t>
  </si>
  <si>
    <t>M0032_ROC_NA_TXT</t>
  </si>
  <si>
    <t>M0032_ROC_DT</t>
  </si>
  <si>
    <t>M0050_PTNT_STATE_CD</t>
  </si>
  <si>
    <t>M0060_PTNT_ZIP_CD</t>
  </si>
  <si>
    <t>M0066_BIRTH_DT</t>
  </si>
  <si>
    <t>M0069_GNDR_CD</t>
  </si>
  <si>
    <t>M0080_ASSR_DSCPLN_CD</t>
  </si>
  <si>
    <t>M0090_ASMT_CMPLT_DT</t>
  </si>
  <si>
    <t>M0100_RSN_FOR_ASMT_CD</t>
  </si>
  <si>
    <t>M0102_PHYSN_START_CARE_DT</t>
  </si>
  <si>
    <t>M0102_PHYSN_START_CARE_NA_TXT</t>
  </si>
  <si>
    <t>M0104_RFRL_DT</t>
  </si>
  <si>
    <t>M0140_AMRCN_INDN_AK_NTV_CD</t>
  </si>
  <si>
    <t>M0140_ASN_CD</t>
  </si>
  <si>
    <t>M0140_AFRCN_AMRCN_CD</t>
  </si>
  <si>
    <t>M0140_HSPNC_CD</t>
  </si>
  <si>
    <t>M0140_NTV_HI_PCFC_ISLNDR_CD</t>
  </si>
  <si>
    <t>M0140_ETHNIC_UK</t>
  </si>
  <si>
    <t>M0140_WHT_CD</t>
  </si>
  <si>
    <t>M0150_MDCD_FFS_PMT_CD</t>
  </si>
  <si>
    <t>M0150_MDCD_HMO_PMT_CD</t>
  </si>
  <si>
    <t>M0150_MDCR_FFS_PMT_CD</t>
  </si>
  <si>
    <t>M0150_MDCR_HMO_PMT_CD</t>
  </si>
  <si>
    <t>M0150_NO_PMT_CD</t>
  </si>
  <si>
    <t>M0150_OTHR_GOVT_PMT_CD</t>
  </si>
  <si>
    <t>M0150_OTHR_PMT_CD</t>
  </si>
  <si>
    <t>M0150_PRVT_HMO_PMT_CD</t>
  </si>
  <si>
    <t>M0150_PRVT_INSRNC_PMT_CD</t>
  </si>
  <si>
    <t>M0150_SELF_PAY_PMT_CD</t>
  </si>
  <si>
    <t>M0150_TITLE_PGM_PMT_CD</t>
  </si>
  <si>
    <t>M0150_UNK_PMT_CD</t>
  </si>
  <si>
    <t>M0150_WC_PMT_CD</t>
  </si>
  <si>
    <t>M0160_LTD_FIN_FOOD</t>
  </si>
  <si>
    <t>M0160_LTD_FIN_EXP</t>
  </si>
  <si>
    <t>M0160_LTD_FIN_SUPP</t>
  </si>
  <si>
    <t>M0160_LTD_FIN_NONE</t>
  </si>
  <si>
    <t>M0160_LTD_FIN_OTHR</t>
  </si>
  <si>
    <t>M0160_LTD_FIN_RENT</t>
  </si>
  <si>
    <t>M0170_DC_HOSP_14_D</t>
  </si>
  <si>
    <t>M0170_DC_N_HM_14_D</t>
  </si>
  <si>
    <t>M0170_DC_OTHER</t>
  </si>
  <si>
    <t>M0170_NONE_14_DAYS</t>
  </si>
  <si>
    <t>M0170_DC_REHB_14_D</t>
  </si>
  <si>
    <t>M0175_DC_HSP_14_DA</t>
  </si>
  <si>
    <t>M0175_DC_OTH_14_DA</t>
  </si>
  <si>
    <t>M0175_DC_ONH_14_DA</t>
  </si>
  <si>
    <t>M0175_DC_RHB_14_DA</t>
  </si>
  <si>
    <t>M1000_NO_DSCHRG_CD</t>
  </si>
  <si>
    <t>M1000_DSCHRG_SNF_CD</t>
  </si>
  <si>
    <t>M1005_IP_DSCHRG_UNK_TXT</t>
  </si>
  <si>
    <t>M1005_IP_DSCHRG_DT</t>
  </si>
  <si>
    <t>M1010_IP_DGNS_1_CD</t>
  </si>
  <si>
    <t>M1010_IP_DGNS_2_CD</t>
  </si>
  <si>
    <t>M0200_REG_CHG_14_D</t>
  </si>
  <si>
    <t>M1016_MDCL_DGNS_1_CD</t>
  </si>
  <si>
    <t>M1016_MDCL_DGNS_2_CD</t>
  </si>
  <si>
    <t>M1016_MDCL_DGNS_3_CD</t>
  </si>
  <si>
    <t>M1016_MDCL_DGNS_4_CD</t>
  </si>
  <si>
    <t>M1018_PRIOR_DSRPTV_BHVR_CD</t>
  </si>
  <si>
    <t>M1018_PRIOR_IMPRD_DCSN_MKG_CD</t>
  </si>
  <si>
    <t>M1018_PRIOR_INDWLG_CTHTR_CD</t>
  </si>
  <si>
    <t>M1018_PRIOR_INTRK_PAIN_CD</t>
  </si>
  <si>
    <t>M1018_PRIOR_MEMRY_LOSS_CD</t>
  </si>
  <si>
    <t>M1018_PRIOR_COND_NA_CD</t>
  </si>
  <si>
    <t>M1018_PRIOR_COND_NOA_CD</t>
  </si>
  <si>
    <t>M1018_PRIOR_COND_UNK_CD</t>
  </si>
  <si>
    <t>M1018_PRIOR_URNRY_INCNTNC_CD</t>
  </si>
  <si>
    <t>M1020_PRMRY_SVRTY_RATG_CD</t>
  </si>
  <si>
    <t>M1020_PRMRY_DGNS_CD</t>
  </si>
  <si>
    <t>M1022_OTHR_1_SVRTY_RATG_CD</t>
  </si>
  <si>
    <t>M1022_OTHR_2_SVRTY_RATG_CD</t>
  </si>
  <si>
    <t>M1022_OTHR_3_SVRTY_RATG_CD</t>
  </si>
  <si>
    <t>M1022_OTHR_4_SVRTY_RATG_CD</t>
  </si>
  <si>
    <t>M1022_OTHR_5_SVRTY_RATG_CD</t>
  </si>
  <si>
    <t>M1022_OTHR_DGNS_1_CD</t>
  </si>
  <si>
    <t>M1022_OTHR_DGNS_2_CD</t>
  </si>
  <si>
    <t>M1022_OTHR_DGNS_3_CD</t>
  </si>
  <si>
    <t>M1022_OTHR_DGNS_4_CD</t>
  </si>
  <si>
    <t>M1022_OTHR_DGNS_5_CD</t>
  </si>
  <si>
    <t>M0245_PMT_ICD2</t>
  </si>
  <si>
    <t>M0245_PMT_ICD1</t>
  </si>
  <si>
    <t>M1030_HOME_ENTRL_CD</t>
  </si>
  <si>
    <t>M1030_HOME_IV_THRPY_CD</t>
  </si>
  <si>
    <t>M1030_HOME_NOA_CD</t>
  </si>
  <si>
    <t>M1030_HOME_PRNTRL_CD</t>
  </si>
  <si>
    <t>M0260_OVRALL_PROGN</t>
  </si>
  <si>
    <t>M0270_REHAB_PROGN</t>
  </si>
  <si>
    <t>M0280_LIFE_EXPECT</t>
  </si>
  <si>
    <t>M1036_RISK_ALCHL_CD</t>
  </si>
  <si>
    <t>M1036_RISK_DRUG_CD</t>
  </si>
  <si>
    <t>M1036_RISK_SMKNG_CD</t>
  </si>
  <si>
    <t>M1036_RISK_NOA_CD</t>
  </si>
  <si>
    <t>M1036_RISK_OBSTY_CD</t>
  </si>
  <si>
    <t>M1036_RISK_UNK_CD</t>
  </si>
  <si>
    <t>M0300_CURR_RESIDEN</t>
  </si>
  <si>
    <t>M0310_STR_DOORWAYS</t>
  </si>
  <si>
    <t>M0310_STR_NONE</t>
  </si>
  <si>
    <t>M0310_STR_MST_ISTR</t>
  </si>
  <si>
    <t>M0310_STR_OPT_ISTR</t>
  </si>
  <si>
    <t>M0310_STR_OUTSTAIR</t>
  </si>
  <si>
    <t>M0320_SAF_HAZ_MAT</t>
  </si>
  <si>
    <t>M0320_SAF_COOLING</t>
  </si>
  <si>
    <t>M0320_SAF_FLOOR</t>
  </si>
  <si>
    <t>M0320_SAF_HEATING</t>
  </si>
  <si>
    <t>M0320_SAF_LIGHTING</t>
  </si>
  <si>
    <t>M0320_SAF_RAILINGS</t>
  </si>
  <si>
    <t>M0320_SAF_FIRE_SAF</t>
  </si>
  <si>
    <t>M0320_SAF_PAINT</t>
  </si>
  <si>
    <t>M0320_SAF_NONE</t>
  </si>
  <si>
    <t>M0320_SAF_OTHER</t>
  </si>
  <si>
    <t>M0320_SAF_FLOORCOV</t>
  </si>
  <si>
    <t>M0320_SAF_APPLIANC</t>
  </si>
  <si>
    <t>M0330_SAN_LIVING_A</t>
  </si>
  <si>
    <t>M0330_SAN_BAD_H2O</t>
  </si>
  <si>
    <t>M0330_SAN_SEW_DISP</t>
  </si>
  <si>
    <t>M0330_SAN_FOOD_STR</t>
  </si>
  <si>
    <t>M0330_SAN_BUGS_ROD</t>
  </si>
  <si>
    <t>M0330_SAN_COOK_FAC</t>
  </si>
  <si>
    <t>M0330_SAN_REFRIGER</t>
  </si>
  <si>
    <t>M0330_SAN_NO_H2O</t>
  </si>
  <si>
    <t>M0330_SAN_NONE</t>
  </si>
  <si>
    <t>M0330_SAN_TRASH</t>
  </si>
  <si>
    <t>M0330_SAN_NO_TOILT</t>
  </si>
  <si>
    <t>M0330_SAN_OTHER</t>
  </si>
  <si>
    <t>M0330_SAN_OUT_TOIL</t>
  </si>
  <si>
    <t>M0340_LIV_ALONE</t>
  </si>
  <si>
    <t>M0340_LIV_FRIEND</t>
  </si>
  <si>
    <t>M0340_LIV_OTH_FAM</t>
  </si>
  <si>
    <t>M0340_LIV_OTHER</t>
  </si>
  <si>
    <t>M0340_LIV_PD_HELP</t>
  </si>
  <si>
    <t>M0340_LIV_SPOUSE</t>
  </si>
  <si>
    <t>M0350_AP_NONE</t>
  </si>
  <si>
    <t>M0350_AP_PD_HELP</t>
  </si>
  <si>
    <t>M0350_AP_HM_RES</t>
  </si>
  <si>
    <t>M0350_AP_REL_FRND</t>
  </si>
  <si>
    <t>M0350_AP_UK</t>
  </si>
  <si>
    <t>M0360_PRI_CAREGVR</t>
  </si>
  <si>
    <t>M0370_FREQ_PRM_AST</t>
  </si>
  <si>
    <t>M0380_CA_ADL</t>
  </si>
  <si>
    <t>M0380_CA_MEDICAL</t>
  </si>
  <si>
    <t>M0380_CA_ENVIRON</t>
  </si>
  <si>
    <t>M0380_CA_FIN_LEGAL</t>
  </si>
  <si>
    <t>M0380_CA_HLTH_CARE</t>
  </si>
  <si>
    <t>M0380_CA_IADL</t>
  </si>
  <si>
    <t>M0380_CA_PSYCHSOC</t>
  </si>
  <si>
    <t>M0380_CA_UK</t>
  </si>
  <si>
    <t>M1200_VSN_CD</t>
  </si>
  <si>
    <t>M0400_HEARING</t>
  </si>
  <si>
    <t>M1230_VRBL_EXPRSN_CD</t>
  </si>
  <si>
    <t>M0420_FREQ_PAIN</t>
  </si>
  <si>
    <t>M0430_INTRACT_PAIN</t>
  </si>
  <si>
    <t>M0440_LES_OPEN_WND</t>
  </si>
  <si>
    <t>M0445_PRESS_ULCER</t>
  </si>
  <si>
    <t>M1322_STG_1_ULCR_NUM</t>
  </si>
  <si>
    <t>M0450_NBR_PRU_STG2</t>
  </si>
  <si>
    <t>M0450_NBR_PRU_STG3</t>
  </si>
  <si>
    <t>M0450_NBR_PRU_STG4</t>
  </si>
  <si>
    <t>M0450_UNOBS_PRSULC</t>
  </si>
  <si>
    <t>M1324_PRBLM_PRSR_ULCR_STG_CD</t>
  </si>
  <si>
    <t>M0464_STA_PRBL_PRU</t>
  </si>
  <si>
    <t>M0468_STASIS_ULCER</t>
  </si>
  <si>
    <t>M0470_NBR_STAS_ULC</t>
  </si>
  <si>
    <t>M0474_UNOBS_STAULC</t>
  </si>
  <si>
    <t>M0476_STA_PRB_STAU</t>
  </si>
  <si>
    <t>M0482_SURG_WOUND</t>
  </si>
  <si>
    <t>M0484_NBR_SURGWND</t>
  </si>
  <si>
    <t>M0486_UNOBS_SRGWND</t>
  </si>
  <si>
    <t>M0488_STA_PRB_SWND</t>
  </si>
  <si>
    <t>M1400_SOB_CD</t>
  </si>
  <si>
    <t>M1410_CPAP_CD</t>
  </si>
  <si>
    <t>M1410_RSPRTRY_TRTMT_NOA_CD</t>
  </si>
  <si>
    <t>M1410_OXGN_CD</t>
  </si>
  <si>
    <t>M1410_VNTLTR_CD</t>
  </si>
  <si>
    <t>M1600_UTI_CD</t>
  </si>
  <si>
    <t>M1610_URNRY_INCNTNC_CD</t>
  </si>
  <si>
    <t>M0530_UR_INCONT_OC</t>
  </si>
  <si>
    <t>M1620_BWL_INCNTNC_FREQ_CD</t>
  </si>
  <si>
    <t>M1630_OSTMY_CD</t>
  </si>
  <si>
    <t>M1700_CGNTV_FNCTN_CD</t>
  </si>
  <si>
    <t>M1710_CNFSD_FREQ_CD</t>
  </si>
  <si>
    <t>M1720_ANXIOUS_FREQ_CD</t>
  </si>
  <si>
    <t>M0590_DP_MOOD</t>
  </si>
  <si>
    <t>M0590_DP_HOPELESS</t>
  </si>
  <si>
    <t>M0590_DP_NONE</t>
  </si>
  <si>
    <t>M0590_DP_DEATH</t>
  </si>
  <si>
    <t>M0590_DP_SENS_FAIL</t>
  </si>
  <si>
    <t>M0590_DP_SUICIDE</t>
  </si>
  <si>
    <t>M0600_BEH_SUICIDE</t>
  </si>
  <si>
    <t>M0600_BEH_AGITAT</t>
  </si>
  <si>
    <t>M0600_BEH_DIM_INT</t>
  </si>
  <si>
    <t>M0600_BEH_INDECIS</t>
  </si>
  <si>
    <t>M0600_BEH_NONE</t>
  </si>
  <si>
    <t>M0600_BEH_APPWT_C</t>
  </si>
  <si>
    <t>M0600_BEH_SLEEP_D</t>
  </si>
  <si>
    <t>M1740_DLSNL_CD</t>
  </si>
  <si>
    <t>M1740_DSRPTV_CD</t>
  </si>
  <si>
    <t>M1740_IMPRD_DCSN_CD</t>
  </si>
  <si>
    <t>M1740_MEMRY_DFCT_CD</t>
  </si>
  <si>
    <t>M1740_CGNTV_NOA_CD</t>
  </si>
  <si>
    <t>M1740_PHYS_AGRSN_CD</t>
  </si>
  <si>
    <t>M1740_VRBL_DSRPTN_CD</t>
  </si>
  <si>
    <t>M1745_DSRPTV_BHVR_FREQ_CD</t>
  </si>
  <si>
    <t>M1750_PHYCH_NRSG_SRVC_CD</t>
  </si>
  <si>
    <t>M0640_PR_GROOMING</t>
  </si>
  <si>
    <t>M1800_GRMG_CD</t>
  </si>
  <si>
    <t>M0650_PR_DRESS_UPR</t>
  </si>
  <si>
    <t>M1810_DRESS_UPR_CD</t>
  </si>
  <si>
    <t>M0660_PR_DRESS_LOW</t>
  </si>
  <si>
    <t>M1820_DRESS_LWR_CD</t>
  </si>
  <si>
    <t>M0670_CU_BATHING</t>
  </si>
  <si>
    <t>M0670_PR_BATHING</t>
  </si>
  <si>
    <t>M0680_CU_TOILETING</t>
  </si>
  <si>
    <t>M0680_PR_TOILETING</t>
  </si>
  <si>
    <t>M0690_CU_TRANSFER</t>
  </si>
  <si>
    <t>M0690_PR_TRANSFER</t>
  </si>
  <si>
    <t>M0700_CU_AMBULATN</t>
  </si>
  <si>
    <t>M0700_PR_AMBULATN</t>
  </si>
  <si>
    <t>M1870_EATG_CD</t>
  </si>
  <si>
    <t>M0710_PR_FEEDING</t>
  </si>
  <si>
    <t>M1880_PREP_MEAL_CD</t>
  </si>
  <si>
    <t>M0720_PR_PREP_MEAL</t>
  </si>
  <si>
    <t>M0730_CU_TRANSPORT</t>
  </si>
  <si>
    <t>M0730_PR_TRANSPORT</t>
  </si>
  <si>
    <t>M0740_CU_LAUNDRY</t>
  </si>
  <si>
    <t>M0740_PR_LAUNDRY</t>
  </si>
  <si>
    <t>M0750_CU_HOUSEKEEP</t>
  </si>
  <si>
    <t>M0750_PR_HOUSEKEEP</t>
  </si>
  <si>
    <t>M0760_CU_SHOPPING</t>
  </si>
  <si>
    <t>M0760_PR_SHOPPING</t>
  </si>
  <si>
    <t>M1890_TEL_CD</t>
  </si>
  <si>
    <t>M0770_PR_PHONE_USE</t>
  </si>
  <si>
    <t>M0780_CU_ORAL_MED</t>
  </si>
  <si>
    <t>M0780_PR_ORAL_MED</t>
  </si>
  <si>
    <t>M0790_CU_INHAL_MED</t>
  </si>
  <si>
    <t>M0790_PR_INHAL_MED</t>
  </si>
  <si>
    <t>M0800_CU_INJCT_MED</t>
  </si>
  <si>
    <t>M0800_PR_INJCT_MED</t>
  </si>
  <si>
    <t>M0810_PAT_MGMT_EQP</t>
  </si>
  <si>
    <t>M0820_CG_MGMT_EQP</t>
  </si>
  <si>
    <t>M0830_EC_MD_OFF</t>
  </si>
  <si>
    <t>M0830_EC_EMER_ROOM</t>
  </si>
  <si>
    <t>M0830_EC_NONE</t>
  </si>
  <si>
    <t>M0830_EC_OUTPAT</t>
  </si>
  <si>
    <t>M0830_EC_UK</t>
  </si>
  <si>
    <t>M0840_ECR_CARDIAC</t>
  </si>
  <si>
    <t>M0840_ECR_GI_BLEED</t>
  </si>
  <si>
    <t>M0840_ECR_INJURY</t>
  </si>
  <si>
    <t>M0840_ECR_NAUSEA</t>
  </si>
  <si>
    <t>M0840_ECR_OTHER</t>
  </si>
  <si>
    <t>M0840_ECR_RESP</t>
  </si>
  <si>
    <t>M0840_ECR_WOUND</t>
  </si>
  <si>
    <t>M2310_EC_DBTS_CD</t>
  </si>
  <si>
    <t>M2310_EC_MDCTN_CD</t>
  </si>
  <si>
    <t>M2310_EC_UNK_CD</t>
  </si>
  <si>
    <t>M2410_ADMT_IP_FAC_CD</t>
  </si>
  <si>
    <t>M0870_DSCHG_DISP</t>
  </si>
  <si>
    <t>M0880_AFDC_OTH_AST</t>
  </si>
  <si>
    <t>M0880_AFDC_FAM_AST</t>
  </si>
  <si>
    <t>M0880_AFDC_NO_AST</t>
  </si>
  <si>
    <t>M0890_HOSP_RSN</t>
  </si>
  <si>
    <t>M0895_HOSP_CHEMO</t>
  </si>
  <si>
    <t>M0895_HOSP_CF_FLDS</t>
  </si>
  <si>
    <t>M0895_HOSP_GI_BLD</t>
  </si>
  <si>
    <t>M0895_HOSP_INJURY</t>
  </si>
  <si>
    <t>M0895_HOSP_IVC_INF</t>
  </si>
  <si>
    <t>M0895_HOSP_STROKE</t>
  </si>
  <si>
    <t>M0895_HOSP_OTHER</t>
  </si>
  <si>
    <t>M0895_HOSP_PSYCH</t>
  </si>
  <si>
    <t>M0895_HOSP_RESP</t>
  </si>
  <si>
    <t>M0895_HOSP_SURGERY</t>
  </si>
  <si>
    <t>M0895_HOSP_WOUND</t>
  </si>
  <si>
    <t>M2430_HOSP_PLMNRY_EMB_CD</t>
  </si>
  <si>
    <t>M2430_HOSP_DBTS_CD</t>
  </si>
  <si>
    <t>M2430_HOSP_MDCTN_CD</t>
  </si>
  <si>
    <t>M2430_HOSP_UTI_CD</t>
  </si>
  <si>
    <t>M2430_HOSP_PAIN_CD</t>
  </si>
  <si>
    <t>M2440_ADMT_HOSPC_SRVC_CD</t>
  </si>
  <si>
    <t>M2440_ADMT_OTHR_CD</t>
  </si>
  <si>
    <t>M2440_ADMT_PRMNT_PLMT_CD</t>
  </si>
  <si>
    <t>M2440_ADMT_RESP_SRVC_CD</t>
  </si>
  <si>
    <t>M2440_ADMT_THRPY_SRVC_CD</t>
  </si>
  <si>
    <t>M2440_ADMT_UNK_CD</t>
  </si>
  <si>
    <t>M2440_ADMT_UNSAFE_HOME_CD</t>
  </si>
  <si>
    <t>M0903_LAST_HOME_VISIT_DT</t>
  </si>
  <si>
    <t>M0906_DSCHRG_DEATH_DT</t>
  </si>
  <si>
    <t>M1024_PMT_PRMRY_DGNS_CD</t>
  </si>
  <si>
    <t>M1024_PMT_PRMRY_DGNS_MULTPL_CD</t>
  </si>
  <si>
    <t>M1024_PMT_OTHR_DGNS_1_CD</t>
  </si>
  <si>
    <t>M1024_PMT_OTHR_DGNS1_MULTPL_CD</t>
  </si>
  <si>
    <t>M1024_PMT_OTHR_DGNS_2_CD</t>
  </si>
  <si>
    <t>M1024_PMT_OTHR_DGNS2_MULTPL_CD</t>
  </si>
  <si>
    <t>M1024_PMT_OTHR_DGNS_3_CD</t>
  </si>
  <si>
    <t>M1024_PMT_OTHR_DGNS3_MULTPL_CD</t>
  </si>
  <si>
    <t>M1024_PMT_OTHR_DGNS_4_CD</t>
  </si>
  <si>
    <t>M1024_PMT_OTHR_DGNS4_MULTPL_CD</t>
  </si>
  <si>
    <t>M1024_PMT_OTHR_DGNS_5_CD</t>
  </si>
  <si>
    <t>M1024_PMT_OTHR_DGNS5_MULTPL_CD</t>
  </si>
  <si>
    <t>M2200_THRPY_VISIT_NUM</t>
  </si>
  <si>
    <t>M2200_THRPY_NA_CD</t>
  </si>
  <si>
    <t>M1000_DSCHRG_IPPS_CD</t>
  </si>
  <si>
    <t>M1000_DSCHRG_IRF_CD</t>
  </si>
  <si>
    <t>M1000_DSCHRG_NF_CD</t>
  </si>
  <si>
    <t>M1000_DSCHRG_LTCH_CD</t>
  </si>
  <si>
    <t>M1000_DSCHRG_OTHR_CD</t>
  </si>
  <si>
    <t>M1000_DSCHRG_PSYCH_CD</t>
  </si>
  <si>
    <t>M1010_IP_DGNS_3_CD</t>
  </si>
  <si>
    <t>M1010_IP_DGNS_4_CD</t>
  </si>
  <si>
    <t>M1010_IP_DGNS_5_CD</t>
  </si>
  <si>
    <t>M1010_IP_DGNS_6_CD</t>
  </si>
  <si>
    <t>M1011_IP_DGNS10_1_CD</t>
  </si>
  <si>
    <t>M1011_IP_DGNS10_2_CD</t>
  </si>
  <si>
    <t>M1011_IP_DGNS10_3_CD</t>
  </si>
  <si>
    <t>M1011_IP_DGNS10_4_CD</t>
  </si>
  <si>
    <t>M1011_IP_DGNS10_5_CD</t>
  </si>
  <si>
    <t>M1011_IP_DGNS10_6_CD</t>
  </si>
  <si>
    <t>M1011_IP_DGNS10_NA_CD</t>
  </si>
  <si>
    <t>M1012_IP_PRCDR_NA_CD</t>
  </si>
  <si>
    <t>M1012_IP_PRCDR_UNK_CD</t>
  </si>
  <si>
    <t>M1012_IP_PRCDR_1_CD</t>
  </si>
  <si>
    <t>M1012_IP_PRCDR_2_CD</t>
  </si>
  <si>
    <t>M1012_IP_PRCDR_3_CD</t>
  </si>
  <si>
    <t>M1012_IP_PRCDR_4_CD</t>
  </si>
  <si>
    <t>M1016_MDCL_DGNS_5_CD</t>
  </si>
  <si>
    <t>M1016_MDCL_DGNS_6_CD</t>
  </si>
  <si>
    <t>M1016_MDCL_DGNS_NA_CD</t>
  </si>
  <si>
    <t>M1017_MDCL_DGNS10_1_CD</t>
  </si>
  <si>
    <t>M1017_MDCL_DGNS10_2_CD</t>
  </si>
  <si>
    <t>M1017_MDCL_DGNS10_3_CD</t>
  </si>
  <si>
    <t>M1017_MDCL_DGNS10_4_CD</t>
  </si>
  <si>
    <t>M1017_MDCL_DGNS10_5_CD</t>
  </si>
  <si>
    <t>M1017_MDCL_DGNS10_6_CD</t>
  </si>
  <si>
    <t>M1017_MDCL_DGNS10_NA_CD</t>
  </si>
  <si>
    <t>M1021_PRMRY_DGNS10_CD</t>
  </si>
  <si>
    <t>M1021_PRMRY_SVRTY10_RATG_CD</t>
  </si>
  <si>
    <t>M1023_OTHR_DGNS10_1_CD</t>
  </si>
  <si>
    <t>M1023_OTHR_1_SVRTY10_RATG_CD</t>
  </si>
  <si>
    <t>M1023_OTHR_DGNS10_2_CD</t>
  </si>
  <si>
    <t>M1023_OTHR_2_SVRTY10_RATG_CD</t>
  </si>
  <si>
    <t>M1023_OTHR_DGNS10_3_CD</t>
  </si>
  <si>
    <t>M1023_OTHR_3_SVRTY10_RATG_CD</t>
  </si>
  <si>
    <t>M1023_OTHR_DGNS10_4_CD</t>
  </si>
  <si>
    <t>M1023_OTHR_4_SVRTY10_RATG_CD</t>
  </si>
  <si>
    <t>M1023_OTHR_DGNS10_5_CD</t>
  </si>
  <si>
    <t>M1023_OTHR_5_SVRTY10_RATG_CD</t>
  </si>
  <si>
    <t>M1025_OPT_PRMRY_DGNS10_CD</t>
  </si>
  <si>
    <t>M1025_OPT_PRMRY_DGNS10_MULT_CD</t>
  </si>
  <si>
    <t>M1025_OPT_OTHR_DGNS10_1_CD</t>
  </si>
  <si>
    <t>M1025_OPT_OTHRDGNS10_1_MULT_CD</t>
  </si>
  <si>
    <t>M1025_OPT_OTHR_DGNS10_2_CD</t>
  </si>
  <si>
    <t>M1025_OPT_OTHRDGNS10_2_MULT_CD</t>
  </si>
  <si>
    <t>M1025_OPT_OTHR_DGNS10_3_CD</t>
  </si>
  <si>
    <t>M1025_OPT_OTHRDGNS10_3_MULT_CD</t>
  </si>
  <si>
    <t>M1025_OPT_OTHR_DGNS10_4_CD</t>
  </si>
  <si>
    <t>M1025_OPT_OTHRDGNS10_4_MULT_CD</t>
  </si>
  <si>
    <t>M1025_OPT_OTHR_DGNS10_5_CD</t>
  </si>
  <si>
    <t>M1025_OPT_OTHRDGNS10_5_MULT_CD</t>
  </si>
  <si>
    <t>M1028_DM_CD</t>
  </si>
  <si>
    <t>M1028_PVD_CD</t>
  </si>
  <si>
    <t>M1032_HOSP_RISK_DCLN_CD</t>
  </si>
  <si>
    <t>M1032_HOSP_RISK_FRAILTY_CD</t>
  </si>
  <si>
    <t>M1032_HOSP_RISK_FALLS_CD</t>
  </si>
  <si>
    <t>M1032_HOSP_RISK_MULTHOSPZTN_CD</t>
  </si>
  <si>
    <t>M1032_HOSP_RISK_NOA_CD</t>
  </si>
  <si>
    <t>M1032_HOSP_RISK_MULT_MDCTN_CD</t>
  </si>
  <si>
    <t>M1032_HOSP_RISK_OTHR_CD</t>
  </si>
  <si>
    <t>M1033_HOSP_RISK_FALL_HSTRY_CD</t>
  </si>
  <si>
    <t>M1033_HOSP_RISK_WT_LOSS_CD</t>
  </si>
  <si>
    <t>M1033_HOSP_RISK_MLT_HOSP_CD</t>
  </si>
  <si>
    <t>M1033_HOSP_RISK_MLT_ERVISIT_CD</t>
  </si>
  <si>
    <t>M1033_HOSP_RISK_MENTL_BHVR_CD</t>
  </si>
  <si>
    <t>M1033_HOSP_RISK_CMPLNC_CD</t>
  </si>
  <si>
    <t>M1033_HOSP_RISK_FIVE_MDCTN_CD</t>
  </si>
  <si>
    <t>M1033_HOSP_RISK_EXHSTN_CD</t>
  </si>
  <si>
    <t>M1033_HOSP_RISK_OTHER_CD</t>
  </si>
  <si>
    <t>M1033_HOSP_RISK_NONE_ABV_CD</t>
  </si>
  <si>
    <t>M1034_OVRAL_STUS_CD</t>
  </si>
  <si>
    <t>M1040_INFLNZ_RCVD_CD</t>
  </si>
  <si>
    <t>M1041_INFLNZ_SEASN_CD</t>
  </si>
  <si>
    <t>M1045_RSN_INFLNZ_NOT_RCV_CD</t>
  </si>
  <si>
    <t>M1046_INFLNZ_VCCN_RCVD_CD</t>
  </si>
  <si>
    <t>M1050_PPV_RCVD_CD</t>
  </si>
  <si>
    <t>M1051_PVX_RCVD_EVER_CD</t>
  </si>
  <si>
    <t>M1055_RSN_PPV_NOT_RCVD_CD</t>
  </si>
  <si>
    <t>M1056_RSN_PVX_NEVER_RCVD_CD</t>
  </si>
  <si>
    <t>M1060_HGT_NUM</t>
  </si>
  <si>
    <t>M1060_WT_NUM</t>
  </si>
  <si>
    <t>M1100_PTNT_LVG_ARNGMT_CD</t>
  </si>
  <si>
    <t>M1210_HEARG_CD</t>
  </si>
  <si>
    <t>M1220_UNDRSTND_VRBL_CD</t>
  </si>
  <si>
    <t>M1240_PAIN_ASMT_CD</t>
  </si>
  <si>
    <t>M1242_PAIN_FREQ_CD</t>
  </si>
  <si>
    <t>M1300_PRSR_ULCR_ASMT_CD</t>
  </si>
  <si>
    <t>M1302_PRSR_ULCR_RISK_CD</t>
  </si>
  <si>
    <t>M1306_PRSR_ULCR_UNHLD_STG_2_CD</t>
  </si>
  <si>
    <t>M1307_PRSR_ULCR_OLDST_DVLP_DT</t>
  </si>
  <si>
    <t>M1307_PRSR_ULCR_OLDST_SOC_CD</t>
  </si>
  <si>
    <t>M1308_STG_2_ULCR_NUM</t>
  </si>
  <si>
    <t>M1308_STG_2_ULCR_ADMSN_NUM</t>
  </si>
  <si>
    <t>M1308_STG_3_ULCR_NUM</t>
  </si>
  <si>
    <t>M1308_STG_3_ULCR_ADMSN_NUM</t>
  </si>
  <si>
    <t>M1308_STG_4_ULCR_NUM</t>
  </si>
  <si>
    <t>M1308_STG_4_ULCR_ADMSN_NUM</t>
  </si>
  <si>
    <t>M1308_UNSTGBL_ULCR_DRSNG_NUM</t>
  </si>
  <si>
    <t>M1308_U_ULCR_DRSNG_ADMSN_NUM</t>
  </si>
  <si>
    <t>M1308_U_ULCR_ESC_ADMSN_NUM</t>
  </si>
  <si>
    <t>M1308_UNSTGBL_ULCR_ESC_NUM</t>
  </si>
  <si>
    <t>M1308_UNSTGBL_ULCR_DEEP_NUM</t>
  </si>
  <si>
    <t>M1308_U_ULCR_DEEP_ADMSN_NUM</t>
  </si>
  <si>
    <t>M1309_WRSNG_STG_2_ULCR_NUM</t>
  </si>
  <si>
    <t>M1309_WRSNG_STG_3_ULCR_NUM</t>
  </si>
  <si>
    <t>M1309_WRSNG_STG_4_ULCR_NUM</t>
  </si>
  <si>
    <t>M1309_WRSNG_NSTG_ULCR_NUM</t>
  </si>
  <si>
    <t>M1310_STG_3_4_ULCR_LNGTH_NUM</t>
  </si>
  <si>
    <t>M1311_STG_2_PU_NUM</t>
  </si>
  <si>
    <t>M1311_STG_2_PU_ADMSN_NUM</t>
  </si>
  <si>
    <t>M1311_STG_3_PU_NUM</t>
  </si>
  <si>
    <t>M1311_STG_3_PU_ADMSN_NUM</t>
  </si>
  <si>
    <t>M1311_STG_4_PU_NUM</t>
  </si>
  <si>
    <t>M1311_STG_4_PU_ADMSN_NUM</t>
  </si>
  <si>
    <t>M1311_UNSTG_PU_DRSNG_NUM</t>
  </si>
  <si>
    <t>M1311_UNSTG_DRSNG_PU_ADMSN_NUM</t>
  </si>
  <si>
    <t>M1311_UNSTG_PU_ESC_NUM</t>
  </si>
  <si>
    <t>M1311_UNSTG_ESC_PU_ADMSN_NUM</t>
  </si>
  <si>
    <t>M1311_UNSTG_PU_DEEP_NUM</t>
  </si>
  <si>
    <t>M1311_UNSTG_DEEP_PU_ADMSN_NUM</t>
  </si>
  <si>
    <t>M1312_STG_3_4_ULCR_WDTH_NUM</t>
  </si>
  <si>
    <t>M1313_WRSNG_STG_2_PU_NUM</t>
  </si>
  <si>
    <t>M1313_WRSNG_STG_3_PU_NUM</t>
  </si>
  <si>
    <t>M1313_WRSNG_STG_4_PU_NUM</t>
  </si>
  <si>
    <t>M1313_WRSNG_DRSNG_PU_NUM</t>
  </si>
  <si>
    <t>M1313_WRSNG_ESC_PU_NUM</t>
  </si>
  <si>
    <t>M1313_WRSNG_DEEP_PU_NUM</t>
  </si>
  <si>
    <t>M1314_STG_3_4_ULCR_DPTH_NUM</t>
  </si>
  <si>
    <t>M1320_PRBLM_PRSR_ULCR_STUS_CD</t>
  </si>
  <si>
    <t>M1330_STASIS_ULCR_CD</t>
  </si>
  <si>
    <t>M1332_STASIS_ULCR_NUM</t>
  </si>
  <si>
    <t>M1334_STASIS_ULCR_STUS_CD</t>
  </si>
  <si>
    <t>M1340_SRGCL_WND_CD</t>
  </si>
  <si>
    <t>M1342_SRGCL_WND_STUS_CD</t>
  </si>
  <si>
    <t>M1350_OPEN_LSN_CD</t>
  </si>
  <si>
    <t>M1500_HRT_FAILR_CD</t>
  </si>
  <si>
    <t>M1501_SYMTM_HRT_FAILR_CD</t>
  </si>
  <si>
    <t>M1510_HF_CARE_PLAN_CHG_CD</t>
  </si>
  <si>
    <t>M1510_HF_CLNCL_INTRVTN_CD</t>
  </si>
  <si>
    <t>M1510_HF_ER_TRTMT_CD</t>
  </si>
  <si>
    <t>M1510_HF_NO_ACTN_CD</t>
  </si>
  <si>
    <t>M1510_HF_PHYSN_CNTCT_CD</t>
  </si>
  <si>
    <t>M1510_HF_PHYSN_TRTMT_CD</t>
  </si>
  <si>
    <t>M1511_HRT_NO_ACTN_CD</t>
  </si>
  <si>
    <t>M1511_HRT_PHYSN_CNTCT_CD</t>
  </si>
  <si>
    <t>M1511_HRT_ER_TRTMT_CD</t>
  </si>
  <si>
    <t>M1511_HRT_PHYSN_TRTMT_CD</t>
  </si>
  <si>
    <t>M1511_HRT_CLNCL_INTRVTN_CD</t>
  </si>
  <si>
    <t>M1511_HRT_CARE_PLAN_CHG_CD</t>
  </si>
  <si>
    <t>M1615_URNRY_INCNTNC_FREQ_CD</t>
  </si>
  <si>
    <t>M1730_DPRSN_SCRNG_CD</t>
  </si>
  <si>
    <t>M1730_PHQ2_DPRSD_CD</t>
  </si>
  <si>
    <t>M1730_PHQ2_INTRST_CD</t>
  </si>
  <si>
    <t>M1830_BATHG_CD</t>
  </si>
  <si>
    <t>M1840_TOILT_TRNSFR_CD</t>
  </si>
  <si>
    <t>M1845_TOILT_HYGNE_CD</t>
  </si>
  <si>
    <t>M1850_TRNSFRG_CD</t>
  </si>
  <si>
    <t>GG0170C_LYNG_GOAL_CD</t>
  </si>
  <si>
    <t>GG0170C_LYNG_ADMSN_CD</t>
  </si>
  <si>
    <t>M1860_AMBLTN_CD</t>
  </si>
  <si>
    <t>M1900_PRIOR_AMBLTN_CD</t>
  </si>
  <si>
    <t>M1900_PRIOR_HSEHLD_TASK_CD</t>
  </si>
  <si>
    <t>M1900_PRIOR_SELF_CARE_CD</t>
  </si>
  <si>
    <t>M1900_PRIOR_TRNSFR_CD</t>
  </si>
  <si>
    <t>M1910_FALL_RISK_ASMT_CD</t>
  </si>
  <si>
    <t>M2000_DRUG_RVW_CD</t>
  </si>
  <si>
    <t>M2001_DRUG_RGMN_RVW_CD</t>
  </si>
  <si>
    <t>M2010_DRUG_EDCTN_CD</t>
  </si>
  <si>
    <t>M2015_DRUG_INTRVTN_CD</t>
  </si>
  <si>
    <t>M2016_PTNT_DRUG_INTRVTN_CD</t>
  </si>
  <si>
    <t>M2020_ORAL_MDCTN_CD</t>
  </si>
  <si>
    <t>M2030_INJCT_MDCTN_CD</t>
  </si>
  <si>
    <t>M2040_PRIOR_INJCT_MDCTN_CD</t>
  </si>
  <si>
    <t>M2040_PRIOR_ORAL_MDCTN_CD</t>
  </si>
  <si>
    <t>M2100_ADL_ASTNC_CD</t>
  </si>
  <si>
    <t>M2100_ADVCY_ASTNC_CD</t>
  </si>
  <si>
    <t>M2100_IADL_ASTNC_CD</t>
  </si>
  <si>
    <t>M2100_EQUIP_ASTNC_CD</t>
  </si>
  <si>
    <t>M2100_PRCDR_ASTNC_CD</t>
  </si>
  <si>
    <t>M2100_MDCTN_ASTNC_CD</t>
  </si>
  <si>
    <t>M2100_SFTY_ASTNC_CD</t>
  </si>
  <si>
    <t>M2102_CARE_ASTNC_ADL_CD</t>
  </si>
  <si>
    <t>M2102_CARE_ASTNC_ADVCY_CD</t>
  </si>
  <si>
    <t>M2102_CARE_ASTNC_IADL_CD</t>
  </si>
  <si>
    <t>M2102_CARE_ASTNC_EQUIP_CD</t>
  </si>
  <si>
    <t>M2102_CARE_ASTNC_PRCDR_CD</t>
  </si>
  <si>
    <t>M2102_CARE_ASTNC_MDCTN_CD</t>
  </si>
  <si>
    <t>M2102_CARE_ASTNC_SFTY_CD</t>
  </si>
  <si>
    <t>M2110_ADL_IADL_ASTNC_FREQ_CD</t>
  </si>
  <si>
    <t>M2250_POC_FALL_PRVTN_CD</t>
  </si>
  <si>
    <t>M2250_POC_DPRSN_PRVTN_CD</t>
  </si>
  <si>
    <t>M2250_POC_DBTC_FOOT_CD</t>
  </si>
  <si>
    <t>M2250_POC_PAIN_INTRVTN_CD</t>
  </si>
  <si>
    <t>M2250_POC_PHYSN_NTFY_CD</t>
  </si>
  <si>
    <t>M2250_POC_PRSR_ULCR_TRMNT_CD</t>
  </si>
  <si>
    <t>M2250_POC_PRVNT_PRSR_ULCR_CD</t>
  </si>
  <si>
    <t>M2300_EMRGNT_CARE_CD</t>
  </si>
  <si>
    <t>M2301_PTNT_EMRGNT_CARE_CD</t>
  </si>
  <si>
    <t>M2310_EC_MNTL_BHVR_CD</t>
  </si>
  <si>
    <t>M2310_EC_CRDC_DSRTHM_CD</t>
  </si>
  <si>
    <t>M2310_EC_DEHYDTN_CD</t>
  </si>
  <si>
    <t>M2310_EC_PLMNRY_EMB_CD</t>
  </si>
  <si>
    <t>M2310_EC_GI_CD</t>
  </si>
  <si>
    <t>M2310_EC_HRT_FAILR_CD</t>
  </si>
  <si>
    <t>M2310_EC_FALL_CD</t>
  </si>
  <si>
    <t>M2310_EC_IV_CTHTR_CD</t>
  </si>
  <si>
    <t>M2310_EC_CHST_PAIN_CD</t>
  </si>
  <si>
    <t>M2310_EC_OTHR_HRT_CD</t>
  </si>
  <si>
    <t>M2310_EC_OTHR_RSPRTRY_CD</t>
  </si>
  <si>
    <t>M2310_EC_OTHR_CD</t>
  </si>
  <si>
    <t>M2310_EC_RSPRTY_CD</t>
  </si>
  <si>
    <t>M2310_EC_STROK_CD</t>
  </si>
  <si>
    <t>M2310_EC_PAIN_CD</t>
  </si>
  <si>
    <t>M2310_EC_UTI_CD</t>
  </si>
  <si>
    <t>M2310_EC_WND_INFCTN_CD</t>
  </si>
  <si>
    <t>M2400_SYNPS_DPRSN_PRVTN_CD</t>
  </si>
  <si>
    <t>M2400_SYNPS_DBTC_FOOT_CD</t>
  </si>
  <si>
    <t>M2400_SYNPS_FALL_PRVTN_CD</t>
  </si>
  <si>
    <t>M2400_SYNPS_PRSR_ULCR_TRMNT_CD</t>
  </si>
  <si>
    <t>M2400_SYNPS_PAIN_INTRVTN_CD</t>
  </si>
  <si>
    <t>M2400_SYNPS_PRVNT_PRSR_ULCR_CD</t>
  </si>
  <si>
    <t>M2401_INTRV_DBTC_FOOT_CD</t>
  </si>
  <si>
    <t>M2401_INTRV_FALL_PRVTN_CD</t>
  </si>
  <si>
    <t>M2401_INTRV_DPRSN_PRVTN_CD</t>
  </si>
  <si>
    <t>M2401_INTRV_PAIN_INTRVTN_CD</t>
  </si>
  <si>
    <t>M2401_INTRV_PRVNT_PRSR_ULCR_CD</t>
  </si>
  <si>
    <t>M2401_INTRV_PRSR_ULCR_TRMNT_CD</t>
  </si>
  <si>
    <t>M2420_DSCHRG_LCTN_CD</t>
  </si>
  <si>
    <t>M2430_HOSP_MNTL_BHVR_CD</t>
  </si>
  <si>
    <t>M2430_HOSP_CRDC_DSRTHM_CD</t>
  </si>
  <si>
    <t>M2430_HOSP_DEHYDTN_CD</t>
  </si>
  <si>
    <t>M2430_HOSP_GI_CD</t>
  </si>
  <si>
    <t>M2430_HOSP_HRT_FAILR_CD</t>
  </si>
  <si>
    <t>M2430_HOSP_FALL_CD</t>
  </si>
  <si>
    <t>M2430_HOSP_IV_CTHTR_CD</t>
  </si>
  <si>
    <t>M2430_HOSP_CHST_PAIN_CD</t>
  </si>
  <si>
    <t>M2430_HOSP_OTHR_HRT_CD</t>
  </si>
  <si>
    <t>M2430_HOSP_OTHR_RSPRTRY_CD</t>
  </si>
  <si>
    <t>M2430_HOSP_OTHR_CD</t>
  </si>
  <si>
    <t>M2430_HOSP_UNK_CD</t>
  </si>
  <si>
    <t>M2430_HOSP_RSPRTY_CD</t>
  </si>
  <si>
    <t>M2430_HOSP_SCHLD_TRTMT_CD</t>
  </si>
  <si>
    <t>M2430_HOSP_STROK_CD</t>
  </si>
  <si>
    <t>M2430_HOSP_WND_INFCTN_CD</t>
  </si>
  <si>
    <t>DMERC Claim Ordering Physician UPIN Number</t>
  </si>
  <si>
    <t>DMERC Claim Ordering Physician NPI Number</t>
  </si>
  <si>
    <t>DMERC Claim National Mail Order (NMO) Competitive Bidding Area (CBA) Indicator Code</t>
  </si>
  <si>
    <t>DMERC NCH Edit Code Count</t>
  </si>
  <si>
    <t>DMERC NCH Patch Code Count</t>
  </si>
  <si>
    <t>DMERC MCO Period Count</t>
  </si>
  <si>
    <t>DMERC Claim Diagnosis Code Count</t>
  </si>
  <si>
    <t>DMERC Claim Line Count</t>
  </si>
  <si>
    <t>DMERC Line Supplier Provider Number</t>
  </si>
  <si>
    <t>DMERC Line Item Supplier NPI Number</t>
  </si>
  <si>
    <t>DMERC Line Pricing State Code</t>
  </si>
  <si>
    <t>DMERC Line Pricing Zip Code</t>
  </si>
  <si>
    <t>DMERC Line Beneficiary Mailing State Code</t>
  </si>
  <si>
    <t>DMERC Line Supplier Type Code</t>
  </si>
  <si>
    <t>DMERC Line Screen Savings Amount</t>
  </si>
  <si>
    <t>DMERC Line Miles/Time/Units/Services Count</t>
  </si>
  <si>
    <t>DMERC Line Miles/Time/Units/Services Indicator Code</t>
  </si>
  <si>
    <t>DMERC Line Screen Suspension Indicator Code</t>
  </si>
  <si>
    <t>DMERC Line Screen Result Indicator Code</t>
  </si>
  <si>
    <t>DMERC Line Waiver Of Provider Liability Switch</t>
  </si>
  <si>
    <t>DMERC Line Decision Indicator Switch</t>
  </si>
  <si>
    <t>DMERC Line Competitive Bidding Area (CBA) Code</t>
  </si>
  <si>
    <t>DMERC Line Competitive Bidding Area (CBA) Date</t>
  </si>
  <si>
    <t>Line Foreign Address Indicator</t>
  </si>
  <si>
    <t>Railroad Board Exclusion Indicator Switch</t>
  </si>
  <si>
    <t>Beneficiary Identification Number</t>
  </si>
  <si>
    <t>Claim ID</t>
  </si>
  <si>
    <t>Record Length Count</t>
  </si>
  <si>
    <t>NCH Near-Line Record Version Code</t>
  </si>
  <si>
    <t>NCH Near Line Record Identification Code</t>
  </si>
  <si>
    <t>NCH MQA RIC Code</t>
  </si>
  <si>
    <t>NCH Claim Type Code</t>
  </si>
  <si>
    <t>NCH State Segment Code</t>
  </si>
  <si>
    <t>Beneficiary Residence SSA Standard State Code</t>
  </si>
  <si>
    <t>Claim From Date</t>
  </si>
  <si>
    <t>Claim Through Date</t>
  </si>
  <si>
    <t>NCH Weekly Claim Processing Date</t>
  </si>
  <si>
    <t>CWF Claim Accretion Date</t>
  </si>
  <si>
    <t>CWF Claim Accretion Number</t>
  </si>
  <si>
    <t>NCH Daily Process Date</t>
  </si>
  <si>
    <t>Claim Total Segment Count</t>
  </si>
  <si>
    <t>Claim Segment Number</t>
  </si>
  <si>
    <t>Claim Total Line Count</t>
  </si>
  <si>
    <t>Claim Segment Line Count</t>
  </si>
  <si>
    <t>Claim Disposition Code</t>
  </si>
  <si>
    <t>NCH Edit Disposition Code</t>
  </si>
  <si>
    <t>NCH Claim BIC Modify H Code</t>
  </si>
  <si>
    <t>Beneficiary Residence SSA Standard County Code</t>
  </si>
  <si>
    <t>Carrier Claim Receipt Date</t>
  </si>
  <si>
    <t>Carrier Claim Scheduled Payment Date</t>
  </si>
  <si>
    <t>CWF Forwarded Date</t>
  </si>
  <si>
    <t>Beneficiary Mailing Contact ZIP Code</t>
  </si>
  <si>
    <t>Beneficiary Sex Identification Code</t>
  </si>
  <si>
    <t>Beneficiary Race Code</t>
  </si>
  <si>
    <t>Beneficiary Birth Date</t>
  </si>
  <si>
    <t>CWF Beneficiary Medicare Status Code</t>
  </si>
  <si>
    <t>Beneficiary CWF Location Code</t>
  </si>
  <si>
    <t>Claim Principal Diagnosis Version Code</t>
  </si>
  <si>
    <t>Claim Principal Diagnosis Code</t>
  </si>
  <si>
    <t>Claim Excepted/Nonexcepted Medical Treatment Code</t>
  </si>
  <si>
    <t>Carrier Claim Primary Payer Paid Amount</t>
  </si>
  <si>
    <t>Recovery Audit Contractor (RAC) Adjustment Indicator Code</t>
  </si>
  <si>
    <t>Claim Paperwork (PWK) Code</t>
  </si>
  <si>
    <t>Claim Care Improvement Model 1 Code</t>
  </si>
  <si>
    <t>Claim Care Improvement Model 2 Code</t>
  </si>
  <si>
    <t>Claim Care Improvement Model 3 Code</t>
  </si>
  <si>
    <t>Claim Care Improvement Model 4 Code</t>
  </si>
  <si>
    <t>Claim Mass Adjustment Indicator Code</t>
  </si>
  <si>
    <t>Claim Residual Payment Indicator Code</t>
  </si>
  <si>
    <t>Claim Accountable Care Organization (ACO) Identification Number</t>
  </si>
  <si>
    <t>Workers Compensation Indicator Code</t>
  </si>
  <si>
    <t>NCH Edit Trailer Indicator Code</t>
  </si>
  <si>
    <t>NCH Edit Code</t>
  </si>
  <si>
    <t>NCH Patch Trailer Indicator Code</t>
  </si>
  <si>
    <t>NCH Patch Code</t>
  </si>
  <si>
    <t>NCH Patch Applied Date</t>
  </si>
  <si>
    <t>NCH MCO Trailer Indicator Code</t>
  </si>
  <si>
    <t>MCO Contract Number</t>
  </si>
  <si>
    <t>MCO Option Code</t>
  </si>
  <si>
    <t>MCO Period Effective Date</t>
  </si>
  <si>
    <t>MCO Period Termination Date</t>
  </si>
  <si>
    <t>MCO Health PLANID Number</t>
  </si>
  <si>
    <t>NCH Diagnosis Trailer Indicator Code</t>
  </si>
  <si>
    <t>Claim Diagnosis Version Code</t>
  </si>
  <si>
    <t>Claim Diagnosis Code</t>
  </si>
  <si>
    <t>Line HCPCS Code</t>
  </si>
  <si>
    <t>Line HCPCS Initial Modifier Code</t>
  </si>
  <si>
    <t>Line HCPCS Second Modifier Code</t>
  </si>
  <si>
    <t>DMERC Line HCPCS Third Modifier Code</t>
  </si>
  <si>
    <t>DMERC Line HCPCS Fourth Modifier Code</t>
  </si>
  <si>
    <t>Line Duplicate Claim Check Indicator Code</t>
  </si>
  <si>
    <t>Line Paperwork (PWK) Code</t>
  </si>
  <si>
    <t>Carrier Claim Entry Code</t>
  </si>
  <si>
    <t>Carrier Claim Payment Denial Code</t>
  </si>
  <si>
    <t>Carrier Claim Provider Assignment Indicator Switch</t>
  </si>
  <si>
    <t>Carrier Claim Beneficiary Paid Amount</t>
  </si>
  <si>
    <t>NCH Carrier Claim Submitted Charge Amount</t>
  </si>
  <si>
    <t>NCH Carrier Claim Allowed Charge Amount</t>
  </si>
  <si>
    <t>Carrier Claim Cash Deductible Applied Amount</t>
  </si>
  <si>
    <t>Carrier Claim HCPCS Year Code</t>
  </si>
  <si>
    <t>Carrier Claim MCO Override Indicator Code</t>
  </si>
  <si>
    <t>Carrier Claim Hospice Override Indicator Code</t>
  </si>
  <si>
    <t>Claim Paper Provider Code</t>
  </si>
  <si>
    <t>NCH Line Item Trailer Indicator Code</t>
  </si>
  <si>
    <t>DMERC Line Provider State Code</t>
  </si>
  <si>
    <t>Line Provider Tax Number</t>
  </si>
  <si>
    <t>Line HCFA Provider Specialty Code</t>
  </si>
  <si>
    <t>Line Provider Participating Indicator Code</t>
  </si>
  <si>
    <t>Line Service Count</t>
  </si>
  <si>
    <t>Line HCFA Type Service Code</t>
  </si>
  <si>
    <t>Line Place of Service Code</t>
  </si>
  <si>
    <t>Line First Expense Date</t>
  </si>
  <si>
    <t>Line Last Expense Date</t>
  </si>
  <si>
    <t>Line NCH BETOS Code</t>
  </si>
  <si>
    <t>Line IDE Number</t>
  </si>
  <si>
    <t>Line National Drug Code</t>
  </si>
  <si>
    <t>Line Beneficiary Part B Deductible Amount</t>
  </si>
  <si>
    <t>Line Beneficiary Primary Payer Code</t>
  </si>
  <si>
    <t>Line Beneficiary Primary Payer Paid Amount</t>
  </si>
  <si>
    <t>Line Coinsurance Amount</t>
  </si>
  <si>
    <t>Line Interest Amount</t>
  </si>
  <si>
    <t>Line Primary Payer Allowed Charge Amount</t>
  </si>
  <si>
    <t>Line 10% Penalty Reduction Amount</t>
  </si>
  <si>
    <t>Line Submitted Charge Amount</t>
  </si>
  <si>
    <t>Line Allowed Charge Amount</t>
  </si>
  <si>
    <t>Line Processing Indicator Code</t>
  </si>
  <si>
    <t>Line Payment 80%/100% Code</t>
  </si>
  <si>
    <t>Line Service Deductible Indicator Switch</t>
  </si>
  <si>
    <t>Line Payment Indicator Code</t>
  </si>
  <si>
    <t>Line DME Purchase Price Amount</t>
  </si>
  <si>
    <t>Line Diagnosis Version Code</t>
  </si>
  <si>
    <t>Line Diagnosis Code</t>
  </si>
  <si>
    <t>Line Additional Claim Documentation Indicator Code</t>
  </si>
  <si>
    <t>Line Consolidated Billing Indicator Code</t>
  </si>
  <si>
    <t>Line Hematocrit/Hemoglobin Test Type    Code</t>
  </si>
  <si>
    <t>Line Hematocrit/Hemoglobin Result Number</t>
  </si>
  <si>
    <t>Line Hematocrit/Hemoglobin Result Number -- Redefined</t>
  </si>
  <si>
    <t>Line Other Applied Indicator 1 Code</t>
  </si>
  <si>
    <t>Line Other Applied Indicator 2 Code</t>
  </si>
  <si>
    <t>Line Other Applied Indicator 3 Code</t>
  </si>
  <si>
    <t>Line Other Applied Indicator 4 Code</t>
  </si>
  <si>
    <t>Line Other Applied Indicator 5 Code</t>
  </si>
  <si>
    <t>Line Other Applied Indicator 6 Code</t>
  </si>
  <si>
    <t>Line Other Applied Indicator 7 Code</t>
  </si>
  <si>
    <t>Line Other Applied 1 Amount</t>
  </si>
  <si>
    <t>Line Other Applied 2 Amount</t>
  </si>
  <si>
    <t>Line Other Applied 3 Amount</t>
  </si>
  <si>
    <t>Line Other Applied 4 Amount</t>
  </si>
  <si>
    <t>Line Other Applied 5 Amount</t>
  </si>
  <si>
    <t>Line Other Applied 6 Amount</t>
  </si>
  <si>
    <t>Line Other Applied 7 Amount</t>
  </si>
  <si>
    <t>Line Prior Authorization Indicator Code</t>
  </si>
  <si>
    <t>Line Representative Payee (RP) Indicator Code</t>
  </si>
  <si>
    <t>Line Residual Payment Indicator Code</t>
  </si>
  <si>
    <t>HHA NCH Edit Code Count</t>
  </si>
  <si>
    <t>HHA NCH Patch Code Count</t>
  </si>
  <si>
    <t>HHA MCO Period Count</t>
  </si>
  <si>
    <t>HHA Claim Diagnosis Code Count</t>
  </si>
  <si>
    <t>HHA Claim Diagnosis E Code Count</t>
  </si>
  <si>
    <t>HHA Claim Related Condition Code Count</t>
  </si>
  <si>
    <t>HHA Claim Related Occurrence Code Count</t>
  </si>
  <si>
    <t>HHA Claim Occurrence Span Code Count</t>
  </si>
  <si>
    <t>HHA Claim Value Code Count</t>
  </si>
  <si>
    <t>HHA Revenue Center Code Count</t>
  </si>
  <si>
    <t>Claim HHA Low Utilization Payment Adjustment (LUPA) Indicator Code</t>
  </si>
  <si>
    <t>Claim HHA Referral Code</t>
  </si>
  <si>
    <t>Claim HHA Total Visit Count</t>
  </si>
  <si>
    <t>Claim HHA Care Start Date</t>
  </si>
  <si>
    <t>Provider Validation Type Code</t>
  </si>
  <si>
    <t>Claim Query Code</t>
  </si>
  <si>
    <t>Provider Number</t>
  </si>
  <si>
    <t>NCH Payment and Edit Record Identification Code</t>
  </si>
  <si>
    <t>Claim Transaction Code</t>
  </si>
  <si>
    <t>Claim Facility Type Code</t>
  </si>
  <si>
    <t>Claim Service Classification Type Code</t>
  </si>
  <si>
    <t>Claim Frequency Code</t>
  </si>
  <si>
    <t>NCH MQA Query Patch Code</t>
  </si>
  <si>
    <t>Claim Medicare Non Payment Reason Code</t>
  </si>
  <si>
    <t>NCH Primary Payer Code</t>
  </si>
  <si>
    <t>FI Requested Claim Cancel Reason Code</t>
  </si>
  <si>
    <t>FI Claim Action Code</t>
  </si>
  <si>
    <t>FI Claim Process Date</t>
  </si>
  <si>
    <t>NCH Provider State Code</t>
  </si>
  <si>
    <t>Organization NPI Number</t>
  </si>
  <si>
    <t>Claim Attending Physician UPIN Number</t>
  </si>
  <si>
    <t>Claim Attending Physician NPI Number</t>
  </si>
  <si>
    <t>Claim Operating Physician UPIN Number</t>
  </si>
  <si>
    <t>Claim Operating Physician NPI Number</t>
  </si>
  <si>
    <t>Claim Other Physician UPIN Number</t>
  </si>
  <si>
    <t>Claim Other Physician NPI Number</t>
  </si>
  <si>
    <t>Claim MCO Paid Switch</t>
  </si>
  <si>
    <t>Claim Treatment Authorization Number</t>
  </si>
  <si>
    <t>Patient Discharge Status Code</t>
  </si>
  <si>
    <t>Claim 1st Diagnosis E Version Code</t>
  </si>
  <si>
    <t>Claim 1st Diagnosis E Code</t>
  </si>
  <si>
    <t>Claim PPS Indicator Code</t>
  </si>
  <si>
    <t>Claim Total Charge Amount</t>
  </si>
  <si>
    <t>Claim Pricer Return Code</t>
  </si>
  <si>
    <t>Claim Service Facility Zip Code</t>
  </si>
  <si>
    <t>Claim Rendering Physician UPIN Number</t>
  </si>
  <si>
    <t>Claim Rendering Physician NPI Number</t>
  </si>
  <si>
    <t>Claim Rendering Physician Specialty Code</t>
  </si>
  <si>
    <t>Claim Next Generation (NG) Affordable Care Organization (ACO) Indicator 1 Code</t>
  </si>
  <si>
    <t>Claim Next Generation (NG) Affordable Care Organization (ACO) Indicator 2 Code</t>
  </si>
  <si>
    <t>Claim Next Generation (NG) Affordable Care Organization (ACO) Indicator 3 Code</t>
  </si>
  <si>
    <t>Claim Next Generation (NG) Affordable Care Organization (ACO) Indicator 4 Code</t>
  </si>
  <si>
    <t>Claim Next Generation (NG) Affordable Care Organization (ACO) Indicator 5 Code</t>
  </si>
  <si>
    <t>Claim Attending Physician Specialty Code</t>
  </si>
  <si>
    <t>Claim Operating Physician Specialty Code</t>
  </si>
  <si>
    <t>Claim Other Physician Specialty Code</t>
  </si>
  <si>
    <t>NCH Diagnosis E Trailer Indicator Code</t>
  </si>
  <si>
    <t>Claim Diagnosis E Code</t>
  </si>
  <si>
    <t>NCH Condition Trailer Indicator Code</t>
  </si>
  <si>
    <t>Claim Related Condition Code</t>
  </si>
  <si>
    <t>NCH Occurrence Trailer Indicator Code</t>
  </si>
  <si>
    <t>Claim Related Occurrence Code</t>
  </si>
  <si>
    <t>Claim Related Occurrence Date</t>
  </si>
  <si>
    <t>NCH Span Trailer Indicator Code</t>
  </si>
  <si>
    <t>Claim Occurrence Span Code</t>
  </si>
  <si>
    <t>Claim Occurrence Span From Date</t>
  </si>
  <si>
    <t>Claim Occurrence Span Through Date</t>
  </si>
  <si>
    <t>NCH Value Trailer Indicator Code</t>
  </si>
  <si>
    <t>Claim Value Code</t>
  </si>
  <si>
    <t>Claim Value Amount</t>
  </si>
  <si>
    <t>NCH Revenue Center Trailer Indicator Code</t>
  </si>
  <si>
    <t>Revenue Center Code</t>
  </si>
  <si>
    <t>Revenue Center Date</t>
  </si>
  <si>
    <t>Revenue Center 1st ANSI Code</t>
  </si>
  <si>
    <t>Revenue Center 2nd ANSI Code</t>
  </si>
  <si>
    <t>Revenue Center 3rd ANSI Code</t>
  </si>
  <si>
    <t>Revenue Center 4th ANSI Code</t>
  </si>
  <si>
    <t>Revenue Center APC/HIPPS Code</t>
  </si>
  <si>
    <t>Revenue Center HCPCS Fifth Modifier Code</t>
  </si>
  <si>
    <t>Revenue Center Payment Method Indicator Code</t>
  </si>
  <si>
    <t>Revenue Center Discount Indicator Code</t>
  </si>
  <si>
    <t>Revenue Center Packaging Indicator Code</t>
  </si>
  <si>
    <t>Revenue Center Pricing Indicator Code</t>
  </si>
  <si>
    <t>Revenue Center Obligation to Accept As Full (OTAF) Payment Code</t>
  </si>
  <si>
    <t>Revenue Center IDE, NDC, UPC Number</t>
  </si>
  <si>
    <t>Revenue Center NDC Quantity Qualifier Code</t>
  </si>
  <si>
    <t>Revenue Center NDC Quantity</t>
  </si>
  <si>
    <t>Revenue Center Unit Count</t>
  </si>
  <si>
    <t>Revenue Center Rate Amount</t>
  </si>
  <si>
    <t>Revenue Center Blood Deductible Amount</t>
  </si>
  <si>
    <t>Revenue Center Cash Deductible Amount</t>
  </si>
  <si>
    <t>Revenue Center Coinsurance/Wage Adjusted Coinsurance Amount</t>
  </si>
  <si>
    <t>Revenue Center Reduced Coinsurance Amount</t>
  </si>
  <si>
    <t>Revenue Center 1st Medicare Secondary Payer Paid Amount</t>
  </si>
  <si>
    <t>Revenue Center 2nd Medicare Secondary Payer Paid Amount</t>
  </si>
  <si>
    <t>Revenue Center Beneficiary Payment      Amount</t>
  </si>
  <si>
    <t>Revenue Center Total Charge Amount</t>
  </si>
  <si>
    <t>Revenue Center Non-Covered Charge Amount</t>
  </si>
  <si>
    <t>Revenue Center Deductible Coinsurance Code</t>
  </si>
  <si>
    <t>Revenue Center Consolidated Billing Code</t>
  </si>
  <si>
    <t>Revenue Center Status Indicator Code</t>
  </si>
  <si>
    <t>Revenue Center APC Buffer Code</t>
  </si>
  <si>
    <t>Revenue Center Rendering Physician NPI Num</t>
  </si>
  <si>
    <t>Rendering Physician Specialty Code</t>
  </si>
  <si>
    <t>Revenue Center Therapy CAP Indicator 1 Code</t>
  </si>
  <si>
    <t>Revenue Center Therapy CAP Indicator 2 Code</t>
  </si>
  <si>
    <t>Revenue Center Therapy CAP Indicator 3 Code</t>
  </si>
  <si>
    <t>Revenue Center Therapy CAP Indicator 4 Code</t>
  </si>
  <si>
    <t>Revenue Center Therapy CAP Indicator 5 Code</t>
  </si>
  <si>
    <t>Revenue Center Prior Authorization Indicator Code</t>
  </si>
  <si>
    <t>Revenue Center Representative Payee (RP) Indicator Code</t>
  </si>
  <si>
    <t>Claim Model Reimbursement Amount</t>
  </si>
  <si>
    <t>Revenue Center Model Reimbursement Amount</t>
  </si>
  <si>
    <t>NCH Beneficiary Discharge Date</t>
  </si>
  <si>
    <t>Claim Referring Physician UPIN Number</t>
  </si>
  <si>
    <t>Claim Referring Physician NPI Number</t>
  </si>
  <si>
    <t>Claim Referring Physician Specialty Code</t>
  </si>
  <si>
    <t>Claim Service Location NPI Number</t>
  </si>
  <si>
    <t>NCH Qualified Stay From Date</t>
  </si>
  <si>
    <t>NCH Qualify Stay Through Date</t>
  </si>
  <si>
    <t>Hospice NCH Edit Code Count</t>
  </si>
  <si>
    <t>Hospice NCH Patch Code Count</t>
  </si>
  <si>
    <t>Hospice MCO Period Count</t>
  </si>
  <si>
    <t>Hospice Claim Diagnosis Code Count</t>
  </si>
  <si>
    <t>Hospice Claim Diagnosis E Code Count</t>
  </si>
  <si>
    <t>Hospice Claim Procedure Code Count</t>
  </si>
  <si>
    <t>Hospice Claim Related Condition Code Count</t>
  </si>
  <si>
    <t>Hospice Claim Related Occurrence Code Count</t>
  </si>
  <si>
    <t>Hospice Claim Occurrence Span Code Count</t>
  </si>
  <si>
    <t>Hospice Claim Value Code Count</t>
  </si>
  <si>
    <t>Hospice Revenue Center Code Count</t>
  </si>
  <si>
    <t>Claim Hospice Start Date</t>
  </si>
  <si>
    <t>Beneficiarys Hospice Period Count</t>
  </si>
  <si>
    <t>NCH Procedure Trailer Indicator Code</t>
  </si>
  <si>
    <t>Claim Procedure Version Code</t>
  </si>
  <si>
    <t>Claim Procedure Code</t>
  </si>
  <si>
    <t>Claim Procedure Performed Date</t>
  </si>
  <si>
    <t>NCH Patient Status Indicator Code</t>
  </si>
  <si>
    <t>Claim Utilization Day Count</t>
  </si>
  <si>
    <t>NCH Beneficiary Medicare Benefits Exhausted Date</t>
  </si>
  <si>
    <t>NCH Blood Pints Furnished Quantity</t>
  </si>
  <si>
    <t>NCH Beneficiary Blood Deductible Liability Amount</t>
  </si>
  <si>
    <t>NCH Professional Component Charge Amount</t>
  </si>
  <si>
    <t>NCH Blood Pints Replaced Quantity</t>
  </si>
  <si>
    <t>NCH Blood Pints Not Replaced Quantity</t>
  </si>
  <si>
    <t>NCH Blood Deductible Pints Quantity</t>
  </si>
  <si>
    <t>Inpatient/SNF NCH Edit Code Count</t>
  </si>
  <si>
    <t>Inpatient/SNF NCH Patch Code Count</t>
  </si>
  <si>
    <t>Inpatient/SNF MCO Period Count</t>
  </si>
  <si>
    <t>Inpatient Claim POA Diagnosis Code Count</t>
  </si>
  <si>
    <t>Inpatient Claim POA Diagnosis E Code Count</t>
  </si>
  <si>
    <t>Inpatient/SNF Claim Diagnosis Code J Count</t>
  </si>
  <si>
    <t>Inpatient Claim Diagnosis E Code Count</t>
  </si>
  <si>
    <t>Inpatient/SNF Claim Procedure Code Count</t>
  </si>
  <si>
    <t>Inpatient/SNF Claim Related Condition Code Count</t>
  </si>
  <si>
    <t>Inpatient/SNF Claim Related Occurrence Code Count</t>
  </si>
  <si>
    <t>Inpatient/SNF Claim Occurrence Span Code Count</t>
  </si>
  <si>
    <t>Inpatient/SNF Claim Value Code Count</t>
  </si>
  <si>
    <t>Inpatient/SNF Revenue Center Code Count</t>
  </si>
  <si>
    <t>Claim Admission Date</t>
  </si>
  <si>
    <t>Claim Inpatient Admission Type Code</t>
  </si>
  <si>
    <t>Claim Source Inpatient Admission Code</t>
  </si>
  <si>
    <t>Claim Admitting Diagnosis Version Code</t>
  </si>
  <si>
    <t>Claim Admitting Diagnosis Code</t>
  </si>
  <si>
    <t>NCH Inpatient Pro Approval Type Code</t>
  </si>
  <si>
    <t>NCH Inpatient PRO Approval Grace Day Count</t>
  </si>
  <si>
    <t>Claim Pass Thru Per Diem Amount</t>
  </si>
  <si>
    <t>NCH Beneficiary Inpatient Deductible Amount</t>
  </si>
  <si>
    <t>NCH Beneficiary Part A Coinsurance Liability Amount</t>
  </si>
  <si>
    <t>NCH Blood Total Charge Amount</t>
  </si>
  <si>
    <t>NCH Blood Non-Covered Charge Amount</t>
  </si>
  <si>
    <t>NCH Inpatient Noncovered Charge Amount</t>
  </si>
  <si>
    <t>NCH Inpatient Total Deduction Amount</t>
  </si>
  <si>
    <t>Claim Total PPS Capital Amount</t>
  </si>
  <si>
    <t>Claim PPS Capital HSP Amount</t>
  </si>
  <si>
    <t>Claim PPS Capital FSP Amount</t>
  </si>
  <si>
    <t>Claim PPS Capital Outlier Amount</t>
  </si>
  <si>
    <t>Claim PPS Capital Disproportionate Share Amount</t>
  </si>
  <si>
    <t>Claim PPS Capital IME Amount</t>
  </si>
  <si>
    <t>Claim PPS Capital Exception Amount</t>
  </si>
  <si>
    <t>Claim PPS Old Capital Hold Harmless Amount</t>
  </si>
  <si>
    <t>Claim PPS Capital Discharge Fraction Percent</t>
  </si>
  <si>
    <t>Claim PPS Capital DRG Weight Number</t>
  </si>
  <si>
    <t>Claim Cost Report Days Count</t>
  </si>
  <si>
    <t>Beneficiary Total Coinsurance Days Count</t>
  </si>
  <si>
    <t>Claim Coinsurance Year 1 Day Count</t>
  </si>
  <si>
    <t>NCH Coinsurance Year 1 Rate Amount</t>
  </si>
  <si>
    <t>Claim Coinsurance Year 2 Day Count</t>
  </si>
  <si>
    <t>NCH Coinsurance Year 2 Rate Amount</t>
  </si>
  <si>
    <t>Beneficiary LRD Used Count</t>
  </si>
  <si>
    <t>Claim Non Utilization Days Count</t>
  </si>
  <si>
    <t>Beneficiary Prior Psychiatric Day Count</t>
  </si>
  <si>
    <t>NCH Verified Noncovered Stay From Date</t>
  </si>
  <si>
    <t>NCH Verified Noncovered Stay Through Date</t>
  </si>
  <si>
    <t>NCH Provider Guaranteed Payment Start Date</t>
  </si>
  <si>
    <t>NCH Utilization Review Notice Received Date</t>
  </si>
  <si>
    <t>NCH Active or Covered Level Care Thru Date</t>
  </si>
  <si>
    <t>Claim Diagnosis Related Group Code</t>
  </si>
  <si>
    <t>Claim Diagnosis Related Group Outlier Stay Code</t>
  </si>
  <si>
    <t>Claim KRON Indicator Code</t>
  </si>
  <si>
    <t>Claim Bundled Model 1 Discount Percent</t>
  </si>
  <si>
    <t>Claim Base Operating DRG Amount</t>
  </si>
  <si>
    <t>Claim Operating HSP Amount</t>
  </si>
  <si>
    <t>Claim VBP Participant Indicator Code</t>
  </si>
  <si>
    <t>Claim VBP Adjustment Percent</t>
  </si>
  <si>
    <t>Claim HRR Participant Indicator Code</t>
  </si>
  <si>
    <t>Claim HRR Adjustment Percent</t>
  </si>
  <si>
    <t>Claim Model 4 Readmission Indicator Code</t>
  </si>
  <si>
    <t>Claim Electronic Health Record (EHR) Payment Adjustment Amount</t>
  </si>
  <si>
    <t>Claim IPPS Flexible Payment 7 Amount</t>
  </si>
  <si>
    <t>Claim Hospital Acquired Condition (HAC) Program Reduction Indicator Switch</t>
  </si>
  <si>
    <t>Claim Electronic Health Records (EHR) Program Reduction Indicator Switch</t>
  </si>
  <si>
    <t>Claim Prior Authorization Indicator Code</t>
  </si>
  <si>
    <t>Claim Site Neutral Payment Based on Cost Amount</t>
  </si>
  <si>
    <t>Claim Site Neutral Payment Based on Inpatient Prospective Payment System (IPPS) Amount</t>
  </si>
  <si>
    <t>Claim Representative Payee (RP) Indicator Code</t>
  </si>
  <si>
    <t>NCH POA Diagnosis Trailer Indicator Code</t>
  </si>
  <si>
    <t>Claim POA Diagnosis Indicator Code</t>
  </si>
  <si>
    <t>NCH POA Diagnosis E Trailer Indicator Code</t>
  </si>
  <si>
    <t>Claim POA Diagnosis E Indicator Code</t>
  </si>
  <si>
    <t>Claim Inpatient Initial MS DRG Code</t>
  </si>
  <si>
    <t>Outpatient NCH Edit Code Count</t>
  </si>
  <si>
    <t>Outpatient NCH Patch Code Count</t>
  </si>
  <si>
    <t>Outpatient MCO Period Count</t>
  </si>
  <si>
    <t>Outpatient Claim Diagnosis Code Count</t>
  </si>
  <si>
    <t>Outpatient Claim Diagnosis E Code Count</t>
  </si>
  <si>
    <t>Outpatient Claim Procedure Code Count</t>
  </si>
  <si>
    <t>Outpatient Claim Related Condition Code Count</t>
  </si>
  <si>
    <t>Outpatient Claim Related Occurrence Code Count</t>
  </si>
  <si>
    <t>Outpatient Claim Occurrence Span Code Count</t>
  </si>
  <si>
    <t>Outpatient Claim Value Code Count</t>
  </si>
  <si>
    <t>Outpatient Revenue Center Code Count</t>
  </si>
  <si>
    <t>Claim Outpatient Service Type Code</t>
  </si>
  <si>
    <t>Claim Outpatient Referral Code</t>
  </si>
  <si>
    <t>NCH Beneficiary Part B Deductible Amount</t>
  </si>
  <si>
    <t>NCH Beneficiary Part B Coinsurance Amount</t>
  </si>
  <si>
    <t>Claim Outpatient Beneficiary Interim Deductible Amount</t>
  </si>
  <si>
    <t>Claim Outpatient Transaction Type Code</t>
  </si>
  <si>
    <t>Claim Outpatient ESRD Method of Reimbursement Code</t>
  </si>
  <si>
    <t>Claim Patient Reason for Visit Version 1 Code</t>
  </si>
  <si>
    <t>Claim Patient Reason for Visit 1 Code</t>
  </si>
  <si>
    <t>Claim Patient Reason for Visit Version 2 Code</t>
  </si>
  <si>
    <t>Claim Patient Reason for Visit 2 Code</t>
  </si>
  <si>
    <t>Claim Patient Reason for Visit Version 3 Code</t>
  </si>
  <si>
    <t>Claim Patient Reason for Visit 3 Code</t>
  </si>
  <si>
    <t>Claim Geographical Adjustment Factor (GAF) Percent</t>
  </si>
  <si>
    <t>Transitional Drug Add-On Payment Adjustment (TDAPA) for ESRD claims (72X) with calcimimetics reported with an AX modifier.</t>
  </si>
  <si>
    <t>Carrier Claim Referring UPIN Number</t>
  </si>
  <si>
    <t>Carrier Claim Referring Physician NPI Number</t>
  </si>
  <si>
    <t>Carrier Claim Referring PIN Number</t>
  </si>
  <si>
    <t>Care Plan Oversight (CPO) Provider Number</t>
  </si>
  <si>
    <t>CPO Organization NPI Number</t>
  </si>
  <si>
    <t>Claim Blood Deductible Pints Quantity</t>
  </si>
  <si>
    <t>Carrier Claim Billing NPI Number</t>
  </si>
  <si>
    <t>Site of Service National Provider Identifier (NPI)</t>
  </si>
  <si>
    <t>Carrier NCH Edit Code Count</t>
  </si>
  <si>
    <t>Carrier NCH Patch Code Count</t>
  </si>
  <si>
    <t>Carrier MCO Period Count</t>
  </si>
  <si>
    <t>Carrier Claim Diagnosis Code Count</t>
  </si>
  <si>
    <t>Carrier Claim Line Count</t>
  </si>
  <si>
    <t>Carrier Line Performing PIN Number</t>
  </si>
  <si>
    <t>Carrier Line Performing UPIN Number</t>
  </si>
  <si>
    <t>Carrier Line Performing NPI Number</t>
  </si>
  <si>
    <t>Carrier Line Performing Group NPI Number</t>
  </si>
  <si>
    <t>Carrier Line Provider Type Code</t>
  </si>
  <si>
    <t>Carrier Line Performing Provider ZIP Code</t>
  </si>
  <si>
    <t>Carrier Line Provider Specialty Code</t>
  </si>
  <si>
    <t>Carrier Line Reduced Payment Physician Assistant Code</t>
  </si>
  <si>
    <t>Carrier Line Type Service Code</t>
  </si>
  <si>
    <t>Carrier Line Pricing Locality Code</t>
  </si>
  <si>
    <t>Carrier Line Psychiatric, Occupational Therapy, Physical Therapy Limit Amount</t>
  </si>
  <si>
    <t>Carrier Line Blood Deductible Pints Quantity</t>
  </si>
  <si>
    <t>Carrier Line Clinical Lab Number</t>
  </si>
  <si>
    <t>Carrier Line Clinical Lab Charge Amount</t>
  </si>
  <si>
    <t>Carrier Line Miles/Time/Units/Services Count</t>
  </si>
  <si>
    <t>Carrier Line Miles/Time/Units/Services Indicator Code</t>
  </si>
  <si>
    <t>Carrier Line Anesthesia Base Unit Count</t>
  </si>
  <si>
    <t>Carrier Line CLIA Alert Indicator Code</t>
  </si>
  <si>
    <t>Carrier Line DME Coverage Period Start Date</t>
  </si>
  <si>
    <t>Carrier Line DME Medical Necessity Month Count</t>
  </si>
  <si>
    <t>Carrier Line Point of Pickup Zip Code</t>
  </si>
  <si>
    <t>Carrier Line Drop Off Zip Code</t>
  </si>
  <si>
    <t>Carrier Line HPSA/Scarcity Indicator Code</t>
  </si>
  <si>
    <t>Line Place of Service (POS) Physician State Code</t>
  </si>
  <si>
    <t>Line Place of Service (POS) Physician Zip Code</t>
  </si>
  <si>
    <t>Line Therapy CAP Indicator 1 Code</t>
  </si>
  <si>
    <t>Line Therapy CAP Indicator 2 Code</t>
  </si>
  <si>
    <t>Line Therapy CAP Indicator 3 Code</t>
  </si>
  <si>
    <t>Line Therapy CAP Indicator 4 Code</t>
  </si>
  <si>
    <t>Line Therapy CAP Indicator 5 Code</t>
  </si>
  <si>
    <t>Line Rendering Billing NPI Association Code</t>
  </si>
  <si>
    <t>Line Next Generation (NG) Affordable Care Organization (ACO) Indicator 1 Code</t>
  </si>
  <si>
    <t>Line Next Generation (NG) Affordable Care Organization (ACO) Indicator 2 Code</t>
  </si>
  <si>
    <t>Line Next Generation (NG) Affordable Care Organization (ACO) Indicator 3 Code</t>
  </si>
  <si>
    <t>Line Next Generation (NG) Affordable Care Organization (ACO) Indicator 4 Code</t>
  </si>
  <si>
    <t>Line Next Generation (NG) Affordable Care Organization (ACO) Indicator 5 Code</t>
  </si>
  <si>
    <t>National Provider Identifier (NPI) of the Medicare Diabetes Prevention Program (MDPP) Coach.</t>
  </si>
  <si>
    <t>State Code</t>
  </si>
  <si>
    <t>County Code</t>
  </si>
  <si>
    <t>Zip Code of Residence</t>
  </si>
  <si>
    <t>Sex</t>
  </si>
  <si>
    <t>Age at End of Prior Year</t>
  </si>
  <si>
    <t>Original Reason for Entitlement Code</t>
  </si>
  <si>
    <t>Current Reason for Entitlement Code</t>
  </si>
  <si>
    <t>ESRD Indicator</t>
  </si>
  <si>
    <t>Medicare Status Code</t>
  </si>
  <si>
    <t>Part A Termination Code</t>
  </si>
  <si>
    <t>Part B Termination Code</t>
  </si>
  <si>
    <t>Medicare Entitlement/Buy-In Indicator</t>
  </si>
  <si>
    <t>HMO Indicator</t>
  </si>
  <si>
    <t>HI Coverage Count</t>
  </si>
  <si>
    <t>SMI Coverage Count</t>
  </si>
  <si>
    <t>HMO Coverage Count</t>
  </si>
  <si>
    <t>State Buy-In Coverage Count</t>
  </si>
  <si>
    <t>Valid Date of Death Switch</t>
  </si>
  <si>
    <t>Beneficiary Enrollment Reference Year</t>
  </si>
  <si>
    <t>Beneficiary Date of Birth</t>
  </si>
  <si>
    <t>Beneficiary Date of Death</t>
  </si>
  <si>
    <t>Submission Date</t>
  </si>
  <si>
    <t>Target Date</t>
  </si>
  <si>
    <t>Calculated Patient Age Number</t>
  </si>
  <si>
    <t>O0250A Influenza Received Code</t>
  </si>
  <si>
    <t>O0250B Influenza Received Date</t>
  </si>
  <si>
    <t>O0250C Reason Influenza Not Received Code</t>
  </si>
  <si>
    <t>National Provider Identifier</t>
  </si>
  <si>
    <t>Reference Year</t>
  </si>
  <si>
    <t>Source of enrollment data</t>
  </si>
  <si>
    <t>State code for beneficiary (SSA code)</t>
  </si>
  <si>
    <t>County code for beneficiary (SSA code)</t>
  </si>
  <si>
    <t>5-digit ZIP code for beneficiary</t>
  </si>
  <si>
    <t>State and county FIPS code - Monthly</t>
  </si>
  <si>
    <t>Age of beneficiary at end of year</t>
  </si>
  <si>
    <t>Beneficiary date of birth</t>
  </si>
  <si>
    <t>Date of Death</t>
  </si>
  <si>
    <t>Research Triangle Institute (RTI) Race Code</t>
  </si>
  <si>
    <t>Medicare Coverage Start Date</t>
  </si>
  <si>
    <t>End-stage Renal Disease (ESRD) Indicator</t>
  </si>
  <si>
    <t>Medicare Status Code - Monthly</t>
  </si>
  <si>
    <t>Part A Months Count</t>
  </si>
  <si>
    <t>Part B Months Count</t>
  </si>
  <si>
    <t>Months of Part D Coverage</t>
  </si>
  <si>
    <t>Months of Retiree Drug Subsidy Coverage</t>
  </si>
  <si>
    <t>Months of Dual Eligibility</t>
  </si>
  <si>
    <t>Medicare Entitlement/Buy-In Indicator - Monthly</t>
  </si>
  <si>
    <t>HMO Indicator - Monthly</t>
  </si>
  <si>
    <t>Part C Contract Number - Monthly</t>
  </si>
  <si>
    <t>Part C PBP Number - Monthly</t>
  </si>
  <si>
    <t>Part C Plan Type Code - Monthly</t>
  </si>
  <si>
    <t>Part D Contract Number - Monthly</t>
  </si>
  <si>
    <t>Part D PBP Number - Monthly</t>
  </si>
  <si>
    <t>Part D Segment Number - Monthly</t>
  </si>
  <si>
    <t>Part D Retiree Drug Subsidy Indicator - Monthly</t>
  </si>
  <si>
    <t>Medicare-Medicaid dual eligibility code - Monthly</t>
  </si>
  <si>
    <t>Part D low-income cost share group code - Monthly</t>
  </si>
  <si>
    <t>(A3A) Assessment Reference Date</t>
  </si>
  <si>
    <t>(A4A) Reentry Date</t>
  </si>
  <si>
    <t>(A4B) Admitted From</t>
  </si>
  <si>
    <t>(A5) Marital Status</t>
  </si>
  <si>
    <t>(A7A) Medicaid Per Diem</t>
  </si>
  <si>
    <t>(A7B) Medicare Per Diem</t>
  </si>
  <si>
    <t>(A7C) Medicare Ancillary Part A</t>
  </si>
  <si>
    <t>(A7D) Medicare Ancillary Part B</t>
  </si>
  <si>
    <t>(A7E) CHAMPUS Per Diem</t>
  </si>
  <si>
    <t>(A7F) VA Per Diem</t>
  </si>
  <si>
    <t>(A7G) Self/Family Pay Full Per Diem</t>
  </si>
  <si>
    <t>(A7H) Medicaid Resident Liability/Medicare Co-Pay</t>
  </si>
  <si>
    <t>(A7I) Private Insurance Per Diem</t>
  </si>
  <si>
    <t>(A7J) Other Per Diem</t>
  </si>
  <si>
    <t>(A9A) Legal Guardian</t>
  </si>
  <si>
    <t>(A9B) Other Legal Oversight</t>
  </si>
  <si>
    <t>(A9C) Power of Attorney/Health Care</t>
  </si>
  <si>
    <t>(A9D) Power of Attorney/Financial</t>
  </si>
  <si>
    <t>(A9E) Family Member Responsible</t>
  </si>
  <si>
    <t>(A9F) Patient Responsible for Self</t>
  </si>
  <si>
    <t>(A9G) None of Above Legal Guardian</t>
  </si>
  <si>
    <t>(A10A) Living Will</t>
  </si>
  <si>
    <t>(A10B) Do Not Resuscitate</t>
  </si>
  <si>
    <t>(A10C) Do Not Hospitalize</t>
  </si>
  <si>
    <t>(A10D) Organ Donation</t>
  </si>
  <si>
    <t>(A10E) Autopsy Request</t>
  </si>
  <si>
    <t>(A10F) Feeding Restrictions</t>
  </si>
  <si>
    <t>(A10G) Medication Restrictions</t>
  </si>
  <si>
    <t>(A10H) Other Treatment Restrictions</t>
  </si>
  <si>
    <t>(A10I)  None of the Above Advanced Directives</t>
  </si>
  <si>
    <t>(AA2) Gender</t>
  </si>
  <si>
    <t>(AA3) Birth Date</t>
  </si>
  <si>
    <t>(AA4) Race/Ethnicity</t>
  </si>
  <si>
    <t>(AA6A) Facility Medicaid Number</t>
  </si>
  <si>
    <t>(AA6B) Facility Medicare Number</t>
  </si>
  <si>
    <t>(AA8A) Primary Reason for Assessment</t>
  </si>
  <si>
    <t>(AA8B) Assessment Codes for Medicare PPS State</t>
  </si>
  <si>
    <t>(AB1) Date of Entry</t>
  </si>
  <si>
    <t>(AB2) Admitted From</t>
  </si>
  <si>
    <t>(AB3) Lived Alone Prior to Entry</t>
  </si>
  <si>
    <t>(AB4) ZIP Code of Prior Primary Residence</t>
  </si>
  <si>
    <t>(AB5A) Prior Stay in This Nursing Home</t>
  </si>
  <si>
    <t>(AB5B) Stay in Other Nursing Home</t>
  </si>
  <si>
    <t>(AB5C) Other Residential Facility</t>
  </si>
  <si>
    <t>(AB5D) MH/Psychiatric Setting</t>
  </si>
  <si>
    <t>(AB5E) MR/DD Setting</t>
  </si>
  <si>
    <t>(AB5F) None of Above Residential History</t>
  </si>
  <si>
    <t>(AB7) Education</t>
  </si>
  <si>
    <t>(AB9) Mental Health History</t>
  </si>
  <si>
    <t>(AB10A) No MR/DD</t>
  </si>
  <si>
    <t>(AB10B) Downs Syndrome</t>
  </si>
  <si>
    <t>(AB10C) Autism</t>
  </si>
  <si>
    <t>(AB10D) Epilepsy</t>
  </si>
  <si>
    <t>(AB10E) Other Organic Condition Related to MR/DD</t>
  </si>
  <si>
    <t>(AB10F) MR/DD with No Organic Condition</t>
  </si>
  <si>
    <t>(AC1A) Stays Up Late at Night</t>
  </si>
  <si>
    <t>(AC1B) Naps Regularly During Day</t>
  </si>
  <si>
    <t>(AC1C) Goes Out 1+ Days a Week</t>
  </si>
  <si>
    <t>(AC1D) Stays Busy With Hobbies/Reading/Fixed Daily Routine</t>
  </si>
  <si>
    <t>(AC1E) Spends Most of Time Alone/Watching TV</t>
  </si>
  <si>
    <t>(AC1F) Moves Independently Indoors</t>
  </si>
  <si>
    <t>(AC1G) Use of Tobacco Products at Least Daily</t>
  </si>
  <si>
    <t>(AC1H) None of Above Cycle of Daily Events</t>
  </si>
  <si>
    <t>(AC1I) Distinct Food Preferences</t>
  </si>
  <si>
    <t>(AC1J) Eats Between Meals</t>
  </si>
  <si>
    <t>(AC1K) Use of Alcoholic Beverages at Least Weekly</t>
  </si>
  <si>
    <t>(AC1L) None of Above Eating Patterns</t>
  </si>
  <si>
    <t>(AC1M) In Bedclothes Much of Day</t>
  </si>
  <si>
    <t>(AC1N) Wakens to Toilet Most Nights</t>
  </si>
  <si>
    <t>(AC1O) Has Irregular Bowel Movement Pattern</t>
  </si>
  <si>
    <t>(AC1P) Showers for Bathing</t>
  </si>
  <si>
    <t>(AC1Q) Bathing in PM</t>
  </si>
  <si>
    <t>(AC1R) None of Above ADL Patterns</t>
  </si>
  <si>
    <t>(AC1S) Daily Contact with Relatives/Close Friends</t>
  </si>
  <si>
    <t>(AC1T) Usually Attends Church/Temple/Synagogue</t>
  </si>
  <si>
    <t>(AC1U) Finds Strength in Faith</t>
  </si>
  <si>
    <t>(AC1V) Daily Animal Companion/Presence</t>
  </si>
  <si>
    <t>(AC1W) Involved in Group Activities</t>
  </si>
  <si>
    <t>(AC1X) None of Above Involvement Patterns</t>
  </si>
  <si>
    <t>(AC1Y) Unknown Customary Routine</t>
  </si>
  <si>
    <t>(B2A) Short Term Memory</t>
  </si>
  <si>
    <t>(B2B) Long Term Memory</t>
  </si>
  <si>
    <t>(B3A) Current Season</t>
  </si>
  <si>
    <t>(B3B) Location of Own Room</t>
  </si>
  <si>
    <t>(B3C) Staff Names/Faces</t>
  </si>
  <si>
    <t>(B3D) That He/She is in Nursing Home</t>
  </si>
  <si>
    <t>(B3E) None of Above are Recalled</t>
  </si>
  <si>
    <t>(B4) Daily Decision Making Skills</t>
  </si>
  <si>
    <t>(B5A) Easily Distracted</t>
  </si>
  <si>
    <t>(B5B) Altered Perception</t>
  </si>
  <si>
    <t>(B5C) Disorganized Speech</t>
  </si>
  <si>
    <t>(B5D) Restlessness</t>
  </si>
  <si>
    <t>(B5E) Lethargy</t>
  </si>
  <si>
    <t>(B5F) Varied Mental Function</t>
  </si>
  <si>
    <t>(B6) Change in Cognitive Status</t>
  </si>
  <si>
    <t>(C4) Making Self Understood</t>
  </si>
  <si>
    <t>(C5) Speech Clarity</t>
  </si>
  <si>
    <t>(C6) Ability to Understand Others</t>
  </si>
  <si>
    <t>(C7) Change in Communication/Hearing</t>
  </si>
  <si>
    <t>(E1A) Negative Statements</t>
  </si>
  <si>
    <t>(E1B) Repetitive Questions</t>
  </si>
  <si>
    <t>(E1C) Repetitive Verbalizations</t>
  </si>
  <si>
    <t>(E1D) Persistent Anger</t>
  </si>
  <si>
    <t>(E1E) Self Depreciation</t>
  </si>
  <si>
    <t>(E1F) Unrealistic Fears</t>
  </si>
  <si>
    <t>(E1G) States Something Terrible About to Happen</t>
  </si>
  <si>
    <t>(E1H) Repetitive Health Complaints</t>
  </si>
  <si>
    <t>(E1I) Repetitive Anxious Complaints</t>
  </si>
  <si>
    <t>(E1J) Unpleasant Mood</t>
  </si>
  <si>
    <t>(E1K) Insomnia</t>
  </si>
  <si>
    <t>(E1L) Sad Facial Expressions</t>
  </si>
  <si>
    <t>(E1M) Crying</t>
  </si>
  <si>
    <t>(E1N) Repetitive Physical Movements</t>
  </si>
  <si>
    <t>(E1O) Withdrawal</t>
  </si>
  <si>
    <t>(E1P) Reduced Social Interaction</t>
  </si>
  <si>
    <t>(E2) Mood Persistance</t>
  </si>
  <si>
    <t>(E3) Change in Mood</t>
  </si>
  <si>
    <t>(E4AA) Wandering Frequency</t>
  </si>
  <si>
    <t>(E4AB) Wandering Alterability</t>
  </si>
  <si>
    <t>(E4BA) Verbally Abusive Frequency</t>
  </si>
  <si>
    <t>(E4BB) Verbally Abusive Alterability</t>
  </si>
  <si>
    <t>(E4CA) Physically Abusive Frequency</t>
  </si>
  <si>
    <t>(E4CB) Physically Abusive Alterability</t>
  </si>
  <si>
    <t>(E4DA) Socially Inappropriate Behavior Frequency</t>
  </si>
  <si>
    <t>(E4DB) Socially Inappropriate Behavior Alterability</t>
  </si>
  <si>
    <t>(E4EA) Resists Care Frequency</t>
  </si>
  <si>
    <t>(E4EB) Resists Care Alterability</t>
  </si>
  <si>
    <t>(E5) Change in Behavioral Symptoms</t>
  </si>
  <si>
    <t>(F1A) At Ease Interacting with Others</t>
  </si>
  <si>
    <t>(F1B) At Ease Doing Planned Activities</t>
  </si>
  <si>
    <t>(F1C) At Ease Doing Self-Initiated Activities</t>
  </si>
  <si>
    <t>(F1D) Establishes Own Goals</t>
  </si>
  <si>
    <t>(F1E) Pursues Involvement in Life of Facility</t>
  </si>
  <si>
    <t>(F1F) Accepts Invitations Into Most Group Activities</t>
  </si>
  <si>
    <t>(F1G) None of Above Sense of Initiative</t>
  </si>
  <si>
    <t>(F2A) Covert/Open Conflict with Staff</t>
  </si>
  <si>
    <t>(F2B) Unhappy With Roommate</t>
  </si>
  <si>
    <t>(F2C) Unhappy With Residents Other Than Roommate</t>
  </si>
  <si>
    <t>(F2D) Openly Express Conflict with Family/Friends</t>
  </si>
  <si>
    <t>(F2E) Absence of Personal Contact with Family/Friends</t>
  </si>
  <si>
    <t>(F2F) Recent Loss of Close Family Member/Friend</t>
  </si>
  <si>
    <t>(F2G) Does Not Adjust Well Easily to Change in Routine</t>
  </si>
  <si>
    <t>(F2H) None of Above Unsettled Relationships</t>
  </si>
  <si>
    <t>(F3A) Strong Identifications with Past Roles</t>
  </si>
  <si>
    <t>(F3B) Expresses Sadness/Anger Over Lost Roles</t>
  </si>
  <si>
    <t>(F3C) Perceived Daily Routine is Very Different from Prior Pattern in Community</t>
  </si>
  <si>
    <t>(F3D) None of Above Past Roles</t>
  </si>
  <si>
    <t>(G1AA) Bed Mobility Self Performance</t>
  </si>
  <si>
    <t>(G1AB) Bed Mobility Support Provided</t>
  </si>
  <si>
    <t>(G1BA) Transfer Self Performance</t>
  </si>
  <si>
    <t>(G1BB) Transfer Support Provided</t>
  </si>
  <si>
    <t>(G1CA) Walk In Room Self Performance</t>
  </si>
  <si>
    <t>(G1CB) Walk in Room Support Provided</t>
  </si>
  <si>
    <t>(G1DA) Walk In Corridor Self Performance</t>
  </si>
  <si>
    <t>(G1DB) Walk in Corridor Support Provided</t>
  </si>
  <si>
    <t>(G1EA) Locomotion on Unit Self Performance</t>
  </si>
  <si>
    <t>(G1EB) Locomotion on Unit Support Provided</t>
  </si>
  <si>
    <t>(G1FA) Locomotion off Unit Self Performance</t>
  </si>
  <si>
    <t>(G1FB) Locomotion off Unit Support Provided</t>
  </si>
  <si>
    <t>(G1GA) Dressing Self Performance</t>
  </si>
  <si>
    <t>(G1GB) Dressing Support Provided</t>
  </si>
  <si>
    <t>(G1HA) Eating Self Performance</t>
  </si>
  <si>
    <t>(G1HB) Eating Support Provided</t>
  </si>
  <si>
    <t>(G1IA) Toilet Use Self Performance</t>
  </si>
  <si>
    <t>(G1IB) Toilet Use Support Provided</t>
  </si>
  <si>
    <t>(G1JA) Personal Hygiene Self Performance</t>
  </si>
  <si>
    <t>(G1JB) Personal Hygiene Support Provided</t>
  </si>
  <si>
    <t>(G2A) Bathing Self Performance</t>
  </si>
  <si>
    <t>(G2B) Bathing Support</t>
  </si>
  <si>
    <t>(G3A) Balance while Standing</t>
  </si>
  <si>
    <t>(G3B) Balance while Sitting</t>
  </si>
  <si>
    <t>(G4AA) Neck Range of Motion</t>
  </si>
  <si>
    <t>(G4AB) Neck Voluntary Movement</t>
  </si>
  <si>
    <t>(G4BA) Arm Range of Motion</t>
  </si>
  <si>
    <t>(G4BB) Arm Voluntary Movement</t>
  </si>
  <si>
    <t>(G4CA) Hand Range of Motion</t>
  </si>
  <si>
    <t>(G4CB) Hand Voluntary Movement</t>
  </si>
  <si>
    <t>(G4DA) Leg Range of Motion</t>
  </si>
  <si>
    <t>(G4DB) Leg Voluntary Movement</t>
  </si>
  <si>
    <t>(G4EA) Foot Range of Motion</t>
  </si>
  <si>
    <t>(G4EB) Foot Voluntary Movement</t>
  </si>
  <si>
    <t>(G4FA) Other Limitation of Range of Motion</t>
  </si>
  <si>
    <t>(G4FB) Other Limitation of Voluntary Movement</t>
  </si>
  <si>
    <t>(G5A) Cane/Walker/Crutch</t>
  </si>
  <si>
    <t>(G5B) Wheeled Self</t>
  </si>
  <si>
    <t>(G5C) Other Person Wheeled</t>
  </si>
  <si>
    <t>(G5D) Wheelchair Primary Mode of Locomotion</t>
  </si>
  <si>
    <t>(G5E) None of Above Modes of Locomotion</t>
  </si>
  <si>
    <t>(G6A) Bedfast All/Most of Time</t>
  </si>
  <si>
    <t>(G6B) Bed Rails Used for Bed Mobility/Transfer</t>
  </si>
  <si>
    <t>(G6C) Lifted Manually</t>
  </si>
  <si>
    <t>(G6D) Lifted Mechanically</t>
  </si>
  <si>
    <t>(G6E) Transfer Aid</t>
  </si>
  <si>
    <t>(G6F) None of Above Modes of Transfer</t>
  </si>
  <si>
    <t>(G7) Task Segmentation</t>
  </si>
  <si>
    <t>(G8A) Resident Believes he/she Capable of Increased Independence</t>
  </si>
  <si>
    <t>(G8B) Staff Believes Resident is Capable of Increased Independence</t>
  </si>
  <si>
    <t>(G8C) Resident Able to Perform Tasks/Activity but is Slow</t>
  </si>
  <si>
    <t>(G8D) Difference in ADL Performance Morning to Evening</t>
  </si>
  <si>
    <t>(G8E) None of Above Rehabilitation Potential</t>
  </si>
  <si>
    <t>(G9) Change in ADL Function</t>
  </si>
  <si>
    <t>(H1A) Bowel Continence</t>
  </si>
  <si>
    <t>(H1B) Bladder Continence</t>
  </si>
  <si>
    <t>(H2A) Bowel Elimination Pattern Regular</t>
  </si>
  <si>
    <t>(H2B) Constipation</t>
  </si>
  <si>
    <t>(H2C) Diarrhea</t>
  </si>
  <si>
    <t>(H2D) Fecal Impaction</t>
  </si>
  <si>
    <t>(H2E) None of Above Bowel Elimination Pattern</t>
  </si>
  <si>
    <t>(H3A) Any Scheduled Toileting Plan</t>
  </si>
  <si>
    <t>(H3B) Bladder Retraining Program</t>
  </si>
  <si>
    <t>(H3C) External Condom Catheter</t>
  </si>
  <si>
    <t>(H3D) Indwelling Catheter</t>
  </si>
  <si>
    <t>(H3E) Intermittent Catheter</t>
  </si>
  <si>
    <t>(H3F) Did Not Use Toilet Room/Commode/Urinal</t>
  </si>
  <si>
    <t>(H3G) Pads/Briefs Used</t>
  </si>
  <si>
    <t>(H3H) Enemas/Irrigation</t>
  </si>
  <si>
    <t>(H3I) Ostomy Present</t>
  </si>
  <si>
    <t>(H3J) None of Above Appliances and Programs</t>
  </si>
  <si>
    <t>(H4) Change in Urinary Continence</t>
  </si>
  <si>
    <t>(I1A) Diabetes Mellitus</t>
  </si>
  <si>
    <t>(I1B) Hyperthyroidism</t>
  </si>
  <si>
    <t>(I1C) Hypothyroidism</t>
  </si>
  <si>
    <t>(I1D) Arteriosclerotic Heart Disease</t>
  </si>
  <si>
    <t>(I1E) Cardiac Dysrhythmias</t>
  </si>
  <si>
    <t>(I1F) Congestive Heart Failure</t>
  </si>
  <si>
    <t>(I1G) Deep Vein Thrombosis</t>
  </si>
  <si>
    <t>(I1H) Hypertension</t>
  </si>
  <si>
    <t>(I1I) Hypotension</t>
  </si>
  <si>
    <t>(I1J) Peripheral Vascular Disease</t>
  </si>
  <si>
    <t>(I1K) Other Cardiovascular Disease</t>
  </si>
  <si>
    <t>(I1L) Arthritis</t>
  </si>
  <si>
    <t>(I1M) Hip Fracture</t>
  </si>
  <si>
    <t>(I1O) Osteoporosis</t>
  </si>
  <si>
    <t>(I1Q)Alzheimer's Disease</t>
  </si>
  <si>
    <t>(I1R) Aphasia</t>
  </si>
  <si>
    <t>(I1S) Cerebral Palsy</t>
  </si>
  <si>
    <t>(I1T) Cerebrovascular Accident/Stroke</t>
  </si>
  <si>
    <t>(I1U) Dementia Other than Alzheimer's Disease</t>
  </si>
  <si>
    <t>(I1V) Hemiplegia/Hemiparesis</t>
  </si>
  <si>
    <t>(I1W) Multiple Sclerosis</t>
  </si>
  <si>
    <t>(I1X) Paraplegia</t>
  </si>
  <si>
    <t>(I1Y) Parkinson's Disease</t>
  </si>
  <si>
    <t>(I1Z) Quadriplegia</t>
  </si>
  <si>
    <t>(I1AA) Seizure Disorder</t>
  </si>
  <si>
    <t>(I1BB) Transient Ischemic Attack</t>
  </si>
  <si>
    <t>(I1CC) Traumatic Brain Injury</t>
  </si>
  <si>
    <t>(I1DD) Anxiety Disorder</t>
  </si>
  <si>
    <t>(I1EE) Depression</t>
  </si>
  <si>
    <t>(I1FF) Manic Depression Bipolar Disease</t>
  </si>
  <si>
    <t>(I1GG) Schizophrenia</t>
  </si>
  <si>
    <t>(I1HH) Asthma</t>
  </si>
  <si>
    <t>(I1II) Emphysema/COPD</t>
  </si>
  <si>
    <t>(I1JJ) Cataracts</t>
  </si>
  <si>
    <t>(I1KK) Diabetic Retinopathy</t>
  </si>
  <si>
    <t>(I1LL) Glaucoma</t>
  </si>
  <si>
    <t>(I1MM) Macular Degeneration</t>
  </si>
  <si>
    <t>(I1NN) Allergies</t>
  </si>
  <si>
    <t>(I1OO) Anemia</t>
  </si>
  <si>
    <t>(I1PP) Cancer</t>
  </si>
  <si>
    <t>(I1QQ) Renal Failure</t>
  </si>
  <si>
    <t>(I1RR) None of Above Diseases</t>
  </si>
  <si>
    <t>(I2A) Antibiotic Resistant Infection</t>
  </si>
  <si>
    <t>(I2B) Clostridium Difficile</t>
  </si>
  <si>
    <t>(I2D) HIV Infection</t>
  </si>
  <si>
    <t>(I2E) Pneumonia</t>
  </si>
  <si>
    <t>(I2F) Respiratory Infection</t>
  </si>
  <si>
    <t>(I2G) Septicemia</t>
  </si>
  <si>
    <t>(I2H) Sexually Transmitted Diseases</t>
  </si>
  <si>
    <t>(I2I) Tuberculosis</t>
  </si>
  <si>
    <t>(I2J) Urinary Tract Infection</t>
  </si>
  <si>
    <t>(I2K) Viral Hepatitis</t>
  </si>
  <si>
    <t>(I2L) Wound Infection</t>
  </si>
  <si>
    <t>(I2M) None of Above Infections</t>
  </si>
  <si>
    <t>(I3A) Other Diagnosis/ICD-9 Codes</t>
  </si>
  <si>
    <t>(I3B) Other Diagnosis/ICD-9 Codes</t>
  </si>
  <si>
    <t>(I3C) Other Diagnosis/ICD-9 Codes</t>
  </si>
  <si>
    <t>(I3D) Other Diagnosis/ICD-9 Codes</t>
  </si>
  <si>
    <t>(I3E) Other Diagnosis/ICD-9 Codes</t>
  </si>
  <si>
    <t>(J1A) Weight Gain/Loss of 3+ Pounds</t>
  </si>
  <si>
    <t>(J1B) Inability to Lie Flat Due to Shortness of Breath</t>
  </si>
  <si>
    <t>(J1C) Dehydrated/Output Exceeds Input</t>
  </si>
  <si>
    <t>(J1D) Insufficient Fluid</t>
  </si>
  <si>
    <t>(J1E) Delusions</t>
  </si>
  <si>
    <t>(J1F) Dizziness/Vertigo</t>
  </si>
  <si>
    <t>(J1G) Edema</t>
  </si>
  <si>
    <t>(J1H) Fever</t>
  </si>
  <si>
    <t>(J1I) Hallucinations</t>
  </si>
  <si>
    <t>(J1J) Internal Bleeding</t>
  </si>
  <si>
    <t>(J1K) Recurrent Lung Aspirations</t>
  </si>
  <si>
    <t>(J1L) Shortness of Breath</t>
  </si>
  <si>
    <t>(J1M) Syncope/Fainting</t>
  </si>
  <si>
    <t>(J1N) Unsteady Gait</t>
  </si>
  <si>
    <t>(J1O) Vomiting</t>
  </si>
  <si>
    <t>(J1P) None of Above Problem Conditions</t>
  </si>
  <si>
    <t>(J2A) Pain Frequency</t>
  </si>
  <si>
    <t>(J2B) Pain Intensity</t>
  </si>
  <si>
    <t>(J3A) Back Pain</t>
  </si>
  <si>
    <t>(J3B) Bone Pain</t>
  </si>
  <si>
    <t>(J3C) Chest Pain while Doing Usual Activities</t>
  </si>
  <si>
    <t>(J3D) Headache</t>
  </si>
  <si>
    <t>(J3E) Hip Pain</t>
  </si>
  <si>
    <t>(J3F) Incisional Pain</t>
  </si>
  <si>
    <t>(J3G) Joint Pain</t>
  </si>
  <si>
    <t>(J3H) Soft Tissue Pain</t>
  </si>
  <si>
    <t>(J3I) Stomach Pain</t>
  </si>
  <si>
    <t>(J3J) Other Pain Site</t>
  </si>
  <si>
    <t>(J4A) Fell in Past 30 Days</t>
  </si>
  <si>
    <t>(J4B) Fell in Past 31-180 Days</t>
  </si>
  <si>
    <t>(J4C) Hip Fracture in Last 180 Days</t>
  </si>
  <si>
    <t>(J4D) Other Fracture in Last 180 Days</t>
  </si>
  <si>
    <t>(J4E) None of Above Accidents</t>
  </si>
  <si>
    <t>(J5A) Conditions/Disease Make Residents Mood/Behavior Unstable</t>
  </si>
  <si>
    <t>(J5B) Resident Experiencing Episode of Recurrent/Chronic Problem</t>
  </si>
  <si>
    <t>(J5C) End Stage Disease</t>
  </si>
  <si>
    <t>(J5D) None of Above Stability of Conditions</t>
  </si>
  <si>
    <t>(K2A) Height</t>
  </si>
  <si>
    <t>(K2B) Weight</t>
  </si>
  <si>
    <t>(K3A) Weight Loss</t>
  </si>
  <si>
    <t>(K3B) Weight Gain</t>
  </si>
  <si>
    <t>(M1A) Stage 1 Ulcers</t>
  </si>
  <si>
    <t>(M1B) Stage 2 Ulcers</t>
  </si>
  <si>
    <t>(M1C) Stage 3 Ulcers</t>
  </si>
  <si>
    <t>(M1D) Stage 4 Ulcers</t>
  </si>
  <si>
    <t>(M2A) Pressure Ulcers</t>
  </si>
  <si>
    <t>(M2B) Stasis Ulcers</t>
  </si>
  <si>
    <t>(M3) History of Resolved Ulcers</t>
  </si>
  <si>
    <t>(M4A) Abrasions/Bruises</t>
  </si>
  <si>
    <t>(M4B) Burns 2nd/3rd Degree</t>
  </si>
  <si>
    <t>(M4C) Open Lesions Other Than Ulcers/Rashes/Cuts</t>
  </si>
  <si>
    <t>(M4D) Rashes</t>
  </si>
  <si>
    <t>(M4E) Skin Desensitized to Pain/Pressure</t>
  </si>
  <si>
    <t>(M4F) Skin Tears/Cuts</t>
  </si>
  <si>
    <t>(M4G) Surgical Wounds</t>
  </si>
  <si>
    <t>(M4H) None of Above Skin Problems</t>
  </si>
  <si>
    <t>(M5A) Pressure Relieving Devices for Chair</t>
  </si>
  <si>
    <t>(M5B) Pressure Relieving Devices for Bed</t>
  </si>
  <si>
    <t>(M5C) Turning/Repositioning Program</t>
  </si>
  <si>
    <t>(M5D) Nutrition/Hydration Intervention to Manage Skin Problems</t>
  </si>
  <si>
    <t>(M5E) Ulcer Care</t>
  </si>
  <si>
    <t>(M5F) Surgical Wound Care</t>
  </si>
  <si>
    <t>(M5G) Application of Dressings</t>
  </si>
  <si>
    <t>(M5H) Application of Ointments/Medications</t>
  </si>
  <si>
    <t>(M5I) Other Preventative or Protective Skin Care</t>
  </si>
  <si>
    <t>(M5J) None of Above Skin Treatments</t>
  </si>
  <si>
    <t>(M6A) Resident Has 1 or More Foot Problems</t>
  </si>
  <si>
    <t>(M6B) Infection of Foot</t>
  </si>
  <si>
    <t>(M6C) Open Lesions on Foot</t>
  </si>
  <si>
    <t>(M6D) Nails/Calluses Trimmed on Foot</t>
  </si>
  <si>
    <t>(M6E) Received Preventative/Protective Foot Care</t>
  </si>
  <si>
    <t>(M6F) Application of Dressings to Foot</t>
  </si>
  <si>
    <t>(M6G) None of Above Foot Problems</t>
  </si>
  <si>
    <t>(N1A) Morning</t>
  </si>
  <si>
    <t>(N1B) Afternoon</t>
  </si>
  <si>
    <t>(N1C) Evening</t>
  </si>
  <si>
    <t>(N1D) None of Above Time Awake</t>
  </si>
  <si>
    <t>(N2) Time Involved in Activities</t>
  </si>
  <si>
    <t>(N3A) Prefers Own Room</t>
  </si>
  <si>
    <t>(N3B) Prefers Day/Activity Room</t>
  </si>
  <si>
    <t>(N3C) Prefers Inside NH/Off Unit</t>
  </si>
  <si>
    <t>(N3D) Prefers Outside Activity</t>
  </si>
  <si>
    <t>(N3E) None of Above Preferred Activity Settings</t>
  </si>
  <si>
    <t>(N4A) Cards/Other Games</t>
  </si>
  <si>
    <t>(N4B) Crafts/Arts</t>
  </si>
  <si>
    <t>(N4C) Exercises/Sports</t>
  </si>
  <si>
    <t>(N4D) Music</t>
  </si>
  <si>
    <t>(N4E) Reading/Writing</t>
  </si>
  <si>
    <t>(N4F) Spiritual/Religious Activities</t>
  </si>
  <si>
    <t>(N4G) Trips/Shopping</t>
  </si>
  <si>
    <t>(N4H) Walking/Wheeling Outdoors</t>
  </si>
  <si>
    <t>(N4I) Watching TV</t>
  </si>
  <si>
    <t>(N4J) Gardening or Plants</t>
  </si>
  <si>
    <t>(N4K) Talking or Conversing</t>
  </si>
  <si>
    <t>(N4L) Helping Others</t>
  </si>
  <si>
    <t>(N4M) None of Above Activity Preferences</t>
  </si>
  <si>
    <t>(N5A) Type of Activities Currently Involved In</t>
  </si>
  <si>
    <t>(N5B) Extent of Involvement</t>
  </si>
  <si>
    <t>(O1) Number of Medications</t>
  </si>
  <si>
    <t>(O2) New Medications</t>
  </si>
  <si>
    <t>(O3) Injections</t>
  </si>
  <si>
    <t>(O4A) Antipsychotic</t>
  </si>
  <si>
    <t>(O4B) Antianxiety</t>
  </si>
  <si>
    <t>(O4C) Antidepressant</t>
  </si>
  <si>
    <t>(O4D) Hypnotic</t>
  </si>
  <si>
    <t>(O4E) Diuretic</t>
  </si>
  <si>
    <t>(P1AA) Chemotherapy</t>
  </si>
  <si>
    <t>(P1AB) Dialysis</t>
  </si>
  <si>
    <t>(P1AC) IV Medication</t>
  </si>
  <si>
    <t>(P1AD) Intake/Output</t>
  </si>
  <si>
    <t>(P1AE) Monitoring Acute Medical Condition</t>
  </si>
  <si>
    <t>(P1AF) Ostomy Care</t>
  </si>
  <si>
    <t>(P1AG) Oxygen Therapy</t>
  </si>
  <si>
    <t>(P1AH) Radiation</t>
  </si>
  <si>
    <t>(P1AI) Suctioning</t>
  </si>
  <si>
    <t>(P1AJ) Tracheostomy Care</t>
  </si>
  <si>
    <t>(P1AK) Transfusions</t>
  </si>
  <si>
    <t>(P1AL) Ventilator/Respirator</t>
  </si>
  <si>
    <t>(P1AM) Alcohol/Drug Treatment Program</t>
  </si>
  <si>
    <t>(P1AN) Alzheimer's/Dementia Special Care Unit</t>
  </si>
  <si>
    <t>(P1AO) Hospice Care</t>
  </si>
  <si>
    <t>(P1AQ) Respite Care</t>
  </si>
  <si>
    <t>(P1AR) Training in Community Skills</t>
  </si>
  <si>
    <t>(P1AS) None of Above Special Treatments</t>
  </si>
  <si>
    <t>(P1BBA) Occupational Therapy Days</t>
  </si>
  <si>
    <t>(P1BBB) Occupational Therapy Minutes</t>
  </si>
  <si>
    <t>(P1BCA) Physical Therapy Days</t>
  </si>
  <si>
    <t>(P1BCB) Physical Therapy Minutes</t>
  </si>
  <si>
    <t>(P1BEA) Psychological Therapy Days</t>
  </si>
  <si>
    <t>(P1BEB) Psychological Therapy Minutes</t>
  </si>
  <si>
    <t>(P2A) Special Behavior Symptom Evaluation Program</t>
  </si>
  <si>
    <t>(P2C) Group Therapy</t>
  </si>
  <si>
    <t>(P2D) Resident-Specific Deliberate Changes in Environment</t>
  </si>
  <si>
    <t>(P2E) Reorientation</t>
  </si>
  <si>
    <t>(P2F) None of Above Intervention Programs</t>
  </si>
  <si>
    <t>(P3A) Passive Range of Motion</t>
  </si>
  <si>
    <t>(P3B) Active Range of Motion</t>
  </si>
  <si>
    <t>(P3D) Bed Mobility</t>
  </si>
  <si>
    <t>(P3E) Transfer</t>
  </si>
  <si>
    <t>(P3F) Walking</t>
  </si>
  <si>
    <t>(P3G) Dressing/Grooming</t>
  </si>
  <si>
    <t>(P5) Hospital Stays</t>
  </si>
  <si>
    <t>(P6) Emergency Room Visits</t>
  </si>
  <si>
    <t>(P7) Physician Visits</t>
  </si>
  <si>
    <t>(P9) Abnormal Lab Values</t>
  </si>
  <si>
    <t>(R1A) Resident Participated in Assessment</t>
  </si>
  <si>
    <t>(R1B) Family Participation in Assessment</t>
  </si>
  <si>
    <t>(R1C) Significant Other Participation in Assessment</t>
  </si>
  <si>
    <t>(R2B) Date Assessment Complete</t>
  </si>
  <si>
    <t>(R3A) Resident Discharge Disposition Code</t>
  </si>
  <si>
    <t>(R3B) State Code</t>
  </si>
  <si>
    <t>(R4) Discharge Date</t>
  </si>
  <si>
    <t>(T1AA) Recreation Therapy Days</t>
  </si>
  <si>
    <t>(T1AB) Recreation Therapy Minutes</t>
  </si>
  <si>
    <t>(T1B) Ordered Therapies</t>
  </si>
  <si>
    <t>(T1C) Therapy Days</t>
  </si>
  <si>
    <t>(T1D) Therapy Minutes</t>
  </si>
  <si>
    <t>(T2A) Furthest Distance Walked</t>
  </si>
  <si>
    <t>(T2B) Time Walked</t>
  </si>
  <si>
    <t>(T2C) Self Performance in Walking</t>
  </si>
  <si>
    <t>(T2D) Walking Support Provided</t>
  </si>
  <si>
    <t>(T2E) Parallel Bars Used by Resident</t>
  </si>
  <si>
    <t>(VA01A) Delirium Triggered</t>
  </si>
  <si>
    <t>(VA01B) Delirium Care Planning Decision</t>
  </si>
  <si>
    <t>(VA02A) Cognitive Loss Triggered</t>
  </si>
  <si>
    <t>(VA02B) Cognitive Loss Care Planning Decision</t>
  </si>
  <si>
    <t>(VA04A) Communication Triggered</t>
  </si>
  <si>
    <t>(VA04B) Communication Care Planning Decision</t>
  </si>
  <si>
    <t>(VA05A) ADL Functional Potential Triggered</t>
  </si>
  <si>
    <t>(VA05B) ADL Functional Potential Care Planning Decision</t>
  </si>
  <si>
    <t>(VA06A) Urinary Incontinence Triggered</t>
  </si>
  <si>
    <t>(VA06B) Urinary Incontinence Care Planning Decision</t>
  </si>
  <si>
    <t>(VA07A) Psychosocial Well-being Triggered</t>
  </si>
  <si>
    <t>(VA07B) Psychosocial Well-being Care Planning Decision</t>
  </si>
  <si>
    <t>(VA08A) Mood State Triggered</t>
  </si>
  <si>
    <t>(VA08B) Mood State Care Planning Decision</t>
  </si>
  <si>
    <t>(VA09A) Behavioral Symptoms Triggered</t>
  </si>
  <si>
    <t>(VA09B) Behavioral Symptoms Care Planning Decision</t>
  </si>
  <si>
    <t>(VA10A) Activities Triggered</t>
  </si>
  <si>
    <t>(VA10B) Activities Care Planning Decision</t>
  </si>
  <si>
    <t>(VA11A) Falls Triggered</t>
  </si>
  <si>
    <t>(VA11B) Falls Care Planning Decision</t>
  </si>
  <si>
    <t>(VA16A) Pressure Ulcers Triggered</t>
  </si>
  <si>
    <t>(VA16B) Pressure Ulcers Care Planning Decision</t>
  </si>
  <si>
    <t>(VA17A) Psychotropic Drug Use Triggered</t>
  </si>
  <si>
    <t>(VA17B) Psychotropic Drug Use Care Planning Decision</t>
  </si>
  <si>
    <t>(VB2) RAP Date</t>
  </si>
  <si>
    <t>(VB4) Care Planning Decision Date</t>
  </si>
  <si>
    <t>(W1) National Provider ID</t>
  </si>
  <si>
    <t>(W2A) Influenza vaccine received in facility</t>
  </si>
  <si>
    <t>(W2B) Reason influenza vaccine not received</t>
  </si>
  <si>
    <t>(W3A) Resident up to date with PPV status</t>
  </si>
  <si>
    <t>(W3B) Reason PPV not received</t>
  </si>
  <si>
    <t>Assessment Correction Version</t>
  </si>
  <si>
    <t>Facility Internal ID</t>
  </si>
  <si>
    <t>Medicaid CMI Value for RUG Group</t>
  </si>
  <si>
    <t>Medicaid RUG CMI Set Used</t>
  </si>
  <si>
    <t>Medicaid RUG Group</t>
  </si>
  <si>
    <t>Medicaid RUG Version</t>
  </si>
  <si>
    <t>Medicare CMI Value for RUG Group</t>
  </si>
  <si>
    <t>(T3) Medicare Calculated RUG</t>
  </si>
  <si>
    <t>Medicare RUG CMI Set Used</t>
  </si>
  <si>
    <t>Medicare RUG Group</t>
  </si>
  <si>
    <t>Medicare RUG Version</t>
  </si>
  <si>
    <t>Previous Record Date</t>
  </si>
  <si>
    <t>Facility/Provider Internal ID</t>
  </si>
  <si>
    <t>Data Submission Specification Version Code</t>
  </si>
  <si>
    <t>Item Set Version Code</t>
  </si>
  <si>
    <t>Resident Age</t>
  </si>
  <si>
    <t>CBSA Urban/Rural Code</t>
  </si>
  <si>
    <t>Recalculated Z0100A</t>
  </si>
  <si>
    <t>Recalculated Z0150B</t>
  </si>
  <si>
    <t>Recalculated Z0100C</t>
  </si>
  <si>
    <t>CMI Set for Recalculated Z0100A</t>
  </si>
  <si>
    <t>CMI Value for Recalculated Z0200A</t>
  </si>
  <si>
    <t>Recalculated Z0150A</t>
  </si>
  <si>
    <t>Recalculated Z0100B</t>
  </si>
  <si>
    <t>CMI Set for Recalculated Z0150A</t>
  </si>
  <si>
    <t>CMI Value for Recalculated Z0150A</t>
  </si>
  <si>
    <t>Recalculated Z0250A</t>
  </si>
  <si>
    <t>Recalculated Z0250B</t>
  </si>
  <si>
    <t>CMI Set for Recalculated Z0200A</t>
  </si>
  <si>
    <t>CMI Value for Recalculated Z0100A</t>
  </si>
  <si>
    <t>Recalculated Z0200A</t>
  </si>
  <si>
    <t>Recalculated Z0200B</t>
  </si>
  <si>
    <t>CMI Set for Recalculated Z0250A</t>
  </si>
  <si>
    <t>CMI Value for Recalculated Z0250A</t>
  </si>
  <si>
    <t>Medicare RUG III Hierarchical Group</t>
  </si>
  <si>
    <t>Medicare RUG III Hierarchical Version</t>
  </si>
  <si>
    <t>Medicare RUG III Index Maximized CMI Value</t>
  </si>
  <si>
    <t>Medicare RUG III Index Maximized CMI Set</t>
  </si>
  <si>
    <t>Medicare RUG III Index Maximized Group</t>
  </si>
  <si>
    <t>Medicare RUG III Index Maximized Version</t>
  </si>
  <si>
    <t>Medicare RUG IV Hierarchical Group</t>
  </si>
  <si>
    <t>A0100A Facility National Provider Identifier (NPI)</t>
  </si>
  <si>
    <t>A0100B Facility CMS Certification Number (CCN)</t>
  </si>
  <si>
    <t>A0100C State Provider Number</t>
  </si>
  <si>
    <t>A0200 Type of Provider</t>
  </si>
  <si>
    <t>A0310A Federal OBRA Reason for Assessment Code</t>
  </si>
  <si>
    <t>A0310B PPS Assessment Code</t>
  </si>
  <si>
    <t>A0310C PPS Other Medicare Required Assessment (OMRA) Code</t>
  </si>
  <si>
    <t>A0310D Swing Bed Clinical Change Code</t>
  </si>
  <si>
    <t>A0310E First Assessment Since Most Recent Admission Code</t>
  </si>
  <si>
    <t>A0310F Entry/Discharge Code</t>
  </si>
  <si>
    <t>A0310G Planned Discharge Code</t>
  </si>
  <si>
    <t>A0310H SNF PPS Part A Discharge Assessment</t>
  </si>
  <si>
    <t>A0800 Gender</t>
  </si>
  <si>
    <t>A0900 Birth Date</t>
  </si>
  <si>
    <t>A1000A Race/Ethnicity: American Indian or Alaskan Native Code</t>
  </si>
  <si>
    <t>A1000B Race/Ethnicity: Asian Code</t>
  </si>
  <si>
    <t>A1000C Race/Ethnicity: African American Code</t>
  </si>
  <si>
    <t>A1000D Race/Ethnicity: Hispanic Code</t>
  </si>
  <si>
    <t>A1000E Race/Ethnicity: Native Hawaiian/Pacific Islander Code</t>
  </si>
  <si>
    <t>A1000F Race/Ethnicity: White Code</t>
  </si>
  <si>
    <t>A1200 Marital Status Code</t>
  </si>
  <si>
    <t>A1500 Preadmission Screening and Resident Review (PASRR) Code</t>
  </si>
  <si>
    <t>A1510A Serious Mental Illness Code</t>
  </si>
  <si>
    <t>A1510B Intellectual Disability Code</t>
  </si>
  <si>
    <t>A1510C Other Related Conditions Code</t>
  </si>
  <si>
    <t>A1550A ID/DD Status: Down Syndrome Code</t>
  </si>
  <si>
    <t>A1550B ID/DD Status: Autism Code</t>
  </si>
  <si>
    <t>A1550C ID/DD Status: Epilepsy Code</t>
  </si>
  <si>
    <t>A1550D ID/DD Status: Other Organic ID/DD Condition Code</t>
  </si>
  <si>
    <t>A1550E ID/DD Status: ID/DD With No Organic Condition Code</t>
  </si>
  <si>
    <t>A1550Z ID/DD Status: None of the Above</t>
  </si>
  <si>
    <t>A1600 Entry Date</t>
  </si>
  <si>
    <t>A1700 Type of Entry Code</t>
  </si>
  <si>
    <t>A1800 Entered From Code</t>
  </si>
  <si>
    <t>A2000 Discharge Date</t>
  </si>
  <si>
    <t>A2100 Discharge Status Code</t>
  </si>
  <si>
    <t>A2300 Assessment Reference Date</t>
  </si>
  <si>
    <t>A2400A Has Resident Had a Medicare Stay Code Since Most Recent Admission</t>
  </si>
  <si>
    <t>A2400B Start Date of Most Recent Medicare Stay</t>
  </si>
  <si>
    <t>A2400C End Date of Most Recent Medicare Stay</t>
  </si>
  <si>
    <t>B0600 Speech Clarity Code</t>
  </si>
  <si>
    <t>B0700 Makes Self Understood Code</t>
  </si>
  <si>
    <t>B0800 Ability to Understand Others Code</t>
  </si>
  <si>
    <t>C0100 Brief Interview for Mental Status Be Conducted Code</t>
  </si>
  <si>
    <t>C0200 BIMS: Number of Words Repeated After First Attempt</t>
  </si>
  <si>
    <t>C0300A BIMS: Temporal Orientation - Able to Report Correct Year</t>
  </si>
  <si>
    <t>C0300B BIMS: Temporal Orientation - Able to Report Correct Month</t>
  </si>
  <si>
    <t>C0300C BIMS: Temporal Orientation - Able to Report Correct Day of Week</t>
  </si>
  <si>
    <t>C0400A BIMS: Recall - Able to Recall Sock</t>
  </si>
  <si>
    <t>C0400B BIMS: Recall - Able to Recall Blue</t>
  </si>
  <si>
    <t>C0400C BIMS: Recall - Able to Recall Bed</t>
  </si>
  <si>
    <t>C0500 Brief Interview for Mental Status (BIMS) Score Number</t>
  </si>
  <si>
    <t>C0600 Staff to Conduct Brief Interview for Mental Status</t>
  </si>
  <si>
    <t>C0700 Staff Assessment of Mental Status - Short Term Memory Code</t>
  </si>
  <si>
    <t>C0800 Staff Assessment of Mental Status - Long Term Memory Code</t>
  </si>
  <si>
    <t>Staff Assessment of Mental Status - Recalls Current Season Code</t>
  </si>
  <si>
    <t>Staff Assessment of Mental Status - Recalls Location of Room Code</t>
  </si>
  <si>
    <t>Staff Assessment of Mental Status - Recalls Staff Name Code</t>
  </si>
  <si>
    <t>Staff Assessment of Mental Status - Recalls Nursing Home Code</t>
  </si>
  <si>
    <t>C0900Z Staff Assessment of Mental Status - Recalls None of Above Code</t>
  </si>
  <si>
    <t>C1000 Cognitive Skills for Decision Making Code</t>
  </si>
  <si>
    <t>C1300A Signs and Symptoms of Delirium - Inattention</t>
  </si>
  <si>
    <t>C1300B Signs and Symptoms of Delirium - Disorganized Thinking</t>
  </si>
  <si>
    <t>C1300C Signs and Symptoms of Delirium - Altered Level of Consciousness</t>
  </si>
  <si>
    <t>C1300D Signs and Symptoms of Delirium - Psychomotor Retardation</t>
  </si>
  <si>
    <t>C1310A Acute Mental Status Change</t>
  </si>
  <si>
    <t>C1310B Signs and Symptoms of Delirium: Inattention</t>
  </si>
  <si>
    <t>C1310C Signs and Symptoms of Delirium: Disorganized Thinking</t>
  </si>
  <si>
    <t>C1310D Signs and Symptoms of Delirium: Altered Level of Consciousness</t>
  </si>
  <si>
    <t>C1600 Acute Onset Mental Status Change</t>
  </si>
  <si>
    <t>D0100 Resident Mood Interview Be Conducted Code</t>
  </si>
  <si>
    <t>D0200A1 Resident Mood Interview - Interest Loss Code</t>
  </si>
  <si>
    <t>D0200A2 Resident Mood Interview - Interest Loss Frequency Code</t>
  </si>
  <si>
    <t>D0200B1 Resident Mood Interview - Feel Down Code</t>
  </si>
  <si>
    <t>D0200B2 Resident Mood Interview - Feel Down Frequency Code</t>
  </si>
  <si>
    <t>D0200C1 Resident Mood Interview - Trouble Sleep Code</t>
  </si>
  <si>
    <t>D0200C2 Resident Mood Interview - Trouble Sleep Frequency Code</t>
  </si>
  <si>
    <t>D0200D1 Resident Mood Interview - Little Energy Code</t>
  </si>
  <si>
    <t>D0200D2 Resident Mood Interview - Little Energy Frequency Code</t>
  </si>
  <si>
    <t>D0200E1 Resident Mood Interview - Poor Appetite Code</t>
  </si>
  <si>
    <t>D0200E2 Resident Mood Interview - Poor Appetite Frequency Code</t>
  </si>
  <si>
    <t>D0200F1 Resident Mood Interview - Self Depreciation Code</t>
  </si>
  <si>
    <t>D0200F2 Resident Mood Interview - Self Depreciation Frequency Code</t>
  </si>
  <si>
    <t>D0200G1 Resident Mood Interview - Lack of Concentration Code</t>
  </si>
  <si>
    <t>D0200G2 Resident Mood Interview - Lack of Concentration Frequency Code</t>
  </si>
  <si>
    <t>D0200H1 Resident Mood Interview - Movement Different Code</t>
  </si>
  <si>
    <t>D0200H2 Resident Mood Interview - Movement Different Frequency Code</t>
  </si>
  <si>
    <t>D0200I1 Resident Mood Interview - Negative Statement Code</t>
  </si>
  <si>
    <t>D0200I2 Resident Mood Interview - Negative Statement Frequency Code</t>
  </si>
  <si>
    <t>D0300 Resident Mood Interview - Total Severity Mood Score Code</t>
  </si>
  <si>
    <t>D0350 Resident Mood Interview - Negative Statements Notify Staff Code</t>
  </si>
  <si>
    <t>D0500A1 Staff Assessment of Resident Mood - Interest Loss Code</t>
  </si>
  <si>
    <t>D0500A2 Staff Assessment of Resident Mood - Interest Loss Frequency Code</t>
  </si>
  <si>
    <t>D0500B1 Staff Assessment of Resident Mood - Feel Down Code</t>
  </si>
  <si>
    <t>D0500B2 Staff Assessment of Resident Mood - Feel Down Frequency Code</t>
  </si>
  <si>
    <t>D0500C1 Staff Assessment of Resident Mood - Trouble Sleep Code</t>
  </si>
  <si>
    <t>D0500C2 Staff Assessment of Resident Mood - Trouble Sleep Frequency Code</t>
  </si>
  <si>
    <t>D0500D1 Staff Assessment of Resident Mood - Little Energy Code</t>
  </si>
  <si>
    <t>D0500D2 Staff Assessment of Resident Mood - Little Energy Frequency Code</t>
  </si>
  <si>
    <t>D0500E1 Staff Assessment of Resident Mood - Poor Appetite Code</t>
  </si>
  <si>
    <t>D0500E2 Staff Assessment of Resident Mood - Poor Appetite Frequency Code</t>
  </si>
  <si>
    <t>D0500F1 Staff Assessment of Resident Mood - Self Depreciation Code</t>
  </si>
  <si>
    <t>D0500F2 Staff Assessment of Resident Mood - Self Depreciation Frequency Code</t>
  </si>
  <si>
    <t>D0500G1 Staff Assessment of Resident Mood - Concentration Code</t>
  </si>
  <si>
    <t>D0500G2 Staff Assessment of Resident Mood - Concentration Frequency Code</t>
  </si>
  <si>
    <t>D0500H1 Staff Assessment of Resident Mood - Movement Different Code</t>
  </si>
  <si>
    <t>D0500H2 Staff Assessment of Resident Mood - Movement Different Frequency Code</t>
  </si>
  <si>
    <t>D0500I1 Staff Assessment of Resident Mood - Negative Statement Code</t>
  </si>
  <si>
    <t>D0500I2 Staff Assessment of Resident Mood - Negative Statement Frequency Code</t>
  </si>
  <si>
    <t>D0500J1 Staff Assessment of Resident Mood - Short Temper Code</t>
  </si>
  <si>
    <t>D0500J2 Staff Assessment of Resident Mood - Short Temper Frequency Code</t>
  </si>
  <si>
    <t>D0600 Staff Assessment Total Severity Mood Score</t>
  </si>
  <si>
    <t>D0650 Staff Assessment of Resident Mood - Negative Statement Notify Code</t>
  </si>
  <si>
    <t>E0100A Behavior: Hallucinations Code</t>
  </si>
  <si>
    <t>E0100B Behavior: Delusion Code</t>
  </si>
  <si>
    <t>E0100Z Behavior: No Psychosis Code</t>
  </si>
  <si>
    <t>E0200A Behavior: Physical Behavioral Code</t>
  </si>
  <si>
    <t>E0200B Behavior: Verbal Behavioral Code</t>
  </si>
  <si>
    <t>E0200C Behavior: Other Behavioral Code</t>
  </si>
  <si>
    <t>E0300 Overall Presence of Behavioral Symptoms</t>
  </si>
  <si>
    <t>E0500A Behavior Impact on Resident: Risk to Injure Self</t>
  </si>
  <si>
    <t>E0500B Behavior Impact on Resident: Interferes With Care</t>
  </si>
  <si>
    <t>E0500C Behavior Impact on Resident: Interferes With Participation</t>
  </si>
  <si>
    <t>E0600A Behavior Impact on Others: Risk to Injure Others</t>
  </si>
  <si>
    <t>E0600B Behavior Impact on Others: Intrude On Privacy of Others</t>
  </si>
  <si>
    <t>E0600C Behavior Impact on Others: Disrupt Care or Living Environment</t>
  </si>
  <si>
    <t>E0800 Rejection of Care: Presence and Frequency</t>
  </si>
  <si>
    <t>E0900 Wandering: Presence and Frequency</t>
  </si>
  <si>
    <t>E1000A Wander Risk Impact</t>
  </si>
  <si>
    <t>E1000B Wandering Intrudes on Privacy of Others</t>
  </si>
  <si>
    <t>E1100 Change in Behavior or Other Symptoms</t>
  </si>
  <si>
    <t>F0300 Should Daily and Activity Preference Interview Be Conducted</t>
  </si>
  <si>
    <t>F0400A Interview for Daily Preferences: Chooses Clothes Code</t>
  </si>
  <si>
    <t>F0400B Interview for Daily Preferences: Care Personal Items Code</t>
  </si>
  <si>
    <t>F0400C Interview for Daily Preferences: Bathing Option Code</t>
  </si>
  <si>
    <t>F0400D Interview for Daily Preferences: Snack Between Meals Code</t>
  </si>
  <si>
    <t>F0400E Interview for Daily Preferences: Choose Bed Time Code</t>
  </si>
  <si>
    <t>F0400F Interview for Daily Preferences: Family Involvement Code</t>
  </si>
  <si>
    <t>F0400G Interview for Daily Preferences: Private Phone Time Code</t>
  </si>
  <si>
    <t>F0400H Interview for Daily Preferences: Lock Item Code</t>
  </si>
  <si>
    <t>F0500A Interview for Activity Preferences: Reading Materials Available Code</t>
  </si>
  <si>
    <t>F0500B  Interview for Activity Preferences: Music Code</t>
  </si>
  <si>
    <t>F0500C  Interview for Activity Preferences: Animal Presence Code</t>
  </si>
  <si>
    <t>F0500D  Interview for Activity Preferences: News Code</t>
  </si>
  <si>
    <t>F0500E  Interview for Activity Preferences: Group Activity Code</t>
  </si>
  <si>
    <t>F0500F  Interview for Activity Preferences: Favorite Activity Code</t>
  </si>
  <si>
    <t>F0500G  Interview for Activity Preferences: Time Outdoors Code</t>
  </si>
  <si>
    <t>F0500H  Interview for Activity Preferences: Religion Code</t>
  </si>
  <si>
    <t>F0600 Daily and Activity Preferences Primary Respondent Code</t>
  </si>
  <si>
    <t>F0700 Conduct Staff Assessment of Daily and Activity Preferences Code</t>
  </si>
  <si>
    <t>F0800A Staff Assessment: Chooses Clothes Code</t>
  </si>
  <si>
    <t>F0800B Staff Assessment: Care Personal Item Code</t>
  </si>
  <si>
    <t>F0800C Staff Assessment: Tub Bath Code</t>
  </si>
  <si>
    <t>F0800D Staff Assessment: Shower Code</t>
  </si>
  <si>
    <t>F0800E Staff Assessment: Bed Bath Code</t>
  </si>
  <si>
    <t>F0800F Staff Assessment: Sponge Bath Code</t>
  </si>
  <si>
    <t>F0800G Staff Assessment: Snacks Between Code</t>
  </si>
  <si>
    <t>F0800H Staff Assessment: Bed Time Code</t>
  </si>
  <si>
    <t>F0800I Staff Assessment: Family Involvement Code</t>
  </si>
  <si>
    <t>F0800J Staff Assessment: Private Phone Code</t>
  </si>
  <si>
    <t>F0800K Staff Assessment: Lock Item Code</t>
  </si>
  <si>
    <t>F0800L Staff Assessment: Reading Materials Available Code</t>
  </si>
  <si>
    <t>F0800M Staff Assessment: Music Code</t>
  </si>
  <si>
    <t>F0800N Staff Assessment: Animal Presence Code</t>
  </si>
  <si>
    <t>F0800O Staff Assessment: News Code</t>
  </si>
  <si>
    <t>F0800P Staff Assessment: Group Activity Code</t>
  </si>
  <si>
    <t>F0800Q Staff Assessment: Favorite Activity Code</t>
  </si>
  <si>
    <t>F0800R Staff Assessment: Time Away Nursing Home Code</t>
  </si>
  <si>
    <t>F0800S Staff Assessment: Time Outdoors Code</t>
  </si>
  <si>
    <t>F0800T Staff Assessment: Participating in Religious Activities Code</t>
  </si>
  <si>
    <t>F0800Z Staff Assessment: None of Above Activity Code</t>
  </si>
  <si>
    <t>G0110A1 ADL Assistance: Bed Mobility Self Performance Code</t>
  </si>
  <si>
    <t>G0110A2 ADL Assistance: Bed Mobility Support Provided Code</t>
  </si>
  <si>
    <t>G0110B1 ADL Assistance: Transfer Self Performance Code</t>
  </si>
  <si>
    <t>G0110B2 ADL Assistance: Transfer Self Support Provided Code</t>
  </si>
  <si>
    <t>G0110C1 ADL Assistance: Walk In Room Self Performance Code</t>
  </si>
  <si>
    <t>G0110C2 ADL Assistance: Walk In Room Support Provided Code</t>
  </si>
  <si>
    <t>G0110D1 ADL Assistance: Walk In Corridor Self Performance Code</t>
  </si>
  <si>
    <t>G0110D2 ADL Assistance: Walk In Corridor Self Support Provided Code</t>
  </si>
  <si>
    <t>G0110E1 ADL Assistance: Locomotion On Self Performance Code</t>
  </si>
  <si>
    <t>G0110E2 ADL Assistance: Locomotion On Support Provided Code</t>
  </si>
  <si>
    <t>G0110F1 ADL Assistance: Locomotion Off Self Performance Code</t>
  </si>
  <si>
    <t>G0110F2 ADL Assistance: Locomotion Off Support Provided Code</t>
  </si>
  <si>
    <t>G0110G1 ADL Assistance: Dress Self Performance Code</t>
  </si>
  <si>
    <t>G0110G2 ADL Assistance: Dress Support Provided Code</t>
  </si>
  <si>
    <t>G0110H1 ADL Assistance: Eating Self Performance Code</t>
  </si>
  <si>
    <t>G0110H2 ADL Assistance: Eating Support Provided Code</t>
  </si>
  <si>
    <t>G0110I1 ADL Assistance: Toileting Self Performance Code</t>
  </si>
  <si>
    <t>G0110I2 ADL Assistance: Toileting Support Provided Code</t>
  </si>
  <si>
    <t>G0110J1 ADL Assistance: Personal Hygiene Self Performance Code</t>
  </si>
  <si>
    <t>G0110J2 ADL Assistance: Personal Hygiene Support Provided Code</t>
  </si>
  <si>
    <t>G0120A ADL Assistance: Bathing Self Performance Code</t>
  </si>
  <si>
    <t>G0120B ADL Assistance: Bathing Support Provided Code</t>
  </si>
  <si>
    <t>G0300A Balance During Seated to Standing Position Code</t>
  </si>
  <si>
    <t>G0300B Balance During Walking Code</t>
  </si>
  <si>
    <t>G0300C Balance When Turning Around Code</t>
  </si>
  <si>
    <t>G0300D Balance Moving On and Off Toilet Code</t>
  </si>
  <si>
    <t>G0300E Balance With Surface to Surface Transfer Code</t>
  </si>
  <si>
    <t>G0400A Functional Limitation in ROM: Upper Extremity Motion Code</t>
  </si>
  <si>
    <t>G0400B Functional Limitation in ROM: Lower Extremity Motion Code</t>
  </si>
  <si>
    <t>G0600A Mobility Devices: Cane Code</t>
  </si>
  <si>
    <t>G0600B Mobility Devices: Walker Code</t>
  </si>
  <si>
    <t>G0600C Mobility Devices: Wheelchair Code</t>
  </si>
  <si>
    <t>G0600D Mobility Devices: Limb Prosthesis Code</t>
  </si>
  <si>
    <t>G0600Z Mobility Devices: None of Above Code</t>
  </si>
  <si>
    <t>G0900A Functional Rehabilitation Potential: Resident Increased Independence Code</t>
  </si>
  <si>
    <t>G0900B Functional Rehabilitation Potential: Staff Increased Independence Code</t>
  </si>
  <si>
    <t>GG0130A1 Self Care: Eating Ability at Start of SNF PPS Part A Stay</t>
  </si>
  <si>
    <t>GG0130A2 Self Care: Eating Goal by End of SNF PPS Part A Stay</t>
  </si>
  <si>
    <t>GG0130A3 Self Care: Eating Ability at End of SNF PPS Part A Stay</t>
  </si>
  <si>
    <t>GG0130B1 Self Care: Oral Hygiene Ability at Start of SNF PPS Part A Stay</t>
  </si>
  <si>
    <t>GG0130B2 Self Care: Oral Hygiene Goal by End of SNF PPS Part A Stay</t>
  </si>
  <si>
    <t>GG0130B3 Self Care: Oral Hygiene Ability at End of SNF PPS Part A Stay</t>
  </si>
  <si>
    <t>GG0130C1 Self Care: Toileting Hygiene Ability at Start of SNF PPS Part A Stay</t>
  </si>
  <si>
    <t>GG0130C2 Self Care: Toileting Hygiene Goal by End of SNF PPS Part A Stay</t>
  </si>
  <si>
    <t>GG0170B1 Mobility: Sit to Lying Ability at Start of SNF PPS Part A Stay</t>
  </si>
  <si>
    <t>GG0170B2 Mobility: Sit to Lying Goal by End of SNF PPS Part A Stay</t>
  </si>
  <si>
    <t>GG0170B3 Mobility: Sit to Lying Ability at End of SNF PPS Part A Stay</t>
  </si>
  <si>
    <t>GG0170C1 Mobility: Lying to Sitting at Side of Bed Ability at Start of SNF PPS Part A Stay</t>
  </si>
  <si>
    <t>GG0170C2 Mobility: Lying to Sitting at Side of Bed Goal by End of SNF PPS Part A Stay</t>
  </si>
  <si>
    <t>GG0170C3 Mobility: Lying to Sitting at Side of Bed Ability at End of SNF PPS Part A Stay</t>
  </si>
  <si>
    <t>GG0170D1 Mobility: Sitting to Standing Ability at Start of SNF PPS Part A Stay</t>
  </si>
  <si>
    <t>GG0170D2 Mobility: Sitting to Standing Goal by End of SNF PPS Part A Stay</t>
  </si>
  <si>
    <t>GG0170D3 Mobility: Sitting to Standing Ability at End of SNF PPS Part A Stay</t>
  </si>
  <si>
    <t>GG0170E1 Mobility: Chair/Bed to Chair Transfer Ability at Start of SNF PPS Part A Stay</t>
  </si>
  <si>
    <t>GG0170E2 Mobility: Chair/Bed to Chair Transfer Goal by End of SNF PPS Part A Stay</t>
  </si>
  <si>
    <t>GG0170E3 Mobility: Chair/Bed to Chair Transfer Ability at End of SNF PPS Part A Stay</t>
  </si>
  <si>
    <t>GG0170F1 Mobility: Toilet Transfer at Start of SNF PPS Part A Stay</t>
  </si>
  <si>
    <t>GG0170F2 Mobility: Toilet Transfer Goal by End of SNF PPS Part A Stay</t>
  </si>
  <si>
    <t>GG0170F3 Mobility: Toilet Transfer at End of SNF PPS Part A Stay</t>
  </si>
  <si>
    <t>GG0170H1 Mobility: Does Resident Walk at Start of SNF PPS Part A Stay</t>
  </si>
  <si>
    <t>GG0170H3 Mobility: Does Resident Walk at End of SNF PPS Part A Stay</t>
  </si>
  <si>
    <t>GG0170J1 Mobility: Ability to Walk 50 Feet With Two Turns at Start of SNF PPS Part A Stay</t>
  </si>
  <si>
    <t>GG0170J2 Mobility: Goal to Walk 50 Feet With Two Turns by End of SNF PPS Part A Stay</t>
  </si>
  <si>
    <t>GG0170J3 Mobility: Ability to Walk 50 Feet With Two Turns at End of SNF PPS Part A Stay</t>
  </si>
  <si>
    <t>GG0170K1 Mobility: Ability to Walk 150 Feet at Start of SNF PPS Part A Stay</t>
  </si>
  <si>
    <t>GG0170K2 Mobility: Goal to Walk 150 Feet by End of SNF PPS Part A Stay</t>
  </si>
  <si>
    <t>GG0170K3 Mobility: Ability to Walk 150 Feet at End of SNF PPS Part A Stay</t>
  </si>
  <si>
    <t>GG0170Q1 Mobility: Uses Wheelchair and/or Scooter at Start of SNF PPS Part A Stay</t>
  </si>
  <si>
    <t>GG0170Q3 Mobility: Uses Wheelchair and/or Scooter at End of SNF PPS Part A Stay</t>
  </si>
  <si>
    <t>GG0170R1 Mobility: Ability to Wheel 50 Feet With Two Turns at Start of SNF PPS Part A Stay</t>
  </si>
  <si>
    <t>GG0170R2 Mobility: Goal to Wheel 50 Feet With Two Turns by End of SNF PPS Part A Stay</t>
  </si>
  <si>
    <t>GG0170R3 Mobility: Ability to Wheel 50 Feet With Two Turns at End of SNF PPS Part A Stay</t>
  </si>
  <si>
    <t>GG0170RR1 Type of Wheelchair or Scooter Used to Propel 50 Feet at SNF PPS Part A Admission</t>
  </si>
  <si>
    <t>GG0170RR3 Type of Wheelchair or Scooter Used to Propel 50 Feet at End of SNF PPS Part A Stay</t>
  </si>
  <si>
    <t>GG0170S1 Mobility: Ability to Wheel at Least 150 Feet in Corridor at Start of SNF PPS Part A Stay</t>
  </si>
  <si>
    <t>GG0170S2 Mobility: Goal to Wheel at Least 150 Feet by End of SNF PPS Part A Stay</t>
  </si>
  <si>
    <t>GG0170S3 Mobility: Ability to Wheel at Least 150 Feet in Corridor at End of SNF PPS Part A Stay</t>
  </si>
  <si>
    <t>GG0170SS1 Mobility: Type of Wheelchair or Scooter Used to Propel 150 Feet at Start of SNF PPS Part A Stay</t>
  </si>
  <si>
    <t>GG0170SS3 Mobility: Type of Wheelchair or Scooter Used to Propel 150 Feet at End of SNF PPS Part A Stay</t>
  </si>
  <si>
    <t>H0100A Bladder and Bowel Appliances: Indwelling Catheter Code</t>
  </si>
  <si>
    <t>H0100B Bladder and Bowel Appliances: External Catheter Code</t>
  </si>
  <si>
    <t>H0100C Bladder and Bowel Appliances: Ostomy Code</t>
  </si>
  <si>
    <t>H0100D Bladder and Bowel Appliances: Intermittent Catheter Code</t>
  </si>
  <si>
    <t>H0100Z Bladder and Bowel Appliances: No Urinary Appliance Code</t>
  </si>
  <si>
    <t>H0200A Urinary Toileting Program: Trial Toileting Program Code</t>
  </si>
  <si>
    <t>H0200B Urinary Toileting Program: Response To Toileting Program Code</t>
  </si>
  <si>
    <t>H0200C Urinary Toileting Program: Current Toileting Program Code</t>
  </si>
  <si>
    <t>H0300 Urinary Continence Code</t>
  </si>
  <si>
    <t>H0400 Bowel Continence Code</t>
  </si>
  <si>
    <t>H0500 Bowel Toileting Program Code</t>
  </si>
  <si>
    <t>H0600 Constipation Code</t>
  </si>
  <si>
    <t>I0100 Active Diagnoses: Cancer Code</t>
  </si>
  <si>
    <t>I0200 Active Diagnoses: Anemia Code</t>
  </si>
  <si>
    <t>I0300 Active Diagnoses: Dysrhythmia Code</t>
  </si>
  <si>
    <t>I0400 Active Diagnoses: Coronary Artery Disease (CAD) Code</t>
  </si>
  <si>
    <t>I0500 Active Diagnoses: Deep Vein Thrombosis (DVT) Code</t>
  </si>
  <si>
    <t>I0600 Active Diagnoses: Heart Failure (CHF) Code</t>
  </si>
  <si>
    <t>I0700 Active Diagnoses: Hypertension Code</t>
  </si>
  <si>
    <t>I0800 Active Diagnoses: Hypotension Code</t>
  </si>
  <si>
    <t>I0900 Active Diagnoses: Peripheral Vascular Disease (PVD) Code</t>
  </si>
  <si>
    <t>I1100 Active Diagnoses: Cirrhosis Code</t>
  </si>
  <si>
    <t>Diagnoses: Gastroesophageal Reflux Disease (GERD) Code</t>
  </si>
  <si>
    <t>I1300 Active Diagnoses: Ulcerative Colitis Code</t>
  </si>
  <si>
    <t>I1400 Active Diagnoses: Benign Prostatic Hyperplasia (BPH) Code</t>
  </si>
  <si>
    <t>I1500 Active Diagnoses: End Stage Renal Disease (ESRD) Code</t>
  </si>
  <si>
    <t>I1550 Active Diagnoses: Neurogenic Bladder Code</t>
  </si>
  <si>
    <t>I1650 Active Diagnoses: Obstructive Uropathy Code</t>
  </si>
  <si>
    <t>I1700 Active Diagnoses: Multi-drug Resistant Drug Organism (MDRO) Code</t>
  </si>
  <si>
    <t>I2000 Active Diagnoses: Pneumonia Code</t>
  </si>
  <si>
    <t>I2100 Active Diagnoses: Septicemia Code</t>
  </si>
  <si>
    <t>I2200 Active Diagnoses: Tuberculosis Code</t>
  </si>
  <si>
    <t>I2300 Active Diagnoses: Urinary Tract Infection (UTI) Code</t>
  </si>
  <si>
    <t>I2400 Active Diagnoses: Viral Hepatitis Code</t>
  </si>
  <si>
    <t>I2500 Wound Infection Code</t>
  </si>
  <si>
    <t>I2900 Active Diagnoses: Diabetes Mellitus (DM) Code</t>
  </si>
  <si>
    <t>I3100 Active Diagnoses: Hyponatremia Code</t>
  </si>
  <si>
    <t>I3200 Active Diagnoses: Hyperkalemia Code</t>
  </si>
  <si>
    <t>I3300 Active Diagnoses: Hyperlipidemia Code</t>
  </si>
  <si>
    <t>I3400 Active Diagnoses: Thyroid Code</t>
  </si>
  <si>
    <t>I3700 Active Diagnoses: Arthritis Code</t>
  </si>
  <si>
    <t>I3800 Active Diagnoses: Osteoporosis Code</t>
  </si>
  <si>
    <t>I3900 Active Diagnoses: Hip Fracture Code</t>
  </si>
  <si>
    <t>I4000 Active Diagnoses: Other Fracture Code</t>
  </si>
  <si>
    <t>I4200 Active Diagnoses: Alzheimer's Disease Code</t>
  </si>
  <si>
    <t>I4300 Active Diagnoses: Aphasia Code</t>
  </si>
  <si>
    <t>I4400 Active Diagnoses: Cerebral Palsy Code</t>
  </si>
  <si>
    <t>I4500 Active Diagnoses: Stroke (CVA or TIA or Stroke) Code</t>
  </si>
  <si>
    <t>I4800 Active Diagnoses: Dementia Code</t>
  </si>
  <si>
    <t>I4900 Active Diagnoses: Hemiplegia Code</t>
  </si>
  <si>
    <t>I5000 Active Diagnoses: Paraplegia Code</t>
  </si>
  <si>
    <t>Diagnoses: Quadriplegia Code</t>
  </si>
  <si>
    <t>I5200 Active Diagnoses: Multiple Sclerosis Code</t>
  </si>
  <si>
    <t>I5250 Active Diagnoses: Huntington's Code</t>
  </si>
  <si>
    <t>I5300 Active Diagnoses: Parkinson's Code</t>
  </si>
  <si>
    <t>I5350 Active Diagnoses: Tourette's Code</t>
  </si>
  <si>
    <t>I5400 Active Diagnoses: Seizure Code</t>
  </si>
  <si>
    <t>I5500 Active Diagnoses: Traumatic Brain Injury (TBI) Code</t>
  </si>
  <si>
    <t>I5600 Active Diagnoses: Malnutrition Code</t>
  </si>
  <si>
    <t>I5700 Active Diagnoses: Anxiety Disorder Code</t>
  </si>
  <si>
    <t>I5800 Active Diagnoses: Depression Code</t>
  </si>
  <si>
    <t>I5900 Active Diagnoses: Manic Depression Code</t>
  </si>
  <si>
    <t>I5950 Active Diagnoses: Psychotic Code</t>
  </si>
  <si>
    <t>Diagnoses: Schizophrenia Code</t>
  </si>
  <si>
    <t>I6100 Active Diagnoses: Post-traumatic Stress Disorder (PTSD) Code</t>
  </si>
  <si>
    <t>Diagnoses: Asthma, COPD, Chronic Lung Disease Code</t>
  </si>
  <si>
    <t>I6300 Active Diagnoses: Respiratory Failure Code</t>
  </si>
  <si>
    <t>I6500 Active Diagnoses: Cataracts, Glaucoma or Macular Degeneration Code</t>
  </si>
  <si>
    <t>I7900 Active Diagnoses: No Active Disease Code</t>
  </si>
  <si>
    <t>I8000A Additional Active Diagnoses: ICD 1 Code</t>
  </si>
  <si>
    <t>I8000B Additional Active Diagnoses: ICD 2 Code</t>
  </si>
  <si>
    <t>I8000C Additional Active Diagnoses: ICD 3 Code</t>
  </si>
  <si>
    <t>I8000D Additional Active Diagnoses: ICD 4 Code</t>
  </si>
  <si>
    <t>I8000E  Additional Active Diagnoses: ICD 5 Code</t>
  </si>
  <si>
    <t>I8000F  Additional Active Diagnoses: ICD 6 Code</t>
  </si>
  <si>
    <t>I8000G  Additional Active Diagnoses: ICD 7 Code</t>
  </si>
  <si>
    <t>I8000H  Additional Active Diagnoses: ICD 8 Code</t>
  </si>
  <si>
    <t>I8000I  Additional Active Diagnoses: ICD 9 Code</t>
  </si>
  <si>
    <t>I8000J  Additional Active Diagnoses: ICD 10 Code</t>
  </si>
  <si>
    <t>J0100A Pain management: Scheduled Pain Medication Code</t>
  </si>
  <si>
    <t>J0100B Pain management: PRN Pain Medication Code</t>
  </si>
  <si>
    <t>J0100C Pain management: Other Pain Intervention Code</t>
  </si>
  <si>
    <t>J0200 Should Pain Assessment be Conducted Code</t>
  </si>
  <si>
    <t>J0300 Pain Assessment Interview: Pain Presence Code</t>
  </si>
  <si>
    <t>J0400 Pain Assessment Interview: Pain Frequency Code</t>
  </si>
  <si>
    <t>J0500A Pain Assessment Interview: Pain Effect Sleep Code</t>
  </si>
  <si>
    <t>J0500B Pain Assessment Interview: Pain Effect Activity Code</t>
  </si>
  <si>
    <t>J0600A Pain Intensity Numeric Rating Scale Number</t>
  </si>
  <si>
    <t>J0600B Pain Intensity Verbal Descriptor Scale Number</t>
  </si>
  <si>
    <t>J0700 Staff Conduct Pain Assessment Code</t>
  </si>
  <si>
    <t>J0800A Staff Assessment for Pain: Nonverbal Sound Code</t>
  </si>
  <si>
    <t>J0800B Staff Assessment for Pain: Vocal Complaint Code</t>
  </si>
  <si>
    <t>J0800C Staff Assessment for Pain: Facial Expression Code</t>
  </si>
  <si>
    <t>J0800D Staff Assessment for Pain: Protective Movement Code</t>
  </si>
  <si>
    <t>J0800Z Staff Assessment for Pain: None of Above Signs of Pain Code</t>
  </si>
  <si>
    <t>J0850 Staff Frequency of Indicator of Pain or Possible Pain Frequency Code</t>
  </si>
  <si>
    <t>J1100A Shortness of Breath With Exertion Code</t>
  </si>
  <si>
    <t>J1100B Shortness of Breath When Sitting Code</t>
  </si>
  <si>
    <t>J1100C Shortness of Breath When Lying Flat Code</t>
  </si>
  <si>
    <t>J1100Z None of Above Shortness of Breath Code</t>
  </si>
  <si>
    <t>J1300 Tobacco Use Code</t>
  </si>
  <si>
    <t>J1400 Life Prognosis Less Than Six Months Code</t>
  </si>
  <si>
    <t>J1550A Problem Conditions: Fever Code</t>
  </si>
  <si>
    <t>J1550B Problem Conditions: Vomiting Code</t>
  </si>
  <si>
    <t>J1550C Problem Conditions: Dehydration Code</t>
  </si>
  <si>
    <t>J1550D Problem Conditions: Internal Bleeding Code</t>
  </si>
  <si>
    <t>J1550Z Problem Conditions: None of Above Code</t>
  </si>
  <si>
    <t>J1700A Fall History on Admission: Fall 30 Day Code</t>
  </si>
  <si>
    <t>J1700B Fall History on Admission: Fall 31-180 Day Code</t>
  </si>
  <si>
    <t>J1700C Fall History on Admission: Fall Six Month Code</t>
  </si>
  <si>
    <t>J1800 Falls Since Admission or Prior Assessment Code</t>
  </si>
  <si>
    <t>J1900A Number of Falls Since Admission or Prior Assessment With No Injury Code</t>
  </si>
  <si>
    <t>J1900B  Number of Falls Since Admission or Prior Assessment With Injury Except Major Code</t>
  </si>
  <si>
    <t>J1900C Number of Falls Since Admission or Prior Assessment With Major Injury Code</t>
  </si>
  <si>
    <t>K0200A Height Number</t>
  </si>
  <si>
    <t>K0200B Weight Number</t>
  </si>
  <si>
    <t>K0300 Weight Loss Code</t>
  </si>
  <si>
    <t>K0310 Weight Gain Code</t>
  </si>
  <si>
    <t>M0100A Determination of Pressure Ulcer Risk: Has PU/Injury, Scar, Dressing</t>
  </si>
  <si>
    <t>M0100B Determination of Pressure Ulcer Risk: Formal Assessment/Instrument Code</t>
  </si>
  <si>
    <t>M0100C Determination of Pressure Ulcer Risk: Clinical Assessment Code</t>
  </si>
  <si>
    <t>M0100Z Determination of Pressure Ulcer Risk: None of Above</t>
  </si>
  <si>
    <t>M0150 Is Resident at Risk of Developing PU/Injuries</t>
  </si>
  <si>
    <t>M0210 Resident has 1+ Unhealed PU/Injuries</t>
  </si>
  <si>
    <t>M0300A Stage 1 Pressure Injuries: Number Present</t>
  </si>
  <si>
    <t>M0300B1 Stage 2 Pressure Ulcer Number</t>
  </si>
  <si>
    <t>M0300B2 Stage 2 Pressure Ulcer Present on Admission Number</t>
  </si>
  <si>
    <t>M0300B3 Date of Oldest Stage 2 Pressure Ulcer</t>
  </si>
  <si>
    <t>M0300C1 Stage 3 Pressure Ulcer Number</t>
  </si>
  <si>
    <t>M0300C2 Stage 3 Pressure Ulcer Present on Admission Number</t>
  </si>
  <si>
    <t>M0300D1 Stage 4 Pressure Ulcer Number</t>
  </si>
  <si>
    <t>M0300D2 Stage 4 Pressure Ulcer Present on Admission Number</t>
  </si>
  <si>
    <t>M0300E1 Unstaged Due to Drssng/Dvc: Number Present</t>
  </si>
  <si>
    <t>M0300E2 Unstaged Due to Drssng/Dvc: Number at Admit/Reentry</t>
  </si>
  <si>
    <t>M0300F1 Unstageable Pressure Ulcer With Slough or Eschar Number</t>
  </si>
  <si>
    <t>M0300F2 Unstageable Pressure Ulcer With Slough or Eschar on Admission Number</t>
  </si>
  <si>
    <t>M0300G1 Unstageable Pressure Ulcer With Deep Tissue Injury Number</t>
  </si>
  <si>
    <t>M0300G2 Unstageable Pressure Ulcer With Deep Tissue Injury on Admission Number</t>
  </si>
  <si>
    <t>M0610A Unhealed Stage 3-4 Pressure Ulcer Length Number</t>
  </si>
  <si>
    <t>M0610B Unhealed Stage 3-4 Pressure Ulcer Width Number</t>
  </si>
  <si>
    <t>M0610C Unhealed Stage 3-4 Pressure Ulcer Depth Number</t>
  </si>
  <si>
    <t>M0700 Most Severe Pressure Ulcer Tissue Type Code</t>
  </si>
  <si>
    <t>M0800A Worsening Stage 2 Pressure Ulcer Since Prior Assessment Number</t>
  </si>
  <si>
    <t>M0800B Worsening Stage 3 Pressure Ulcer Since Prior Assessment Number</t>
  </si>
  <si>
    <t>M0800C Worsening Stage 4 Pressure Ulcer Since Prior Assessment Number</t>
  </si>
  <si>
    <t>M0900A Healed Pressure Ulcer Present on Prior Assessment Code</t>
  </si>
  <si>
    <t>M0900B Healed Stage 2 Pressure Ulcer Number</t>
  </si>
  <si>
    <t>M0900C Healed Stage 3 Pressure Ulcer Number</t>
  </si>
  <si>
    <t>M0900D Healed Stage 4 Pressure Ulcer Number</t>
  </si>
  <si>
    <t>M1030 Venous and Arterial Ulcer Number</t>
  </si>
  <si>
    <t>M1040A Other Foot Skin Problems: Foot Infection Code</t>
  </si>
  <si>
    <t>M1040B Other Foot Skin Problems: Diabetic Foot Ulcer Code</t>
  </si>
  <si>
    <t>M1040C Other Foot Skin Problems: Other Open Lesion on Foot Code</t>
  </si>
  <si>
    <t>M1040D Other Skin Problems: Open Lesions Other Than Ulcers, Rashes, Cuts Code</t>
  </si>
  <si>
    <t>M1040E Other Skin Problems: Surgical Wound(s) Code</t>
  </si>
  <si>
    <t>M1040F Other Skin Problems: Burn(s) Code</t>
  </si>
  <si>
    <t>M1040G Other Skin Problems: Skin Tear(s)</t>
  </si>
  <si>
    <t>M1040H Other Skin Problems: Moisture Associated Skin Damage</t>
  </si>
  <si>
    <t>M1040Z Other Skin Problems: None of Above Code</t>
  </si>
  <si>
    <t>M1200A Skin/Ulcer/Injury Treatments: Pressure Reducing Device for Chair Code</t>
  </si>
  <si>
    <t>M1200B Skin/Ulcer/Injury Treatments: Pressure Reducing Device for Bed Code</t>
  </si>
  <si>
    <t>M1200C Skin/Ulcer/Injury Treatments: Turning/Repositioning Program Code</t>
  </si>
  <si>
    <t>M1200D Skin/Ulcer/Injury Treatments: Nutrition/Hydration Code</t>
  </si>
  <si>
    <t>M1200E Skin/Ulcer/Injury Treatments: Pressure Ulcer/Injury Care Code</t>
  </si>
  <si>
    <t>M1200F Skin/Ulcer/Injury Treatments: Surgical Wound Care Code</t>
  </si>
  <si>
    <t>M1200G Skin/Ulcer/Injury Treatments: Application of Dressings Code</t>
  </si>
  <si>
    <t>M1200H Skin/Ulcer/Injury Treatments: Application Ointments/Medications Code</t>
  </si>
  <si>
    <t>M1200I Skin/Ulcer/Injury Treatments: Application Dressings to Feet Code</t>
  </si>
  <si>
    <t>M1200Z Skin/Ulcer/Injury Treatments: None of Above Code</t>
  </si>
  <si>
    <t>N0300 Number of Days Injections of Any Type</t>
  </si>
  <si>
    <t>N0350A Number of Days Insulin Injections</t>
  </si>
  <si>
    <t>N0350B Number of Days Insulin Orders Changed</t>
  </si>
  <si>
    <t>N0400A Medications Received: Antipsychotic Code</t>
  </si>
  <si>
    <t>N0400B Medications Received: Antianxiety Code</t>
  </si>
  <si>
    <t>N0400C Medications Received: Antidepressant Code</t>
  </si>
  <si>
    <t>N0400D Medications Received: Hypnotic Code</t>
  </si>
  <si>
    <t>N0400E Medications Received: Anticoagulant Code</t>
  </si>
  <si>
    <t>N0400F Medications Received: Antibiotic Code</t>
  </si>
  <si>
    <t>Medications Received: Diuretic Code</t>
  </si>
  <si>
    <t>N0400Z Medications Received: None of Above</t>
  </si>
  <si>
    <t>N0410A Medications Received: Antipsychotic Number Days</t>
  </si>
  <si>
    <t>N0410B Medications Received: Antianxiety Number Days</t>
  </si>
  <si>
    <t>N0410C Medications Received: Antidepressant Number Days</t>
  </si>
  <si>
    <t>N0410D Medications Received: Hypnotic Number Days</t>
  </si>
  <si>
    <t>N0410E Medications Received: Anticoagulant Number Days</t>
  </si>
  <si>
    <t>N0410F Medications Received: Antibiotic Number Days</t>
  </si>
  <si>
    <t>N0410G Medications Received: Diuretic Number Days</t>
  </si>
  <si>
    <t>N0410H Medications Received: Opioid Number Days</t>
  </si>
  <si>
    <t>N0450A Resident Received Antipsychotic Medications</t>
  </si>
  <si>
    <t>N0450B Gradual Dose Reduction</t>
  </si>
  <si>
    <t>N0450C Date of Last Attempted GDR</t>
  </si>
  <si>
    <t>N0450D GDR Physician Documented Contraindicated</t>
  </si>
  <si>
    <t>N0450E Gradual Physician Documented Date</t>
  </si>
  <si>
    <t>O0100A1 Special Treatments/Programs: Chemotherapy Pre-admit Code</t>
  </si>
  <si>
    <t>O0100A2 Special Treatments/Programs: Chemotherapy Post-admit Code</t>
  </si>
  <si>
    <t>O0100B1 Special Treatments/Programs: Radiation Pre-admit Code</t>
  </si>
  <si>
    <t>O0100B2 Special Treatments/Programs: Radiation Post-admit Code</t>
  </si>
  <si>
    <t>O0100C1 Special Treatments/Programs: Oxygen Pre-admit Code</t>
  </si>
  <si>
    <t>O0100C2 Special Treatments/Programs: Oxygen Post-admit Code</t>
  </si>
  <si>
    <t>O0100D1 Special Treatments/Programs: Suctioning Pre-admit Code</t>
  </si>
  <si>
    <t>O0100D2 Special Treatments/Programs: Suctioning Post-admit Code</t>
  </si>
  <si>
    <t>O0100E1 Special Treatments/Programs: Tracheostomy Pre-admit Code</t>
  </si>
  <si>
    <t>O0100E2 Special Treatments/Programs: Tracheostomy Post-admit Code</t>
  </si>
  <si>
    <t>O0100F1 Special Treatments/Programs: Invasive Ventilator While Not Resident</t>
  </si>
  <si>
    <t>O0100F2 Special Treatments/Programs: Invasive Ventilator While Resident</t>
  </si>
  <si>
    <t>O0100G1 Special Treatments/Programs: Non-invasive Ventilator While Not Resident</t>
  </si>
  <si>
    <t>O0100G2 Special Treatments/Programs: Non-invasive Ventilator While Resident</t>
  </si>
  <si>
    <t>O0100H1 Special Treatments/Programs: Intravenous Medication Pre-admit Code</t>
  </si>
  <si>
    <t>O0100H2 Special Treatments/Programs: Intravenous Medication Post-admit Code</t>
  </si>
  <si>
    <t>O0100I1 Special Treatments/Programs: Transfusion Pre-admit Code</t>
  </si>
  <si>
    <t>O0100I2 Special Treatments/Programs: Transfusion Post-admit Code</t>
  </si>
  <si>
    <t>O0100J1 Special Treatments/Programs: Dialysis Pre-admit Code</t>
  </si>
  <si>
    <t>O0100J2 Special Treatments/Programs: Dialysis Post-admit Code</t>
  </si>
  <si>
    <t>O0100K1 Special Treatments/Programs: Hospice Pre-admit Code</t>
  </si>
  <si>
    <t>O0100K2 Special Treatments/Programs: Hospice Post-admit Code</t>
  </si>
  <si>
    <t>O0100L2 Special Treatments/Programs: Respite Post-admit Code</t>
  </si>
  <si>
    <t>O0100M1 Special Treatments/Programs: Isolation Pre-admit Code</t>
  </si>
  <si>
    <t>O0100M2 Special Treatments/Programs: Isolation Post-admit Code</t>
  </si>
  <si>
    <t>O0100Z1 Special Treatments/Programs: None of Above Pre-admit Treatment Prior Code</t>
  </si>
  <si>
    <t>O0100Z2 Special Treatments/Programs: None of Above Treatment Post-admit Code</t>
  </si>
  <si>
    <t>O0300A Pneumococcal Vaccination Code</t>
  </si>
  <si>
    <t>O0300B Reason Pneumococcal Vaccination Not Received Code</t>
  </si>
  <si>
    <t>O0400B1 Occupational Therapy Individual Minutes Number</t>
  </si>
  <si>
    <t>O0400B2 Occupational Therapy Concurrent Minutes Number</t>
  </si>
  <si>
    <t>O0400B3 Occupational Therapy Group Minutes Number</t>
  </si>
  <si>
    <t>O0400B3A Number of Occupational Therapy Co-treatment Minutes</t>
  </si>
  <si>
    <t>O0400B4 Number of Days Occupational Therapy Administered</t>
  </si>
  <si>
    <t>O0400B5 Occupational Therapy Start Date</t>
  </si>
  <si>
    <t>O0400B6 Occupational Therapy End Date</t>
  </si>
  <si>
    <t>O0400C1 Physical Therapy Individual Minutes Number</t>
  </si>
  <si>
    <t>O0400C2 Physical Therapy Concurrent Minutes Number</t>
  </si>
  <si>
    <t>O0400C3 Physical Therapy Group Minutes Number</t>
  </si>
  <si>
    <t>O0400C3A Number of Physical Therapy Co-treatment Minutes</t>
  </si>
  <si>
    <t>O0400C4 Number of Days Physical Therapy Administered</t>
  </si>
  <si>
    <t>O0400C5 Physical Therapy Start Date</t>
  </si>
  <si>
    <t>O0400C6 Physical Therapy End Date</t>
  </si>
  <si>
    <t>O0400E1 Psychological Therapy Minutes Number</t>
  </si>
  <si>
    <t>O0400E2 Number of Days Psychological Therapy Administered</t>
  </si>
  <si>
    <t>O0400F1 Recreational Therapy Minutes Number</t>
  </si>
  <si>
    <t>O0400F2 Number of Days Recreational Therapy Administered</t>
  </si>
  <si>
    <t>O0420 Distinct Number of Days Therapy Administered</t>
  </si>
  <si>
    <t>O0450A Has Therapy Resumed Code</t>
  </si>
  <si>
    <t>O0450B Date Therapy Resumed</t>
  </si>
  <si>
    <t>O0500A Restorative Nursing: Passive Range of Motion Number</t>
  </si>
  <si>
    <t>O0500B Restorative Nursing: Active Range of Motion Number</t>
  </si>
  <si>
    <t>O0500D Restorative Nursing: Bed Mobility Training Number</t>
  </si>
  <si>
    <t>O0500E Restorative Nursing: Transfer Training Number</t>
  </si>
  <si>
    <t>O0500F Restorative Nursing: Walking Training Number</t>
  </si>
  <si>
    <t>O0500G Restorative Nursing: Dressing/Grooming Training Number</t>
  </si>
  <si>
    <t>O0600  Physician Examination Day Number</t>
  </si>
  <si>
    <t>V0100A Prior Assessment Federal OBRA Reason for Assessment Code</t>
  </si>
  <si>
    <t>V0100B Prior Assessment PPS Reason for Assessment Code</t>
  </si>
  <si>
    <t>V0100C Prior Assessment Reference Date</t>
  </si>
  <si>
    <t>V0100D Prior Assessment Brief Interview for Mental Status (BIMS) Summary Score Number</t>
  </si>
  <si>
    <t>V0100E Prior Assessment Resident Mood Interview (PHQ-9) Total Severity Score Number</t>
  </si>
  <si>
    <t>V0100F Prior Assessment Staff Assessment of Resident Mood (PHQ-9) Total Severity Score Number</t>
  </si>
  <si>
    <t>V0200A01A Delirium Care Area Trigger Code</t>
  </si>
  <si>
    <t>V0200A01B Delirium Addressed in Care Plan Code</t>
  </si>
  <si>
    <t>V0200A02A Dementia Care Area Trigger Code</t>
  </si>
  <si>
    <t>V0200A02B Dementia Addressed in Care Plan Code</t>
  </si>
  <si>
    <t>V0200A04A Communication Care Area Trigger Code</t>
  </si>
  <si>
    <t>V0200A04B Communication Addressed in Care Plan Code</t>
  </si>
  <si>
    <t>V0200A05A ADL Care Area Trigger Code</t>
  </si>
  <si>
    <t>V0200A05B ADL Addressed in Care Plan Code</t>
  </si>
  <si>
    <t>V0200A06A Urinary Care Area Trigger Code</t>
  </si>
  <si>
    <t>V0200A06B Urinary Addressed in Care Plan Code</t>
  </si>
  <si>
    <t>V0200A07A Psychosocial Care Area Trigger Code</t>
  </si>
  <si>
    <t>V0200A07B Psychosocial Addressed in Care Plan Code</t>
  </si>
  <si>
    <t>V0200A08A Mood Care Area Trigger Code</t>
  </si>
  <si>
    <t>V0200A08B Mood Addressed in Care Plan Code</t>
  </si>
  <si>
    <t>V0200A09A Behavioral Care Area Trigger Code</t>
  </si>
  <si>
    <t>V0200A09B Behavioral Addressed in Care Plan Code</t>
  </si>
  <si>
    <t>V0200A10A Activity Care Area Trigger Code</t>
  </si>
  <si>
    <t>V0200A10B Activity Addressed in Care Plan Code</t>
  </si>
  <si>
    <t>V0200A11A Fall Care Area Trigger Code</t>
  </si>
  <si>
    <t>V0200A11B Fall Addressed in Care Plan Code</t>
  </si>
  <si>
    <t>V0200A16A Pressure Ulcer Care Area Trigger Code</t>
  </si>
  <si>
    <t>V0200A16B Pressure Ulcer Addressed in Care Plan Code</t>
  </si>
  <si>
    <t>V0200A17A Psychotropic Drug Care Area Trigger Code</t>
  </si>
  <si>
    <t>V0200A17B Psychotropic Drug Addressed in Care Plan Code</t>
  </si>
  <si>
    <t>V0200A19A Pain Care Area Trigger Code</t>
  </si>
  <si>
    <t>V0200A19B Pain Addressed in Care Plan Code</t>
  </si>
  <si>
    <t>V0200A20A Return to Community Care Area Trigger Code</t>
  </si>
  <si>
    <t>V0200A20B Return to Community Care Plan Code</t>
  </si>
  <si>
    <t>V0200B2 Care Area Assessment Completion Date</t>
  </si>
  <si>
    <t>V0200C2 Care Plan Completion Date</t>
  </si>
  <si>
    <t>Z0100A Medicare Part A HIPPS Code Text</t>
  </si>
  <si>
    <t>Z0100B Medicare Part A RUG Version Text</t>
  </si>
  <si>
    <t>Z0100C Medicare Part A Short Stay Assessment Code</t>
  </si>
  <si>
    <t>Z0150A Medicare Part A Non-therapy HIPPS Code Text</t>
  </si>
  <si>
    <t>Z0150B Medicare Non-therapy Part A RUG Version Text</t>
  </si>
  <si>
    <t>Z0200A State Medicaid RUG Case Mix Group Text</t>
  </si>
  <si>
    <t>Z0200B State Medicaid RUG Version Text</t>
  </si>
  <si>
    <t>Z0250A Alternate State Medicaid RUG Case Mix Group Text</t>
  </si>
  <si>
    <t>Z0250B Alternate State Medicaid RUG Version Text</t>
  </si>
  <si>
    <t>Z0500B Date RN Assessment Coordinator Signed Assessment as Complete</t>
  </si>
  <si>
    <t>MEDPAR NCH Claim Type Code</t>
  </si>
  <si>
    <t>MEDPAR BENEFICIARY AGE COUNT</t>
  </si>
  <si>
    <t>MEDPAR Beneficiary Sex Code</t>
  </si>
  <si>
    <t>MEDPAR Beneficiary Race Code</t>
  </si>
  <si>
    <t>MEDPAR Beneficiary Medicare Status Code</t>
  </si>
  <si>
    <t>MEDPAR Beneficiary Residence SSA Standard State Code</t>
  </si>
  <si>
    <t>MEDPAR Beneficiary Residence SSA Standard County Code</t>
  </si>
  <si>
    <t>MEDPAR Beneficiary Mailing Contact Zip Code</t>
  </si>
  <si>
    <t>MEDPAR Admission Day Code</t>
  </si>
  <si>
    <t>MEDPAR Beneficiary Discharge Status Code</t>
  </si>
  <si>
    <t>MEDPAR GHO Paid Code</t>
  </si>
  <si>
    <t>MEDPAR PPS Indicator Code</t>
  </si>
  <si>
    <t>MEDPAR Organization NPI Number</t>
  </si>
  <si>
    <t>MEDPAR Provider Number</t>
  </si>
  <si>
    <t>MEDPAR Provider Number Third Position Code</t>
  </si>
  <si>
    <t>MEDPAR Provider Number Serial Code</t>
  </si>
  <si>
    <t>MEDPAR Provider State Code</t>
  </si>
  <si>
    <t>MEDPAR Provider Number Special Unit Code</t>
  </si>
  <si>
    <t>MEDPAR Short Stay/Long Stay/SNF Indicator Code</t>
  </si>
  <si>
    <t>MEDPAR Stay Final Action Claims Count</t>
  </si>
  <si>
    <t>MEDPAR Latest Claim Accretion Date</t>
  </si>
  <si>
    <t>MEDPAR Beneficiary Medicare Benefit Exhausted Date</t>
  </si>
  <si>
    <t>MEDPAR SNF Qualification From Date</t>
  </si>
  <si>
    <t>MEDPAR SNF Qualification Through Date</t>
  </si>
  <si>
    <t>MEDPAR Admission Date</t>
  </si>
  <si>
    <t>MEDPAR Discharge Date</t>
  </si>
  <si>
    <t>MEDPAR Covered Level Care Thru Date</t>
  </si>
  <si>
    <t>MEDPAR Beneficiary Death Date</t>
  </si>
  <si>
    <t>MEDPAR Beneficiary Death Date Verified Code</t>
  </si>
  <si>
    <t>MEDPAR Internal Use SSI Indicator Code</t>
  </si>
  <si>
    <t>MEDPAR Internal Use SSI Day Count</t>
  </si>
  <si>
    <t>MEDPAR Internal Use SSI Data</t>
  </si>
  <si>
    <t>MEDPAR Length of Stay Day Count</t>
  </si>
  <si>
    <t>MEDPAR Outlier Day Count</t>
  </si>
  <si>
    <t>MEDPAR Utilization Day Count</t>
  </si>
  <si>
    <t>MEDPAR Beneficiary Total Coinsurance Day Count</t>
  </si>
  <si>
    <t>MEDPAR Beneficiary LRD Used Count</t>
  </si>
  <si>
    <t>MEDPAR Beneficiary Part A Coinsurance Liability Amount</t>
  </si>
  <si>
    <t>MEDPAR Beneficiary Inpatient Deductible Liability Amount</t>
  </si>
  <si>
    <t>MEDPAR Beneficiary Blood Deductible Liability Amount</t>
  </si>
  <si>
    <t>MEDPAR Beneficiary Primary Payer Amount</t>
  </si>
  <si>
    <t>MEDPAR DRG Outlier Approved Payment Amount</t>
  </si>
  <si>
    <t>MEDPAR Inpatient Disproportionate Share Amount</t>
  </si>
  <si>
    <t>MEDPAR Indirect Medical Education (IME) Amount</t>
  </si>
  <si>
    <t>MEDPAR DRG Price Amount</t>
  </si>
  <si>
    <t>MEDPAR Total Pass Through Amount</t>
  </si>
  <si>
    <t>MEDPAR Total PPS Capital Amount</t>
  </si>
  <si>
    <t>MEDPAR IP LOW VOL PMT AMT</t>
  </si>
  <si>
    <t>MEDPAR Total Charge Amount</t>
  </si>
  <si>
    <t>MEDPAR Total Covered Charge Amount</t>
  </si>
  <si>
    <t>MEDPAR Medicare Payment Amount</t>
  </si>
  <si>
    <t>MEDPAR All Accommodations Total Charge Amount</t>
  </si>
  <si>
    <t>MEDPAR Departmental Total Charge Amount</t>
  </si>
  <si>
    <t>MEDPAR Private Room Day Count</t>
  </si>
  <si>
    <t>MEDPAR Semiprivate Room Day Count</t>
  </si>
  <si>
    <t>MEDPAR Ward Day Count</t>
  </si>
  <si>
    <t>MEDPAR Intensive Care Day Count</t>
  </si>
  <si>
    <t>MEDPAR Coronary Care Day Count</t>
  </si>
  <si>
    <t>MEDPAR Private Room Charge Amount</t>
  </si>
  <si>
    <t>MEDPAR Semi-Private Room Charge Amount</t>
  </si>
  <si>
    <t>MEDPAR Ward Charge Amount</t>
  </si>
  <si>
    <t>MEDPAR Intensive Care Charge Amount</t>
  </si>
  <si>
    <t>MEDPAR Coronary Care Charge Amount</t>
  </si>
  <si>
    <t>MEDPAR Other Service Charge Amount</t>
  </si>
  <si>
    <t>MEDPAR Pharmacy Charge Amount</t>
  </si>
  <si>
    <t>MEDPAR Medical/Surgical Supple Charge Amount</t>
  </si>
  <si>
    <t>MEDPAR DME Charge Amount</t>
  </si>
  <si>
    <t>MEDPAR Used DME Charge Amount</t>
  </si>
  <si>
    <t>MEDPAR Physical Therapy Charge Amount</t>
  </si>
  <si>
    <t>MEDPAR Occupational Therapy Charge Amount</t>
  </si>
  <si>
    <t>MEDPAR Speech Pathology Charge Amount</t>
  </si>
  <si>
    <t>MEDPAR Inhalation Therapy Charge Amount</t>
  </si>
  <si>
    <t>MEDPAR Blood Charge Amount</t>
  </si>
  <si>
    <t>MEDPAR Blood Administration Charge Amount</t>
  </si>
  <si>
    <t>MEDPAR Operating Room Charge Amount</t>
  </si>
  <si>
    <t>MEDPAR Lithotripsy Charge Amount</t>
  </si>
  <si>
    <t>MEDPAR Cardiology Charge Amount</t>
  </si>
  <si>
    <t>MEDPAR Anesthesia Charge Amount</t>
  </si>
  <si>
    <t>MEDPAR Laboratory Charge Amount</t>
  </si>
  <si>
    <t>MEDPAR Radiology Charge Amount</t>
  </si>
  <si>
    <t>MEDPAR MRI Charge Amount</t>
  </si>
  <si>
    <t>MEDPAR Outpatient Service Charge Amount</t>
  </si>
  <si>
    <t>MEDPAR Emergency Room Charge Amount</t>
  </si>
  <si>
    <t>MEDPAR Ambulance Charge Amount</t>
  </si>
  <si>
    <t>MEDPAR Professional Fees Charge Amount</t>
  </si>
  <si>
    <t>MEDPAR Organ Acquisition Charge Amount</t>
  </si>
  <si>
    <t>MEDPAR ESRD Revenue Setting Charge Amount</t>
  </si>
  <si>
    <t>MEDPAR Clinic Visit Charge Amount</t>
  </si>
  <si>
    <t>MEDPAR Intensive Care Unit (ICU) Indicator Code</t>
  </si>
  <si>
    <t>MEDPAR Coronary Care Indicator Code</t>
  </si>
  <si>
    <t>MEDPAR Pharmacy Indicator Code</t>
  </si>
  <si>
    <t>MEDPAR Transplant Indicator Code</t>
  </si>
  <si>
    <t>MEDPAR Radiology Oncology Indicator Switch</t>
  </si>
  <si>
    <t>MEDPAR Radiology Diagnostic Indicator Switch</t>
  </si>
  <si>
    <t>MEDPAR Radiology Therapeutic Indicator Switch</t>
  </si>
  <si>
    <t>MEDPAR Radiology Nuclear Medicine Indicator Switch</t>
  </si>
  <si>
    <t>MEDPAR Radiology CT Scan Indicator Switch</t>
  </si>
  <si>
    <t>MEDPAR Radiology Other Imaging Indicator Switch</t>
  </si>
  <si>
    <t>MEDPAR Outpatient Services Indicator Code</t>
  </si>
  <si>
    <t>MEDPAR Organ Acquisition Indicator Code</t>
  </si>
  <si>
    <t>MEDPAR_ESRD_SETG_IND_CD(1): MEDPAR ESRD Setting Indicator Code</t>
  </si>
  <si>
    <t>MEDPAR_ESRD_SETG_IND_CD(2): MEDPAR ESRD Setting Indicator Code</t>
  </si>
  <si>
    <t>MEDPAR_ESRD_SETG_IND_CD(3): MEDPAR ESRD Setting Indicator Code</t>
  </si>
  <si>
    <t>MEDPAR_ESRD_SETG_IND_CD(4): MEDPAR ESRD Setting Indicator Code</t>
  </si>
  <si>
    <t>MEDPAR_ESRD_SETG_IND_CD(5): MEDPAR ESRD Setting Indicator Code</t>
  </si>
  <si>
    <t>MEDPAR Claim Present on Admission Diagnosis Code Count</t>
  </si>
  <si>
    <t>MEDPAR Claim Present on Admission Diagnosis Indicator Code</t>
  </si>
  <si>
    <t>MEDPAR Claim Present on Admission Diagnosis E Code Count</t>
  </si>
  <si>
    <t>MEDPAR Claim Present on Admission Diagnosis E Indicator Code</t>
  </si>
  <si>
    <t>MEDPAR Diagnosis Code Count</t>
  </si>
  <si>
    <t>MEDPAR Diagnosis Version Code</t>
  </si>
  <si>
    <t>MEDPAR Diagnosis Code</t>
  </si>
  <si>
    <t>MEDPAR Diagnosis E Code Count</t>
  </si>
  <si>
    <t>MEDPAR Diagnosis E Version Code</t>
  </si>
  <si>
    <t>MEDPAR Diagnosis E Code</t>
  </si>
  <si>
    <t>MEDPAR Surgical Procedure Indicator Switch</t>
  </si>
  <si>
    <t>MEDPAR Surgical Procedure Code Count</t>
  </si>
  <si>
    <t>MEDPAR Surgical Procedure Performed Date Count</t>
  </si>
  <si>
    <t>MEDPAR Surgical Procedure Version Code</t>
  </si>
  <si>
    <t>MEDPAR Surgical Procedure Code</t>
  </si>
  <si>
    <t>MEDPAR Surgical Procedure Performed Date</t>
  </si>
  <si>
    <t>MEDPAR Blood Pints Furnished Quantity</t>
  </si>
  <si>
    <t>MEDPAR DRG Code</t>
  </si>
  <si>
    <t>MEDPAR Discharge Destination Code</t>
  </si>
  <si>
    <t>MEDPAR DRG/Outlier Stay Code</t>
  </si>
  <si>
    <t>MEDPAR Beneficiary Primary Payer Code</t>
  </si>
  <si>
    <t>MEDPAR ESRD Condition Code</t>
  </si>
  <si>
    <t>MEDPAR Source Inpatient Admission Code</t>
  </si>
  <si>
    <t>MEDPAR Inpatient Admission Type Code</t>
  </si>
  <si>
    <t>MEDPAR Admitting Diagnosis Version Code</t>
  </si>
  <si>
    <t>MEDPAR Admitting Diagnosis Code</t>
  </si>
  <si>
    <t>MEDPAR Admission Death Day Count</t>
  </si>
  <si>
    <t>MEDPAR Internal Use (By IPSB) Code</t>
  </si>
  <si>
    <t>MEDPAR Internal Use File Date Code</t>
  </si>
  <si>
    <t>MEDPAR Internal Use Sample Size Code</t>
  </si>
  <si>
    <t>MEDPAR Warning Indicators Code</t>
  </si>
  <si>
    <t>MEDPAR Active Cross-Reference Indicator Code</t>
  </si>
  <si>
    <t>MEDPAR Select Reason Code</t>
  </si>
  <si>
    <t>MEDPAR Care Improvement Model 1 Code</t>
  </si>
  <si>
    <t>MEDPAR Care Improvement Model 2 Code</t>
  </si>
  <si>
    <t>MEDPAR Care Improvement Model 3 Code</t>
  </si>
  <si>
    <t>MEDPAR Care Improvement Model 4 Code</t>
  </si>
  <si>
    <t>MEDPAR VBP Participant Indicator Code</t>
  </si>
  <si>
    <t>MEDPAR HRR Participant Indicator Code</t>
  </si>
  <si>
    <t>MEDPAR Bundled Model 1 Discount Percent</t>
  </si>
  <si>
    <t>MEDPAR VBP Adjustment Percent</t>
  </si>
  <si>
    <t>MEDPAR HRR Adjustment Percent</t>
  </si>
  <si>
    <t>MEDPAR Informational Encounter Indicator Switch</t>
  </si>
  <si>
    <t>MEDPAR MA Teaching Indicator Switch</t>
  </si>
  <si>
    <t>MEDPAR Product Replacement within Product Lifecycle Switch</t>
  </si>
  <si>
    <t>MEDPAR Product Replacement for Known Recall of Product Switch</t>
  </si>
  <si>
    <t>MEDPAR Credit Received from Manufacturer for Replaced Medical Device Switch</t>
  </si>
  <si>
    <t>MEDPAR Observation Switch</t>
  </si>
  <si>
    <t>MEDPAR New Technology Add On Amount</t>
  </si>
  <si>
    <t>MEDPAR Base Operating DRG Amount</t>
  </si>
  <si>
    <t>MEDPAR Operating HSP Amount</t>
  </si>
  <si>
    <t>MEDPAR Medical Surgical General Amount</t>
  </si>
  <si>
    <t>MEDPAR Medical Surgical Non-Sterile Supplies Amount</t>
  </si>
  <si>
    <t>MEDPAR Medical Surgical Sterile Supplies Amount</t>
  </si>
  <si>
    <t>MEDPAR Take Home Amount</t>
  </si>
  <si>
    <t>MEDPAR Prosthetic Orthotic Amount</t>
  </si>
  <si>
    <t>MEDPAR Medical Surgical Pacemaker Amount</t>
  </si>
  <si>
    <t>MEDPAR Intraocular Lens Amount</t>
  </si>
  <si>
    <t>MEDPAR Oxygen Take Home Amount</t>
  </si>
  <si>
    <t>MEDPAR Other Implants Amount</t>
  </si>
  <si>
    <t>MEDPAR Other Supplied Device Amount</t>
  </si>
  <si>
    <t>MEDPAR Medical/Surgical Supplies Incident to Radiology Amount</t>
  </si>
  <si>
    <t>MEDPAR Medical/Surgical Supplies Incident to Other Diagnostic Service Amount</t>
  </si>
  <si>
    <t>MEDPAR Medical Surgical Dressing Amount</t>
  </si>
  <si>
    <t>MEDPAR INVSTGTNL DVC AMT</t>
  </si>
  <si>
    <t>MEDPAR Medical Surgical Miscellaneous Amount</t>
  </si>
  <si>
    <t>MEDPAR RDLGY ONCOLOGY AMT</t>
  </si>
  <si>
    <t>MEDPAR Radiology Diagnostic Amount</t>
  </si>
  <si>
    <t>MEDPAR Radiology Therapeutic Amount</t>
  </si>
  <si>
    <t>MEDPAR Radiology Nuclear Medicine Amount</t>
  </si>
  <si>
    <t>MEDPAR Radiology Computed Tomographic (CT) Amount</t>
  </si>
  <si>
    <t>MEDPAR Operating Room Amount</t>
  </si>
  <si>
    <t>MEDPAR Operating Room Labor and Delivery Amount</t>
  </si>
  <si>
    <t>MEDPAR Cardiac Catheterization Amount</t>
  </si>
  <si>
    <t>MEDPAR Sequestration Reduction Amount</t>
  </si>
  <si>
    <t>MEDPAR Uncompensated Care Payment Amount</t>
  </si>
  <si>
    <t>MEDPAR Bundled Adjustment Amount</t>
  </si>
  <si>
    <t>MEDPAR VBP Adjustment Amount</t>
  </si>
  <si>
    <t>MEDPAR Hospital Readmission Reduction Amount</t>
  </si>
  <si>
    <t>MEDPAR EHR Payment Adjustment Amount</t>
  </si>
  <si>
    <t>MEDPAR PPS Standard Value Payment Amount</t>
  </si>
  <si>
    <t>MEDPAR Final Standard Amount</t>
  </si>
  <si>
    <t>MEDPAR IPPS Flex Payment 6 Amount</t>
  </si>
  <si>
    <t>MEDPAR IPPS Flex Payment 7 Amount</t>
  </si>
  <si>
    <t>MEDPAR Add-On Payment Amount</t>
  </si>
  <si>
    <t>MEDPAR HAC Program Reduction Indicator Switch</t>
  </si>
  <si>
    <t>MEDPAR EHR Program Reduction Indicator Switch</t>
  </si>
  <si>
    <t>MEDPAR Prior Authorization Indicator Code</t>
  </si>
  <si>
    <t>MEDPAR Site Neutral Payment Based on Cost Amount</t>
  </si>
  <si>
    <t>MEDPAR Site Neutral Payment Inpatient Prospective Payment System (IPPS) Amount</t>
  </si>
  <si>
    <t>MEDPAR Full Standard Payment Amount</t>
  </si>
  <si>
    <t>MEDPAR Short Stay Outlier (SSO) Standard Payment Amount</t>
  </si>
  <si>
    <t>Year of Part D Medication Therapy Management (MTM) File</t>
  </si>
  <si>
    <t>Contract Number</t>
  </si>
  <si>
    <t>Reason participant opted out of MTM</t>
  </si>
  <si>
    <t>Method Of Delivery For The Annual CMR</t>
  </si>
  <si>
    <t>Qualified Provider Who Performed The Initial CMR</t>
  </si>
  <si>
    <t>Recipient Of CMR</t>
  </si>
  <si>
    <t>LTC Enrollment</t>
  </si>
  <si>
    <t>Comprehensive Medication Review</t>
  </si>
  <si>
    <t>Offered Comprehensive Medication Review</t>
  </si>
  <si>
    <t>Met Spec Targ Criter Per CMS-Part D Requirements</t>
  </si>
  <si>
    <t>Beneficiary Identified As Cognitively Impaired</t>
  </si>
  <si>
    <t>Date of MTM Enrollment</t>
  </si>
  <si>
    <t>Date participant opted out of MTM</t>
  </si>
  <si>
    <t>Date Offered Comprehensive Medication Review</t>
  </si>
  <si>
    <t>First Date Comprehensive Medication Review</t>
  </si>
  <si>
    <t>Second Date Comprehensive Medication Review</t>
  </si>
  <si>
    <t>Third Date Comprehensive Medication Review</t>
  </si>
  <si>
    <t>Fourth Date Comprehensive Medication Review</t>
  </si>
  <si>
    <t>Fifth Date Comprehensive Medication Review</t>
  </si>
  <si>
    <t>Num CMRs Rec W/Written Sum In Stand Format</t>
  </si>
  <si>
    <t>Targeted Medication Review Number</t>
  </si>
  <si>
    <t>Prescriber Intervention Number</t>
  </si>
  <si>
    <t>Number of Changes to Drug Therapy</t>
  </si>
  <si>
    <t>Effective Date</t>
  </si>
  <si>
    <t>Calculated CMS Certification Number (CCN)</t>
  </si>
  <si>
    <t>Calculated HIPPS Code</t>
  </si>
  <si>
    <t>Calculated HIPPS Version Code</t>
  </si>
  <si>
    <t>HHA Item Subset Code</t>
  </si>
  <si>
    <t>M0010 CMS Certification Number (CCN)</t>
  </si>
  <si>
    <t>(M0012) Agency Medicaid Number</t>
  </si>
  <si>
    <t>M0014 Branch State Code</t>
  </si>
  <si>
    <t>M0016 Branch ID</t>
  </si>
  <si>
    <t>M0030 Start of Care Date</t>
  </si>
  <si>
    <t>M0032 Resumption of Care Date NA</t>
  </si>
  <si>
    <t>M0032 Resumption of Care Date</t>
  </si>
  <si>
    <t>M0050 Patient State of Residence</t>
  </si>
  <si>
    <t>M0060 Patient ZIP Code</t>
  </si>
  <si>
    <t>M0066 Patient Birth Date</t>
  </si>
  <si>
    <t>M0069 Patient Gender</t>
  </si>
  <si>
    <t>M0080 Discipline of Person Completing Assessment</t>
  </si>
  <si>
    <t>M0090 Date Assessment Completed</t>
  </si>
  <si>
    <t>M0100 Reason for Assessment</t>
  </si>
  <si>
    <t>M0102 Physician Ordered SOC or ROC Date</t>
  </si>
  <si>
    <t>M0102 Physician Ordered SOC or ROC Date NA</t>
  </si>
  <si>
    <t>M0104 Date Of Referral</t>
  </si>
  <si>
    <t>M0140 Race/Ethnicity: American Indian or Alaskan Native</t>
  </si>
  <si>
    <t>M0140 Race/Ethnicity: Asian</t>
  </si>
  <si>
    <t>M0140 Race/Ethnicity: Black or African-American</t>
  </si>
  <si>
    <t>M0140 Race/Ethnicity: Hispanic or Latino</t>
  </si>
  <si>
    <t>M0140 Race/Ethnicity: Native Hawaiian or Other Pacific Islander</t>
  </si>
  <si>
    <t>(M0140) Unknown Race/Ethnicity</t>
  </si>
  <si>
    <t>M0140 Race/Ethnicity: White</t>
  </si>
  <si>
    <t>M0150 Medicaid Fee For Service Payment</t>
  </si>
  <si>
    <t>M0150 Medicaid HMO/Managed Care Payment</t>
  </si>
  <si>
    <t>M0150 Medicare Fee For Service Payment</t>
  </si>
  <si>
    <t>M0150 Medicare HMO/Managed Care Payment</t>
  </si>
  <si>
    <t>M0150 No Payment</t>
  </si>
  <si>
    <t>M0150 Other Government Payment</t>
  </si>
  <si>
    <t>M0150 Other Payment Source</t>
  </si>
  <si>
    <t>M0150 Private HMO/Managed Care Payment</t>
  </si>
  <si>
    <t>M0150 Private Insurance Payment</t>
  </si>
  <si>
    <t>M0150 Self-Pay Payment</t>
  </si>
  <si>
    <t>M0150 Title Programs Payment</t>
  </si>
  <si>
    <t>M0150 Unknown Payment Source</t>
  </si>
  <si>
    <t>M0150 Workers Compensation Payment</t>
  </si>
  <si>
    <t>(M0160) Limited Financial Factors - Food</t>
  </si>
  <si>
    <t>(M0160) Limited Financial Factors - Medical Expenses</t>
  </si>
  <si>
    <t>(M0160) Limited Financial Factors - Medicine/Medical Supplies</t>
  </si>
  <si>
    <t>(M0160) Limited Financial Factors - None</t>
  </si>
  <si>
    <t>(M0160) Limited Financial Factors - Other</t>
  </si>
  <si>
    <t>(M0160) Limited Financial Factors - Rent/Utilities</t>
  </si>
  <si>
    <t>(M0170) Hospital</t>
  </si>
  <si>
    <t>(M0170) Nursing Home</t>
  </si>
  <si>
    <t>(M0170) Other Inpatient Facility</t>
  </si>
  <si>
    <t>(M0170) Patient Not Discharged From Inpatient Facility</t>
  </si>
  <si>
    <t>(M0170) Rehabilitation Facility</t>
  </si>
  <si>
    <t>(M0175) Inpatient Facility Admitted From during past 14 Days - Hospital</t>
  </si>
  <si>
    <t>(M0175) Inpatient Facility Admitted From during past 14 Days - Other</t>
  </si>
  <si>
    <t>(M0175) Inpatient Facility Admitted From during past 14 Days - Other Nursing Home</t>
  </si>
  <si>
    <t>(M0175) Inpatient Facility Admitted From during past 14 Days - Rehabilitation Facility</t>
  </si>
  <si>
    <t>M1000 No Inpatient Discharge</t>
  </si>
  <si>
    <t>M1000 Inpatient Discharge from SNF/TCU Facility</t>
  </si>
  <si>
    <t>M1005 Inpatient Discharge Date Unknown</t>
  </si>
  <si>
    <t>M1005 Most Recent Inpatient Discharge Date</t>
  </si>
  <si>
    <t>M1010 Inpatient Diagnosis 1 ICD-9 CD</t>
  </si>
  <si>
    <t>M1010 Inpatient Diagnosis 2 ICD-9 CD</t>
  </si>
  <si>
    <t>(M0200) Medical/Treatment Regimen Change</t>
  </si>
  <si>
    <t>M1016 Regimen Change - Diagnosis 1 ICD-9</t>
  </si>
  <si>
    <t>M1016 Regimen Change - Diagnosis 2 ICD-9</t>
  </si>
  <si>
    <t>M1016 Regimen Change - Diagnosis 3 ICD-9</t>
  </si>
  <si>
    <t>M1016 Regimen Change - Diagnosis 4 ICD-9</t>
  </si>
  <si>
    <t>M1018 Prior Condition - Disruptive Behavior</t>
  </si>
  <si>
    <t>M1018 Prior Condition - Impaired Decision-Making</t>
  </si>
  <si>
    <t>M1018 Prior Condition - Indwelling/Suprapubic Catheter</t>
  </si>
  <si>
    <t>M1018 Prior Condition - Intractable Pain</t>
  </si>
  <si>
    <t>M1018 Prior Condition - Memory Loss</t>
  </si>
  <si>
    <t>M1018 Prior Condition - Not Applicable</t>
  </si>
  <si>
    <t>M1018 Prior Condition - None of the Above</t>
  </si>
  <si>
    <t>M1018 Prior Condition - Unknown</t>
  </si>
  <si>
    <t>M1018 Prior Condition - Urinary Incontinence</t>
  </si>
  <si>
    <t>M1020 Primary Severity Rating ICD-9 Code</t>
  </si>
  <si>
    <t>M1020 Primary Diagnosis ICD-9 Code</t>
  </si>
  <si>
    <t>M1022 Other Diagnosis Code 1 Severity ICD-9</t>
  </si>
  <si>
    <t>M1022 Other Diagnosis Code 2 Severity ICD-9</t>
  </si>
  <si>
    <t>M1022 Other Diagnosis Code 3 Severity ICD-9</t>
  </si>
  <si>
    <t>M1022 Other Diagnosis Code 4 Severity ICD-9</t>
  </si>
  <si>
    <t>M1022 Other Diagnosis Code 5 Severity ICD-9</t>
  </si>
  <si>
    <t>M1022 Other Diagnosis Code 1 ICD-9</t>
  </si>
  <si>
    <t>M1022 Other Diagnosis Code 2 ICD-9</t>
  </si>
  <si>
    <t>M1022 Other Diagnosis Code 3 ICD-9</t>
  </si>
  <si>
    <t>M1022 Other Diagnosis Code 4 ICD-9</t>
  </si>
  <si>
    <t>M1022 Other Diagnosis Code 5 ICD-9</t>
  </si>
  <si>
    <t>(M0245) Payment Diagnosis: First Secondary ICD</t>
  </si>
  <si>
    <t>(M0245) Payment Diagnosis: Primary ICD</t>
  </si>
  <si>
    <t>M1030 Home Therapies - Enteral Nutrition</t>
  </si>
  <si>
    <t>M1030 Home Therapies - Intravenous or Infusion Therapy</t>
  </si>
  <si>
    <t>M1030 Home Therapies - None of the Above</t>
  </si>
  <si>
    <t>M1030 Home Therapies - Parenteral Nutrition</t>
  </si>
  <si>
    <t>(M0260) Overall Prognosis</t>
  </si>
  <si>
    <t>(M0270) Rehabilitive Prognosis</t>
  </si>
  <si>
    <t>(M0280) Life Expectancy</t>
  </si>
  <si>
    <t>M1036 Risk Factor - Alcohol Dependency</t>
  </si>
  <si>
    <t>M1036 Risk Factor - Drug Dependency</t>
  </si>
  <si>
    <t>M1036 Risk Factor - Smoking</t>
  </si>
  <si>
    <t>M1036 Risk Factor - None of the Above</t>
  </si>
  <si>
    <t>M1036 Risk Factor - Obesity</t>
  </si>
  <si>
    <t>M1036 Risk Factor - Unknown</t>
  </si>
  <si>
    <t>(M0300) Current Residence</t>
  </si>
  <si>
    <t>(M0310) Narrow or Obstructed Doorways</t>
  </si>
  <si>
    <t>(M0310) No Structural Barriers</t>
  </si>
  <si>
    <t>(M0310) Stairs Inside Home Must Be Used</t>
  </si>
  <si>
    <t>(M0310) Stairs Inside Home Used Optionally</t>
  </si>
  <si>
    <t>(M0310) Stairs Leading Inside Home</t>
  </si>
  <si>
    <t>(M0320) Improperly Stored Hazardous Materials</t>
  </si>
  <si>
    <t>(M0320) Inadequate Cooling</t>
  </si>
  <si>
    <t>(M0320) Inadequate Floor/Roof/Windows</t>
  </si>
  <si>
    <t>(M0320) Inadequate Heating</t>
  </si>
  <si>
    <t>(M0320) Inadequate Lighting</t>
  </si>
  <si>
    <t>(M0320) Inadequate Stair Railings</t>
  </si>
  <si>
    <t>(M0320) Lack of Fire Safety Devices</t>
  </si>
  <si>
    <t>(M0320) Lead-Based Paint</t>
  </si>
  <si>
    <t>(M0320) No Safety Hazards</t>
  </si>
  <si>
    <t>(M0320) Other Safety Hazards</t>
  </si>
  <si>
    <t>(M0320) Unsafe Floor Coverings</t>
  </si>
  <si>
    <t>(M0320) Unsafe Gas/Electric Appliance</t>
  </si>
  <si>
    <t>(M0330) Cluttered/Soiled Living Area</t>
  </si>
  <si>
    <t>(M0330) Contaminated Water</t>
  </si>
  <si>
    <t>(M0330) Inadequate Sewage Disposal</t>
  </si>
  <si>
    <t>(M0330) Inadequate/Improper Food Storage</t>
  </si>
  <si>
    <t>(M0330) Insects/Rodents Present</t>
  </si>
  <si>
    <t>(M0330) No Cooking Facilities</t>
  </si>
  <si>
    <t>(M0330) No Food Refrigeration</t>
  </si>
  <si>
    <t>(M0330) No Running Water</t>
  </si>
  <si>
    <t>(M0330) No Sanitation Hazards</t>
  </si>
  <si>
    <t>(M0330) No Scheduled Trash Pickup</t>
  </si>
  <si>
    <t>(M0330) No Toileting Facilities</t>
  </si>
  <si>
    <t>(M0330) Other Sanitation Hazards</t>
  </si>
  <si>
    <t>(M0330) Outdoor Toileting Facilities Only</t>
  </si>
  <si>
    <t>(M0340) Lives Alone</t>
  </si>
  <si>
    <t>(M0340) Lives With Friend</t>
  </si>
  <si>
    <t>(M0340) Lives With Other Family Member</t>
  </si>
  <si>
    <t>(M0340) Lives With Other Than Above</t>
  </si>
  <si>
    <t>(M0340) Lives With Paid Help</t>
  </si>
  <si>
    <t>(M0340) Lives With Spouse/Significant Other</t>
  </si>
  <si>
    <t>(M0350) None of the Above Assisting Persons</t>
  </si>
  <si>
    <t>(M0350) Paid Help</t>
  </si>
  <si>
    <t>(M0350) Person Residing in Home</t>
  </si>
  <si>
    <t>(M0350) Relatives/Friends/Neighbors Living Outside Home</t>
  </si>
  <si>
    <t>(M0350) Unknown Assisting Persons</t>
  </si>
  <si>
    <t>(M0360) Primary Caregiver</t>
  </si>
  <si>
    <t>(M0370) Frequency Patient Receives Assistance</t>
  </si>
  <si>
    <t>(M0380) ADL Assistance</t>
  </si>
  <si>
    <t>(M0380) Advocates Participation in Medical Care</t>
  </si>
  <si>
    <t>(M0380) Environmental Support</t>
  </si>
  <si>
    <t>(M0380) Financial Agent/Power of Attorney/Conservator of Finance</t>
  </si>
  <si>
    <t>(M0380) Health Care Agent/Conservator of Person/Power of Attorney</t>
  </si>
  <si>
    <t>(M0380) IADL Assistance</t>
  </si>
  <si>
    <t>(M0380) Psychosocial Support</t>
  </si>
  <si>
    <t>(M0380) Unknown Primary Caregiver Assistance</t>
  </si>
  <si>
    <t>M1200 Vision</t>
  </si>
  <si>
    <t>(M0400) Hearing</t>
  </si>
  <si>
    <t>M1230 Verbal Expression</t>
  </si>
  <si>
    <t>(M0420) Frequency  of Pain</t>
  </si>
  <si>
    <t>(M0430) Intractable Pain</t>
  </si>
  <si>
    <t>(M0440) Skin Lesion/Open Wound</t>
  </si>
  <si>
    <t>(M0445) Pressure Ulcer</t>
  </si>
  <si>
    <t>M1322 Current Number Of Stage I Pressure Ulcers</t>
  </si>
  <si>
    <t>(M0450) Number Stage 2 Pressure Ulcers</t>
  </si>
  <si>
    <t>(M0450) Number Stage 3 Pressure Ulcers</t>
  </si>
  <si>
    <t>(M0450) Number Stage 4 Pressure Ulcers</t>
  </si>
  <si>
    <t>(M0450) Unobservable Pressure Ulcer</t>
  </si>
  <si>
    <t>M1324 Stage Of Most Problematic Pressure Ulcer</t>
  </si>
  <si>
    <t>(M0464) Status of Most Problematic Pressure Ulcer</t>
  </si>
  <si>
    <t>(M0468) Stasis Ulcer</t>
  </si>
  <si>
    <t>(M0470) Number Stasis Ulcers</t>
  </si>
  <si>
    <t>(M0474) Unobservable Stasis Ulcer</t>
  </si>
  <si>
    <t>(M0476) Status of Most Problematic Stasis Ulcer</t>
  </si>
  <si>
    <t>(M0482) Surgical Wound</t>
  </si>
  <si>
    <t>(M0484) Number Surgical Wounds</t>
  </si>
  <si>
    <t>(M0486) Unobservable Surgical Wound</t>
  </si>
  <si>
    <t>(M0488) Status of Most Problematic Surgical Wound</t>
  </si>
  <si>
    <t>M1400 When Is Patient Dyspneic or SOB</t>
  </si>
  <si>
    <t>M1410 Respiratory Treatment At Home - CPAP/BPAP</t>
  </si>
  <si>
    <t>M1410 Respiratory Treatment At Home - None of the Above</t>
  </si>
  <si>
    <t>M1410 Respiratory Treatment At Home - Oxygen</t>
  </si>
  <si>
    <t>M1410 Respiratory Treatment At Home - Ventilator</t>
  </si>
  <si>
    <t>M1600 UTI Treatment</t>
  </si>
  <si>
    <t>M1610 Urinary Incontinence Or Catheter Presence</t>
  </si>
  <si>
    <t>(M0530) When Urinary Incontinence Occurs</t>
  </si>
  <si>
    <t>M1620 Bowel Incontinence Frequency</t>
  </si>
  <si>
    <t>M1630 Ostomy For Bowel Elimination</t>
  </si>
  <si>
    <t>M1700 Cognitive Functioning</t>
  </si>
  <si>
    <t>M1710 When Confused Frequency</t>
  </si>
  <si>
    <t>M1720 When Anxious Frequency</t>
  </si>
  <si>
    <t>(M0590) Depressed Mood</t>
  </si>
  <si>
    <t>(M0590) Hopelessness</t>
  </si>
  <si>
    <t>(M0590) None of the Above Depressive Feelings</t>
  </si>
  <si>
    <t>(M0590) Recurrent Thoughts of Death</t>
  </si>
  <si>
    <t>(M0590) Sense of Failure/Self Reproach</t>
  </si>
  <si>
    <t>(M0590) Thoughts of Suicide</t>
  </si>
  <si>
    <t>(M0600) A Suicide Attempt</t>
  </si>
  <si>
    <t>(M0600) Agitation</t>
  </si>
  <si>
    <t>(M0600) Diminished Interest in Most Activities</t>
  </si>
  <si>
    <t>(M0600) Indecisiveness, Lack of Concentration</t>
  </si>
  <si>
    <t>(M0600) None of the Above Behaviors Observed</t>
  </si>
  <si>
    <t>(M0600) Recent Change in Appetite or Weight</t>
  </si>
  <si>
    <t>(M0600) Sleep Disturbances</t>
  </si>
  <si>
    <t>M1740 Cog/Behav/Psych Sympt - Delusional</t>
  </si>
  <si>
    <t>M1740 Cog/Behav/Psych Sympt - Disruptive or Inappropriate</t>
  </si>
  <si>
    <t>M1740 Cog/Behav/Psych Sympt - Impaired Decision-Making</t>
  </si>
  <si>
    <t>M1740 Cog/Behav/Psych Sympt - Memory Deficit</t>
  </si>
  <si>
    <t>M1740 Cog/Behav/Psych Sympt - None of the Above</t>
  </si>
  <si>
    <t>M1740 Cog/Behav/Psych Sympt - Physical Aggression</t>
  </si>
  <si>
    <t>M1740 Cog/Behav/Psych Sympt - Verbal Disruption</t>
  </si>
  <si>
    <t>M1745 Frequency Of Disruptive Behavior Symptoms</t>
  </si>
  <si>
    <t>M1750 Receives Psychiatric Nursing Services</t>
  </si>
  <si>
    <t>(M0640) Prior Grooming</t>
  </si>
  <si>
    <t>M1800 Current Grooming</t>
  </si>
  <si>
    <t>(M0650) Prior Ability to Dress Upper Body</t>
  </si>
  <si>
    <t>M1810 Current Dress Upper Body</t>
  </si>
  <si>
    <t>(M0660) Prior Ability to Dress Lower Body</t>
  </si>
  <si>
    <t>M1820 Current Dress Lower Body</t>
  </si>
  <si>
    <t>(M0670) Current Bathing</t>
  </si>
  <si>
    <t>(M0670) Prior Bathing</t>
  </si>
  <si>
    <t>(M0680) Current Toileting</t>
  </si>
  <si>
    <t>(M0680) Prior Toileting</t>
  </si>
  <si>
    <t>(M0690) Current Transferring</t>
  </si>
  <si>
    <t>(M0690) Prior Transferring</t>
  </si>
  <si>
    <t>(M0700) Current Ambulation/Locomotion</t>
  </si>
  <si>
    <t>(M0700) Prior Ambulation/Locomotion</t>
  </si>
  <si>
    <t>M1870 Current Feeding or Eating</t>
  </si>
  <si>
    <t>(M0710) Prior Feeding/Eating</t>
  </si>
  <si>
    <t>M1880 Current Plan/Prepare Light Meal</t>
  </si>
  <si>
    <t>(M0720) Prior Preparing Light Meals</t>
  </si>
  <si>
    <t>(M0730) Current Transportation</t>
  </si>
  <si>
    <t>(M0730) Prior Transportation</t>
  </si>
  <si>
    <t>(M0740) Current Laundry</t>
  </si>
  <si>
    <t>(M0740) Prior Laundry</t>
  </si>
  <si>
    <t>(M0750) Current Housekeeping</t>
  </si>
  <si>
    <t>(M0750) Prior Housekeeping</t>
  </si>
  <si>
    <t>(M0760) Current Shopping</t>
  </si>
  <si>
    <t>(M0760) Prior Shopping</t>
  </si>
  <si>
    <t>M1890 Current Telephone Use</t>
  </si>
  <si>
    <t>(M0770) Prior Ability to Use Telephone</t>
  </si>
  <si>
    <t>(M0780) Current Management of Oral Medications</t>
  </si>
  <si>
    <t>(M0780) Prior Management of Oral Medications</t>
  </si>
  <si>
    <t>(M0790) Current Management of Inhalant Medications</t>
  </si>
  <si>
    <t>(M0790) Prior Management of Inhalant Medications</t>
  </si>
  <si>
    <t>(M0800) Current Management of Injectable Medications</t>
  </si>
  <si>
    <t>(M0800) Prior Management of Injectable Medications</t>
  </si>
  <si>
    <t>(M0810) Patient Management of Equipment</t>
  </si>
  <si>
    <t>(M0820) Caregiver Management of Equipment</t>
  </si>
  <si>
    <t>(M0830) Doctors Office Emergency Visit</t>
  </si>
  <si>
    <t>(M0830) Hospital Emergency Room</t>
  </si>
  <si>
    <t>(M0830) No Emergent Care Services</t>
  </si>
  <si>
    <t>(M0830) Outpatient Department Emergency</t>
  </si>
  <si>
    <t>(M0830) Unknown Emergent Care</t>
  </si>
  <si>
    <t>(M0840) Cardiac Problems</t>
  </si>
  <si>
    <t>(M0840) GI Bleeding, Obstruction</t>
  </si>
  <si>
    <t>(M0840) Injury Caused by Fall/Accident</t>
  </si>
  <si>
    <t>(M0840) Nausea/Dehydration/Malnutrition/Constipation/Impaction</t>
  </si>
  <si>
    <t>(M0840) Other than Above Reasons for Emergent Care</t>
  </si>
  <si>
    <t>(M0840) Respiratory Problems</t>
  </si>
  <si>
    <t>(M0840) Wound Infection</t>
  </si>
  <si>
    <t>M2310 Emergent Care Reason - Hypo/Hyperglycemia/Diabetes</t>
  </si>
  <si>
    <t>M2310 Emergent Care Reason - Improper Medication Administration</t>
  </si>
  <si>
    <t>M2310 Emergent Care Reason - Unknown</t>
  </si>
  <si>
    <t>M2410 Admit Inpatient Facility Type</t>
  </si>
  <si>
    <t>(M0870) Discharge Disposition</t>
  </si>
  <si>
    <t>(M0880) Assistance/Services Provided By Community Resources</t>
  </si>
  <si>
    <t>(M0880) Assistance/Services Provided by Family/Friends</t>
  </si>
  <si>
    <t>(M0880) No Assistance/Services Received</t>
  </si>
  <si>
    <t>(M0890) Reason Admitted to Hospital</t>
  </si>
  <si>
    <t>(M0895) Chemotherapy</t>
  </si>
  <si>
    <t>(M0895) Exacerbation of CHF/Fluid Overload/Heart Failure</t>
  </si>
  <si>
    <t>(M0895) GI Bleeding, Obstruction</t>
  </si>
  <si>
    <t>(M0895) Injury Caused by Fall/Accident</t>
  </si>
  <si>
    <t>(M0895) IV Catheter-Related Infection</t>
  </si>
  <si>
    <t>(M0895) Myocardial Infarction/Stroke</t>
  </si>
  <si>
    <t>(M0895) Other Than Above Reason for Hospitalization</t>
  </si>
  <si>
    <t>(M0895) Psychotic Episode</t>
  </si>
  <si>
    <t>(M0895) Respiratory Problems</t>
  </si>
  <si>
    <t>(M0895) Scheduled Surgical Procedure</t>
  </si>
  <si>
    <t>(M0895) Wound or Tube Site Infection</t>
  </si>
  <si>
    <t>M2430 Hospital Reason - DVT, Pulmonary Embolus</t>
  </si>
  <si>
    <t>M2430 Hospital Reason - Hypo/Hyperglycemia/Diabetes</t>
  </si>
  <si>
    <t>M2430 Hospital Reason - Improper Medication Administration</t>
  </si>
  <si>
    <t>M2430 Hospital Reason - Urinary Tract Infect</t>
  </si>
  <si>
    <t>M2430 Hospital Reason - Uncontrolled Pain</t>
  </si>
  <si>
    <t>M2440 Admitted Nursing Home Reason - Hospice</t>
  </si>
  <si>
    <t>M2440 Admitted Nursing Home Reason - Other</t>
  </si>
  <si>
    <t>M2440 Admitted Nursing Home Reason - Permanent Placement</t>
  </si>
  <si>
    <t>M2440 Admitted Nursing Home Reason - Respite Care</t>
  </si>
  <si>
    <t>M2440 Admitted Nursing Home Reason - Therapy Services</t>
  </si>
  <si>
    <t>M2440 Admitted Nursing Home Reason - Unknown</t>
  </si>
  <si>
    <t>M2440 Admitted Nursing Home Reason - Unsafe At Home</t>
  </si>
  <si>
    <t>M0903 Date of Last Home Visit</t>
  </si>
  <si>
    <t>M0906 Discharge/Transfer/Death Date</t>
  </si>
  <si>
    <t>M1024 ICD-9 Case Mix Diagnosis: Primary, Column 3</t>
  </si>
  <si>
    <t>M1024 ICD-9 Case Mix Diagnosis: Primary, Column 4</t>
  </si>
  <si>
    <t>M1024 Other Payment Primary Diagnosis 1 Code</t>
  </si>
  <si>
    <t>M1024 Other Payment Diagnosis 1 Multiple ICD-9 Code</t>
  </si>
  <si>
    <t>M1024 Other Payment Primary Diagnosis 2 Code</t>
  </si>
  <si>
    <t>M1024 Other Payment Diagnosis 2 Multiple ICD-9 Code</t>
  </si>
  <si>
    <t>M1024 Other Payment Primary Diagnosis 3 Code</t>
  </si>
  <si>
    <t>M1024 Other Payment Diagnosis 3 Multiple ICD-9 Code</t>
  </si>
  <si>
    <t>M1024 Other Payment Primary Diagnosis 4 Code</t>
  </si>
  <si>
    <t>M1024 Other Payment Diagnosis 4 Multiple ICD-9 Code</t>
  </si>
  <si>
    <t>M1024 Other Payment Primary Diagnosis 5 Code</t>
  </si>
  <si>
    <t>M1024 Other Payment Diagnosis 5 Multiple ICD-9 Code</t>
  </si>
  <si>
    <t>M2200 Therapy Need - Number Of Visits</t>
  </si>
  <si>
    <t>M2200 Therapy Need - Not Applicable</t>
  </si>
  <si>
    <t>M1000 Inpatient Discharge from Short Stay Acute Hospital</t>
  </si>
  <si>
    <t>M1000 Inpatient Discharge from IRF</t>
  </si>
  <si>
    <t>M1000 Inpatient Discharge from Nursing Facility</t>
  </si>
  <si>
    <t>M1000 Discharged Past 14 Days From LTCH</t>
  </si>
  <si>
    <t>M1000 Inpatient Discharge from Other</t>
  </si>
  <si>
    <t>M1000 Inpatient Discharge from Psychiatric Hospital Or Unit</t>
  </si>
  <si>
    <t>M1010 Inpatient Diagnosis 3 ICD-9 CD</t>
  </si>
  <si>
    <t>M1010 Inpatient Diagnosis 4 ICD-9 CD</t>
  </si>
  <si>
    <t>M1010 Inpatient Diagnosis 5 ICD-9 CD</t>
  </si>
  <si>
    <t>M1010 Inpatient Diagnosis 6 ICD-9 CD</t>
  </si>
  <si>
    <t>M1011 Inpatient Diagnosis 1 ICD-10-C M</t>
  </si>
  <si>
    <t>M1011 Inpatient Diagnosis 2 ICD-10-C M</t>
  </si>
  <si>
    <t>M1011 Inpatient Diagnosis 3 ICD-10-C M</t>
  </si>
  <si>
    <t>M1011 Inpatient Diagnosis 4 ICD-10-C M</t>
  </si>
  <si>
    <t>M1011 Inpatient Diagnosis 5 ICD-10-C M</t>
  </si>
  <si>
    <t>M1011 Inpatient Diagnosis 6 ICD-10-C M</t>
  </si>
  <si>
    <t>M1011 Inpatient Diagnosis ICD-10-C M Not Applicable</t>
  </si>
  <si>
    <t>M1012 Inpatient Procedure ICD-9 Not Applicable</t>
  </si>
  <si>
    <t>M1012 Inpatient Procedure ICD-9 Unknown</t>
  </si>
  <si>
    <t>M1012 Inpatient Procedure 1 ICD-9</t>
  </si>
  <si>
    <t>M1012 Inpatient Procedure 2 ICD-9</t>
  </si>
  <si>
    <t>M1012 Inpatient Procedure 3 ICD-9</t>
  </si>
  <si>
    <t>M1012 Inpatient Procedure 4 ICD-9</t>
  </si>
  <si>
    <t>M1016 Regimen Change - Diagnosis 5 ICD-9</t>
  </si>
  <si>
    <t>M1016 Regimen Change - Diagnosis 6 ICD-9</t>
  </si>
  <si>
    <t>M1016 Regimen Change - Not Applicable ICD-9 Code</t>
  </si>
  <si>
    <t>M1017 Regimen Change - Diagnosis 1 ICD-10-C M</t>
  </si>
  <si>
    <t>M1017 Regimen Change - Diagnosis 2 ICD-10-C M</t>
  </si>
  <si>
    <t>M1017 Regimen Change - Diagnosis 3 ICD-10-C M</t>
  </si>
  <si>
    <t>M1017 Regimen Change - Diagnosis 4 ICD-10-C M</t>
  </si>
  <si>
    <t>M1017 Regimen Change - Diagnosis 5 ICD-10-C M</t>
  </si>
  <si>
    <t>M1017 Regimen Change - Diagnosis 6 ICD-10-C M</t>
  </si>
  <si>
    <t>M1017 Regimen Change - Not Applicable ICD-10-C M Code</t>
  </si>
  <si>
    <t>M1021 Primary Diagnosis ICD-10-C M Code</t>
  </si>
  <si>
    <t>M1021 Primary Diagnosis Severity Rating ICD-10-C M Code</t>
  </si>
  <si>
    <t>M1023 Other Diagnosis Code 1 ICD-10-C M</t>
  </si>
  <si>
    <t>M1023 Other Diagnosis Code 1 Severity ICD-10-C M</t>
  </si>
  <si>
    <t>M1023 Other Diagnosis Code 2 ICD-10-C M</t>
  </si>
  <si>
    <t>M1023 Other Diagnosis Code 2 Severity ICD-10-C M</t>
  </si>
  <si>
    <t>M1023 Other Diagnosis Code 3 ICD-10-C M</t>
  </si>
  <si>
    <t>M1023 Other Diagnosis Code 3 Severity ICD-10-C M</t>
  </si>
  <si>
    <t>M1023 Other Diagnosis Code 4 ICD-10-C M</t>
  </si>
  <si>
    <t>M1023 Other Diagnosis Code 4 Severity ICD-10-C M</t>
  </si>
  <si>
    <t>M1023 Other Diagnosis Code 5 ICD-10-C M</t>
  </si>
  <si>
    <t>M1023 Other Diagnosis Code 5 Severity ICD-10-C M</t>
  </si>
  <si>
    <t>M1025 Primary Optional Diagnosis ICD-10-C M Code</t>
  </si>
  <si>
    <t>M1025 Primary Optional Diagnosis Multiple Codes ICD-10-C M</t>
  </si>
  <si>
    <t>M1025 Optional Diagnosis Code 1 ICD-10-C M</t>
  </si>
  <si>
    <t>M1025 Optional Diagnosis Multiple Code 1 ICD-10-C M</t>
  </si>
  <si>
    <t>M1025 Optional Diagnosis Code 2 ICD-10-C M</t>
  </si>
  <si>
    <t>M1025 Optional Diagnosis Multiple Code 2 ICD-10-C M</t>
  </si>
  <si>
    <t>M1025 Optional Diagnosis Code 3 ICD-10-C M</t>
  </si>
  <si>
    <t>M1025 Optional Diagnosis Multiple Code 3 ICD-10-C M</t>
  </si>
  <si>
    <t>M1025 Optional Diagnosis Code 4 ICD-10-C M</t>
  </si>
  <si>
    <t>M1025 Optional Diagnosis Multiple Code 4 ICD-10-C M</t>
  </si>
  <si>
    <t>M1025 Optional Diagnosis Code 5 ICD-10-C M</t>
  </si>
  <si>
    <t>M1025 Optional Diagnosis Multiple Code 5 ICD-10-C M</t>
  </si>
  <si>
    <t>M1028 Active Diagnoses: DM</t>
  </si>
  <si>
    <t>M1028 Active Diagnoses: PVD or PAD</t>
  </si>
  <si>
    <t>M1032 Risk for Hospitalization - Mental, Emotional or Behavioral Decline</t>
  </si>
  <si>
    <t>M1032 Risk for Hospitalization - Frailty Indicators</t>
  </si>
  <si>
    <t>M1032 Risk for Hospitalization - History of Falls</t>
  </si>
  <si>
    <t>M1032 Risk for Hospitalization - Multiple Hospitalizations</t>
  </si>
  <si>
    <t>M1032 Risk for Hospitalization - None of the Above</t>
  </si>
  <si>
    <t>M1032 Risk for Hospitalization - Taking Five or More Meds</t>
  </si>
  <si>
    <t>M1032 Risk For Hospitalization - Other</t>
  </si>
  <si>
    <t>M1033 Risk for Hospitalization - Fall History</t>
  </si>
  <si>
    <t>M1033 Risk For Hospitalization - Weight Loss</t>
  </si>
  <si>
    <t>M1033 Risk For Hospitalization - Multiple Hospitalizations</t>
  </si>
  <si>
    <t>M1033 Risk For Hospitalization - Multiple ER Visits</t>
  </si>
  <si>
    <t>M1033 Risk For Hospitalization - Mental, Emotional, Behavioral</t>
  </si>
  <si>
    <t>M1033 Risk For Hospitalization - Difficulty with Medical Instructions</t>
  </si>
  <si>
    <t>M1033 Risk For Hospitalization - Taking Five or More Meds</t>
  </si>
  <si>
    <t>M1033 Risk For Hospitalization - Exhaustion</t>
  </si>
  <si>
    <t>M1033 Risk For Hospitalization - Other</t>
  </si>
  <si>
    <t>M1033 Risk For Hospitalization - None of the Above</t>
  </si>
  <si>
    <t>M1034 Overall Status</t>
  </si>
  <si>
    <t>M1040 Influenza Vaccine Received from Agency</t>
  </si>
  <si>
    <t>M1041 Influenza Season</t>
  </si>
  <si>
    <t>M1045 Influenza Vaccine - Reason Not Received</t>
  </si>
  <si>
    <t>M1046 Influenza Vaccine Received During Flu Season</t>
  </si>
  <si>
    <t>M1050 Pneumococcal Vaccine Received In Agency</t>
  </si>
  <si>
    <t>M1051 Pneumococcal Vaccine Ever Received</t>
  </si>
  <si>
    <t>M1055 Pneumococcal Vaccine - Reason Not Received</t>
  </si>
  <si>
    <t>M1056 Pneumococcal Vaccine - Reason Never Received</t>
  </si>
  <si>
    <t>M1060 Height in inches</t>
  </si>
  <si>
    <t>M1060 Weight in pounds</t>
  </si>
  <si>
    <t>M1100 Patient Living Arrangement</t>
  </si>
  <si>
    <t>M1210 Hearing</t>
  </si>
  <si>
    <t>M1220 Understand Verbal Content</t>
  </si>
  <si>
    <t>M1240 Formal Pain Assessment</t>
  </si>
  <si>
    <t>M1242 Frequency Of Pain Interfering With Activity</t>
  </si>
  <si>
    <t>M1300 Pressure Ulcer Assessment</t>
  </si>
  <si>
    <t>M1302 Risk Of Developing Pressure Ulcers</t>
  </si>
  <si>
    <t>M1306 Unhealed Pressure Ulcers at Stage II or Higher</t>
  </si>
  <si>
    <t>M1307 Oldest Stage II Pressure Ulcer Onset Date</t>
  </si>
  <si>
    <t>M1307 Status Oldest Stage II Pressure Ulcer Since SOC/ROC</t>
  </si>
  <si>
    <t>M1308 Number of Current Pressure Ulcers - Stage II</t>
  </si>
  <si>
    <t>M1308 Number of Stage II Pressure Ulcers at SOC/ROC</t>
  </si>
  <si>
    <t>M1308 Number of Current Pressure Ulcers - Stage III</t>
  </si>
  <si>
    <t>M1308 Number of Stage III Pressure Ulcers at SOC/ROC</t>
  </si>
  <si>
    <t>M1308 Number of Current Pressure Ulcers - Stage IV</t>
  </si>
  <si>
    <t>M1308 Number of Stage IV Pressure Ulcers at SOC/ROC</t>
  </si>
  <si>
    <t>M1308 Number of Unstageable Pressure Ulcers Due To Non-Removable Dsg</t>
  </si>
  <si>
    <t>M1308 Number of Unstageable Pressure Ulcers Due to Non-removable Dsg at SOC/ROC</t>
  </si>
  <si>
    <t>M1308 Number of Unstageable Pressure Ulcers Due To Eschar or Slough at SOC/ROC</t>
  </si>
  <si>
    <t>M1308 Number of Unstageable Pressure Ulcers Due To Eschar or Slough</t>
  </si>
  <si>
    <t>M1308 Number of Unstageable Pressure Ulcers Due To Deep Tissue Injury</t>
  </si>
  <si>
    <t>M1308 Number of Unstageable Pressure Ulcers Due To Deep Tissue Injury at SOC/ROC</t>
  </si>
  <si>
    <t>M1309 Number of Worsening Stage II Pressure Ulcers at SOC/ROC</t>
  </si>
  <si>
    <t>M1309 Number of Worsening Stage III Pressure Ulcers at SOC/ROC</t>
  </si>
  <si>
    <t>M1309 Number of Worsening Stage IV Pressure Ulcers at SOC/ROC</t>
  </si>
  <si>
    <t>M1309 Number of Worsening Nonstageable Pressure Ulcers at SOC/ROC</t>
  </si>
  <si>
    <t>M1310 Largest Pressure Ulcer Length</t>
  </si>
  <si>
    <t>M1311A1 Number of Stage 2 Pressure Ulcers</t>
  </si>
  <si>
    <t>M1311A2 Number of Stage 2 Pressure Ulcers at SOC/ROC</t>
  </si>
  <si>
    <t>M1311B1 Number of Stage 3 Pressure Ulcers</t>
  </si>
  <si>
    <t>M1311B2 Number of Stage 3 Pressure Ulcers at SOC/ROC</t>
  </si>
  <si>
    <t>M1311C1 Number of Stage 4 Pressure Ulcers</t>
  </si>
  <si>
    <t>M1311C2 Number of Stage 4 Pressure Ulcers at SOC/ROC</t>
  </si>
  <si>
    <t>M1311D1 Number of Unstageable Pressure Ulcers</t>
  </si>
  <si>
    <t>M1311D2 Number of Unstageable Pressure Ulcers due to Dressing/Device</t>
  </si>
  <si>
    <t>M1311E1 Number of Unstageable Pressure Ulcers due to Slough/Eschar</t>
  </si>
  <si>
    <t>M1311E2 Number of Unstageable Pressure Ulcers due to Slough/eschar</t>
  </si>
  <si>
    <t>M1311F1 Number of Unstageable Pressure Ulcers with Suspected Deep Tissue Injury Evolution</t>
  </si>
  <si>
    <t>M1311F2 Number of Unstageable Pressure Ulcers with Deep Tissue Injury</t>
  </si>
  <si>
    <t>M1312 Largest Pressure Ulcer Width</t>
  </si>
  <si>
    <t>M1313a Number of Worsening Pressure Ulcers - Stage 2</t>
  </si>
  <si>
    <t>M1313b Number of Worsening Pressure Ulcers - Stage 3</t>
  </si>
  <si>
    <t>M1313c Number of Worsening Pressure Ulcers - Stage 4</t>
  </si>
  <si>
    <t>M1313d Number of Worsening Pressure Ulcers Due to Non-Removable Dressing</t>
  </si>
  <si>
    <t>M1313e Number of Worsening Pressure Ulcers Due to Slough/Eschar</t>
  </si>
  <si>
    <t>M1313f Number of Worsening Pressure Ulcers Suspected Deep Tissue Injury</t>
  </si>
  <si>
    <t>M1314 Largest Pressure Ulcer Depth</t>
  </si>
  <si>
    <t>M1320 Status of Most Problematic (Observable) Pressure Ulcer</t>
  </si>
  <si>
    <t>M1330 Stasis Ulcer Present</t>
  </si>
  <si>
    <t>M1332 Current Number of (Observable) Stasis Ulcer(s)</t>
  </si>
  <si>
    <t>M1334 Status of Most Problematic Stasis Ulcer</t>
  </si>
  <si>
    <t>M1340 Surgical Wound Present</t>
  </si>
  <si>
    <t>M1342 Status of Most Problematic Observable Surgical Wound</t>
  </si>
  <si>
    <t>M1350 Skin Lesion Or Open Wound</t>
  </si>
  <si>
    <t>M1500 Heart Failure Present</t>
  </si>
  <si>
    <t>M1501 Symptoms in Heart Failure Patients</t>
  </si>
  <si>
    <t>M1510 Heart Failure Follow-up - Change In Care Plan</t>
  </si>
  <si>
    <t>M1510 Heart Failure Follow-up - Pt Educ or Clinical Intervention</t>
  </si>
  <si>
    <t>M1510 Heart Failure Follow-up - Emergency Treatment Advised</t>
  </si>
  <si>
    <t>M1510 Heart Failure Follow-up - No Action Taken</t>
  </si>
  <si>
    <t>M1510 Heart Failure Follow-up - Physician Contacted</t>
  </si>
  <si>
    <t>M1510 Heart Failure Follow-up - Physician Ordered Treatment</t>
  </si>
  <si>
    <t>M1511 Heart Failure Follow-up: No Action Taken</t>
  </si>
  <si>
    <t>M1511: Heart Failure Follow-up: Patients Physician Contacted</t>
  </si>
  <si>
    <t>M1511: Heart Failure Follow-up: Patient Advised to Get Emergency Treatment</t>
  </si>
  <si>
    <t>M1511: Heart Failure Follow-up: Implemented Physician-Ordered Patient-Specific Parameters for Treatment</t>
  </si>
  <si>
    <t>M1511: Heart Failure Follow-up: Patient Education or Other Clinical Interventions</t>
  </si>
  <si>
    <t>M1511: Heart Failure Follow-up: Obtained Change in Care Plan Order</t>
  </si>
  <si>
    <t>M1615 Urinary Incontinence Timing</t>
  </si>
  <si>
    <t>M1730 Depression Screening</t>
  </si>
  <si>
    <t>M1730 PHQ2 Feeling Down, Depressed, or Hopeless</t>
  </si>
  <si>
    <t>M1730 PHQ2 - Little Interest Or Pleasure In Doing Things</t>
  </si>
  <si>
    <t>M1830 Ability To Wash Body</t>
  </si>
  <si>
    <t>M1840 Current Toilet Transferring</t>
  </si>
  <si>
    <t>M1845 Current Toileting Hygiene</t>
  </si>
  <si>
    <t>M1850 Current Transferring</t>
  </si>
  <si>
    <t>GG0170C: Functional Abilities and Goals at Discharge</t>
  </si>
  <si>
    <t>GG0170C: Functional Abilities and Goals at SOC/ROC</t>
  </si>
  <si>
    <t>M1860 Current Ambulation/Locomotion</t>
  </si>
  <si>
    <t>M1900 Prior Functioning ADL/IADL - Ambulation</t>
  </si>
  <si>
    <t>M1900 Prior Functioning ADL/IADL - Household Tasks</t>
  </si>
  <si>
    <t>M1900 Prior Functioning ADL/IADL - Self Care</t>
  </si>
  <si>
    <t>M1900 Prior Functioning ADL/IADL - Transfer</t>
  </si>
  <si>
    <t>M1910 Multi-Factor Fall Risk Assessment</t>
  </si>
  <si>
    <t>M2000 Drug Regimen Review</t>
  </si>
  <si>
    <t>M2001: Drug Regimen Review</t>
  </si>
  <si>
    <t>M2010 Patient/Caregiver High Risk Drug Education</t>
  </si>
  <si>
    <t>M2015 Patient/Caregiver Drug Education Intervention</t>
  </si>
  <si>
    <t>M2016: Patient/Caregiver Drug Education Intervention</t>
  </si>
  <si>
    <t>M2020 Current Management Of Oral Medications</t>
  </si>
  <si>
    <t>M2030 Current Management Of Injectable Medications</t>
  </si>
  <si>
    <t>M2040 Prior Medication Management - Injectable Meds</t>
  </si>
  <si>
    <t>M2040 Prior Medication Management - Oral Meds</t>
  </si>
  <si>
    <t>M2100 Care Management - ADL Assistance</t>
  </si>
  <si>
    <t>M2100 Care Management - Advocacy or Facilitation</t>
  </si>
  <si>
    <t>M2100 Care Management - IADL Assistance</t>
  </si>
  <si>
    <t>M2100 Care Management - Management of Equipment</t>
  </si>
  <si>
    <t>M2100 Care Management - Medical Procedures/Treatments</t>
  </si>
  <si>
    <t>M2100 Care Management - Medication Administration</t>
  </si>
  <si>
    <t>M2100 Care Management - Supervision And Safety</t>
  </si>
  <si>
    <t>M2102 Care Assistance - ADL Assistance</t>
  </si>
  <si>
    <t>M2102 Care Assistance - Advocacy Or Facilitation</t>
  </si>
  <si>
    <t>M2102 Care Assistance - IADL Assistance</t>
  </si>
  <si>
    <t>M2102 Care Assistance - Management of Equipment</t>
  </si>
  <si>
    <t>M2102 Care Assistance - Medical Procedures/Treatments</t>
  </si>
  <si>
    <t>M2102 Care Assistance - Medication Administration</t>
  </si>
  <si>
    <t>M2102 Care Assistance - Supervision And Safety</t>
  </si>
  <si>
    <t>M2110 Frequency Of ADL Or IADL Assistance From Caregiver</t>
  </si>
  <si>
    <t>M2250 Plan Of Care Synopsis - Fall Prevention</t>
  </si>
  <si>
    <t>M2250 Plan Of Care Synopsis - Depression Intervention</t>
  </si>
  <si>
    <t>M2250 Plan Of Care Synopsis - Diabetic Foot Care</t>
  </si>
  <si>
    <t>M2250 Plan Of Care Synopsis - Pain Intervention</t>
  </si>
  <si>
    <t>M2250 Plan Of Care Synopsis - Parameters for Physician Notification</t>
  </si>
  <si>
    <t>M2250 Plan Of Care Synopsis - Pressure Ulcer Moist Treatment</t>
  </si>
  <si>
    <t>M2250 Plan Of Care Synopsis - Pressure Ulcer Prevention</t>
  </si>
  <si>
    <t>M2300 Emergent Care Since Last OASIS</t>
  </si>
  <si>
    <t>M2301: Emergent Care</t>
  </si>
  <si>
    <t>M2310 Emergent Care Reason - Acute Mental/Behavioral</t>
  </si>
  <si>
    <t>M2310 Emergent Care Reason - Cardiac Dysrhythmia</t>
  </si>
  <si>
    <t>M2310 Emergent Care Reason - Dehydration/Malnutrition</t>
  </si>
  <si>
    <t>M2310 Emergent Care Reason - DVT, Pulmonary Embolus</t>
  </si>
  <si>
    <t>M2310 Emergent Care Reason - GI Issues</t>
  </si>
  <si>
    <t>M2310 Emergent Care Reason - Heart Failure</t>
  </si>
  <si>
    <t>M2310 Emergent Care Reason - Injury From Fall</t>
  </si>
  <si>
    <t>M2310 Emergent Care Reason - IV Catheter Infection</t>
  </si>
  <si>
    <t>M2310 Emergent Care Reason - Myocardial Infarction/Chest Pain</t>
  </si>
  <si>
    <t>M2310 Emergent Care Reason - Other Heart Disease</t>
  </si>
  <si>
    <t>M2310 Emergent Care Reason - Other Respiratory Problem</t>
  </si>
  <si>
    <t>M2310 Emergent Care Reason - Other</t>
  </si>
  <si>
    <t>M2310 Emergent Care Reason - Respiratory Infection</t>
  </si>
  <si>
    <t>M2310 Emergent Care Reason - Stroke (CVA) or TIA</t>
  </si>
  <si>
    <t>M2310 Emergent Care Reason - Uncontrolled Pain</t>
  </si>
  <si>
    <t>M2310 Emergent Care Reason - Urinary Tract Infection</t>
  </si>
  <si>
    <t>M2310 Emergent Care Reason - Wound Infection/Deterioration</t>
  </si>
  <si>
    <t>M2400 Synopsis - Depression Prevention</t>
  </si>
  <si>
    <t>M2400 Synopsis - Diabetic Foot Care</t>
  </si>
  <si>
    <t>M2400 Synopsis - Falls Prevention</t>
  </si>
  <si>
    <t>M2400 Synopsis - Pressure Ulcer Moist Treatment</t>
  </si>
  <si>
    <t>M2400 Synopsis - Pain Intervention</t>
  </si>
  <si>
    <t>M2400 Synopsis - Pressure Ulcer Prevention</t>
  </si>
  <si>
    <t>M2401a: Diabetic Foot Care</t>
  </si>
  <si>
    <t>M2401b: Falls Prevention Interventions</t>
  </si>
  <si>
    <t>M2401c: Depression Intervention(s)</t>
  </si>
  <si>
    <t>M2401d: Intervention to monitor and mitigate pain</t>
  </si>
  <si>
    <t>M2401e: Intervention to Prevent Pressure Ulcers</t>
  </si>
  <si>
    <t>M2401f: Pressure Ulcer Treatment Based on Principles of Moist Wound Healing</t>
  </si>
  <si>
    <t>M2420 Discharge Location</t>
  </si>
  <si>
    <t>M2430 Hospital Reason - Acute Mental/Behavioral</t>
  </si>
  <si>
    <t>M2430 Hospital Reason - Cardiac Dysrhythmia</t>
  </si>
  <si>
    <t>M2430 Hospital Reason - Dehydration, Malnutrition</t>
  </si>
  <si>
    <t>M2430 Hospital Reason - GI Issues</t>
  </si>
  <si>
    <t>M2430 Hospital Reason - Heart Failure</t>
  </si>
  <si>
    <t>M2430 Hospital Reason - Injury Caused by Fall</t>
  </si>
  <si>
    <t>M2430 Hospital Reason - IV Catheter Infection</t>
  </si>
  <si>
    <t>M2430 Hospital Reason - Myocardial Infarction/Chest Pain</t>
  </si>
  <si>
    <t>M2430 Hospital Reason - Other Heart Disease</t>
  </si>
  <si>
    <t>M2430 Hospital Reason - Other Respiratory Problem</t>
  </si>
  <si>
    <t>M2430 Hospital Reason - Other</t>
  </si>
  <si>
    <t>M2430 Hospital Reason - Unknown</t>
  </si>
  <si>
    <t>M2430 Hospital Reason - Respiratory Infection</t>
  </si>
  <si>
    <t>M2430 Hospital Reason - Scheduled Treatment Or Procedure</t>
  </si>
  <si>
    <t>M2430 Hospital Reason - Stroke (CVA) Or TIA</t>
  </si>
  <si>
    <t>M2430 Hospital Reason - Wound Infection/Deterioration</t>
  </si>
  <si>
    <t>C</t>
  </si>
  <si>
    <t>N</t>
  </si>
  <si>
    <t>Beneficiary-related information</t>
  </si>
  <si>
    <t>Geographic Information</t>
  </si>
  <si>
    <t>Provider-related information</t>
  </si>
  <si>
    <t>Clinical Information</t>
  </si>
  <si>
    <t>Payment Information</t>
  </si>
  <si>
    <t>Enrollment Information</t>
  </si>
  <si>
    <t>Miscellaneous</t>
  </si>
  <si>
    <t>Assessment-Specific</t>
  </si>
  <si>
    <t>Effective with CR#8, the field used to identify when a beneficiary does not reside in a competitive bidding area (CBA) and at least one line on the claim is subject to National Mail Order (NMO) program.</t>
  </si>
  <si>
    <t>Effective with Version H, the count of the number of HCFA patch codes annotated to the DMERC claim during the Nearline maintenance process. The purpose of this count is to indicate how many NCH patch trailers are present. 
NOTE: During the Version H conversion this field was populated with data throughout history (back to service year 1991).</t>
  </si>
  <si>
    <t>The count of the total units associated with the DMERC line item service needing unit reporting, including number of services, volume of oxygen and drug dose.</t>
  </si>
  <si>
    <t>Prior to Version H this field was named: CWFB_DME_MTUS_IND_CD.</t>
  </si>
  <si>
    <t>Effective with Version G, the code identifying the medical review (MR) screen that caused DMERC line item to suspend.</t>
  </si>
  <si>
    <t xml:space="preserve">Effective with Version G, code indicating the outcome of the medical review (MR) unit's evaluation of the DMERC line item. </t>
  </si>
  <si>
    <t>Effective with Version G, the switch indicating the beneficiary was notified that the item, reported as a DMERC line item, may not be considered medically necessary and has agreed in writing to pay for the item.</t>
  </si>
  <si>
    <t xml:space="preserve">Effective with Version G, the switch identifying whether the DMERC claim represents an original decision or a reversal of an earlier decision on the original claim. </t>
  </si>
  <si>
    <t>Effective with CR#8, the code used to identify the Competitive Bidding Area (CBA).</t>
  </si>
  <si>
    <t>Unique identifier for a beneficiary that remains consistent throughout any possible changes to the individual's Claim Account Number (CAN) or Beneficiary Identification Code (BIC).</t>
  </si>
  <si>
    <t>Unique identifier for a claim.</t>
  </si>
  <si>
    <t>A code defining the type of claim record being processed.</t>
  </si>
  <si>
    <t>The SSA standard state code of a beneficiary's residence.</t>
  </si>
  <si>
    <t>The date the weekly NCH database load process cycle begins, during which the claim records are loaded into the Nearline file. This date will always be a Friday, although the claims will actually be appended to the database subsequent to the date.</t>
  </si>
  <si>
    <t>The date the claim record is accreted (posted/processed) to the beneficiary master record at the CWF host site and authorization for payment is returned to the fiscal intermediary or carrier.</t>
  </si>
  <si>
    <t xml:space="preserve">Code indicating the disposition or outcome of the processing of the claim record. </t>
  </si>
  <si>
    <t>The SSA standard county code of a beneficiary's residence.</t>
  </si>
  <si>
    <t>The date the carrier receives the non-institutional claim.</t>
  </si>
  <si>
    <t>The ZIP code of the mailing address where the beneficiary may be contacted.</t>
  </si>
  <si>
    <t xml:space="preserve">The sex of a beneficiary. </t>
  </si>
  <si>
    <t>The race of a beneficiary.</t>
  </si>
  <si>
    <t>The beneficiary's date of birth.</t>
  </si>
  <si>
    <t>The CWF-derived reason for a beneficiary's entitlement to Medicare benefits, as of the reference date (CLM_THRU_DT).</t>
  </si>
  <si>
    <t xml:space="preserve">The code that identifies the Common Working File (CWF) location (the host site) where a beneficiary's Medicare utilization records are maintained. </t>
  </si>
  <si>
    <t>Effective January 5, 2009 with the implementation of CR#4, the code used to identify a Recovery Audit Contractor (RAC) requested adjustment. This occurs as a result of post-payment review activities done by the RAC.</t>
  </si>
  <si>
    <t xml:space="preserve">Effective with CR#6, the code used to indicate a provider has submitted an electronic claim that requires additional documentation. </t>
  </si>
  <si>
    <t xml:space="preserve">Effective with Version 'K', the field used to identify if the adjustment claim is part of a mass adjustment project. </t>
  </si>
  <si>
    <t>Effective with CR#11, this field is used by CWF claims processing for the purpose of bypassing its normal MSP editing that would otherwise apply for ongoing responsibility for medicals (ORM) or worker's compensation Medicare Set-Aside Arrangements (WCMSA). Normally, CWF does not allow a secondary payment on MSP involving ORM or WCMSA, so the residual payment indicator will be used to allow CWF to make an exception to its normal routine.</t>
  </si>
  <si>
    <t>Effective with CR#12, this field identifies the unique identification number assigned to the Accountable Care Organization (ACO).</t>
  </si>
  <si>
    <t>This indicator is used to determine whether the diagnosis codes on the claims are related to the diagnosis codes on the MSP auxiliary file in CWF.</t>
  </si>
  <si>
    <t>A placeholder field (effective with Version H) for storing the Health PlanID associated with the Managed Care Organization (MCO). Prior to Version 'I' this field was named: MCO_PAYERID_NUM.</t>
  </si>
  <si>
    <t xml:space="preserve">Effective with Version H, the code indicating the presence of a diagnosis trailer.
NOTE: During the Version H conversion this field was populated throughout history (back to service year 1991). </t>
  </si>
  <si>
    <t>Effective with Version 'J', the code used to indicate if the diagnosis code is ICD-9 or ICD-10.
_x000D_
NOTE: With 5010, the diagnosis and procedure codes have been expanded to accommodate ICD-10, even though ICD-10 is not scheduled for implementation until 10/2014.</t>
  </si>
  <si>
    <t>The diagnosis code identifying the beneficiary's principal or other diagnosis (including E code)._x000D_
_x000D_
NOTE: Prior to Version H, the principal diagnosis code was not stored with the 'OTHER' diagnosis codes. During the Version H conversion the CLM_PRNCPAL_DGNS_CD was added as the first occurrence._x000D_
_x000D_
NOTE1: Effective with Version 'J', this field has been expanded from 5 bytes to 7 bytes to accommodate the future implementation of ICD-10._x000D_
_x000D_
NOTE2: Effective with Version 'J', the diagnosis E codes are stored in a separate trailer (CLM_DGNS_E_GRP).</t>
  </si>
  <si>
    <t xml:space="preserve">A first modifier to the HCPCS procedure code to enable a more specific procedure identification for the line item service on the noninstitutional claim. </t>
  </si>
  <si>
    <t xml:space="preserve">A second modifier to the HCPCS procedure code to make it more specific than the first modifier code to identify the line item procedures for this claim. </t>
  </si>
  <si>
    <t>Prior to Version H this field was named: HCPCS_3RD_MDFR_CD.</t>
  </si>
  <si>
    <t>Prior to Version H this field was named: HCPCS_4TH_MDFR_CD.</t>
  </si>
  <si>
    <t>Effective with CR#6, the code used to indicate a provider has submitted an electronic claim that requires additional documentation.</t>
  </si>
  <si>
    <t xml:space="preserve">Carrier-generated code describing whether the Part B claim is an original debit, full credit, or replacement debit. </t>
  </si>
  <si>
    <t>A switch indicating whether or not the provider accepts assignment for the noninstitutional claim.</t>
  </si>
  <si>
    <t xml:space="preserve">Effective with Version H, the total payments made to the provider for this claim (sum of line item provider payment amounts.
NOTE: Beginning with NCH weekly process date 10/3/97 this field was populated with data. Claims processed prior to 10/3/97 will contain zeroes in this field. </t>
  </si>
  <si>
    <t xml:space="preserve">Effective with Version H, the total payments made to the beneficiary for this claim (sum of line payment amounts to the beneficiary.)
NOTE: Beginning with NCH weekly process date 10/3/97 this field was populated with data. Claims processed prior to 10/3/97 will contain zeroes in this field. </t>
  </si>
  <si>
    <t xml:space="preserve">Effective with Version H, the amount paid by the beneficiary for the non-institutional Part B services. 
NOTE: Beginning with NCH weekly process date 10/3/97 this field was populated with data. Claims processed prior to 10/3/97 will contain zeroes in this field. </t>
  </si>
  <si>
    <t xml:space="preserve">Effective with Version H, the total submitted charges on the claim (the sum of line item submitted charges).
NOTE: During the Version H conversion this field was populated with data throughout history (back to service year 1991). </t>
  </si>
  <si>
    <t xml:space="preserve">Effective with Version H, the amount of the cash deductible as submitted on the claim.
NOTE: Beginning with NCH weekly process date 10/3/97 this field was populated with data. Claims processed prior to 10/3/97 will contain zeroes in this field. </t>
  </si>
  <si>
    <t>Effective with Version H, the terminal digit of HCPCS version used to code the claim.
NOTE: Beginning with NCH weekly process date 10/3/97 this field was populated with data. Claims processed prior to 10/3/97 will contain zeroes in this field.</t>
  </si>
  <si>
    <t xml:space="preserve">Effective with Version H, the code used to indicate whether or not an MCO investigation applies to the claim (used for internal CWFMQA editing purposes).
NOTE: Beginning with NCH weekly process date 10/3/97 this field was populated with data. Claims processed prior to 10/3/97 will contain spaces in this field. </t>
  </si>
  <si>
    <t>Effective with CR#8, the code used to identify the provider type that submitted the paper claim._x000D_
_x000D_
NOTE: This data element will not be implemented in CWF until the January 2014 release, which means you will not begin to see data in this field in the NCH until the January implementation. We are adding this field with the NCH CR#8 October release because we will not be doing a January 2014 release.</t>
  </si>
  <si>
    <t>Effective with Version H, the code indicating the presence of a line item trailer on the non-institutional claim._x000D_
_x000D_
NOTE: During the Version H conversion this field was populated throughout history (back to service year 1991).</t>
  </si>
  <si>
    <t>CMS specialty code used for pricing the line item service on the noninstitutional claim.</t>
  </si>
  <si>
    <t>Code indicating whether or not a provider is participating or accepting assignment for this line item service on the noninstitutional claim.</t>
  </si>
  <si>
    <t>The count of the total number of services processed for the line item on the non-institutional claim.</t>
  </si>
  <si>
    <t>Code indicating the type of service, as defined in the CMS Medicare Carrier Manual, for this line item on the non-institutional claim.</t>
  </si>
  <si>
    <t>The code indicating the place of service, as defined in the Medicare Carrier Manual, for this line item on the noninstitutional claim.</t>
  </si>
  <si>
    <t>Beginning date (1st expense) for this line item service on the noninstitutional claim.</t>
  </si>
  <si>
    <t>The ending date (last expense) for the line item service on the noninstitutional claim.</t>
  </si>
  <si>
    <t>Effective with Version H, the Berenson-Eggers type of service (BETOS) for the procedure code based on generally agreed upon clinically meaningful groupings of procedures and services. This field is included as a line item on the noninstitutional claim. 
NOTE: During the Version H conversion this field as populated with data throughout history (back to service year 1991).</t>
  </si>
  <si>
    <t xml:space="preserve">Effective with Version H, the exemption number assigned by the Food and Drug Administration (FDA) to an investigational device after a manufacturer has been approved by FDA to conduct a clinical trial on that device. HCFA established a new policy of covering certain IDE's which was implemented in claims processing on 10/1/96 (which is NCH weekly process 10/4/96) for service dates beginning 10/1/95.
NOTE: Prior to Version H a dummy line item was created in the last occurrence of line item group to store IDE. The IDE number was housed in two fields: HCPCS code and HCPCS initial modifier; the second modifier contained the value 'ID'. There will be only one distinct IDE number reported on the non-institutional claim. During the Version H conversion, the IDE was moved from the dummy line item to its own dedicated field for each line item (i.e., the IDE was repeated on all line items on the claim.) </t>
  </si>
  <si>
    <t>Effective 1/1/94 on the DMERC claim, the National Drug Code identifying the oral anti-cancer drugs. Effective with Version H, this line item field was added as a placeholder on the carrier claim.</t>
  </si>
  <si>
    <t>Amount of payment made from the trust funds (after deductible and coinsurance amounts have been paid) for the line item service on the noninstitutional claim.</t>
  </si>
  <si>
    <t>Effective with Version H, the payment (reimbursement) made to the beneficiary related to the line item service on the noninstitutional claim.
NOTE: Beginning with NCH weekly process date 10/3/97 this field was populated with data. Claims processed prior to 10/3/97 will contain zeroes in this field.</t>
  </si>
  <si>
    <t>Effective with Version H, the payment made to the provider for the line item service on the noninstitutional claim.
NOTE: Beginning with NCH weekly process date 10/3/97 this field was populated with data. Claims processed prior to 10/3/97 will contain zeroes in this field.</t>
  </si>
  <si>
    <t>The code specifying a federal non-Medicare program or other source that has primary responsibility for the payment of the Medicare beneficiary's medical bills relating to the line item service on the noninstitutional claim.</t>
  </si>
  <si>
    <t xml:space="preserve">The amount of a payment made on behalf of a Medicare beneficiary by a primary payer other than Medicare, that the provider is applying to covered Medicare charges for to the line ITEM SERVICE ON THE NONINSTITUTIONAL. </t>
  </si>
  <si>
    <t xml:space="preserve">Effective with Version H, the beneficiary coinsurance liability amount for this line item service on the noninstitutional claim.
NOTE: Beginning with NCH weekly process date 10/3/97 this field was populated with data. Claims processed prior to 10/3/97 will contain zeroes in this field. </t>
  </si>
  <si>
    <t>Amount of interest to be paid for this line item service on the noninstitutional claim. **NOTE: This is not included in the line item NCH payment (reimbursement) amount.</t>
  </si>
  <si>
    <t>Effective with Version H, the primary payer allowed charge amount for the line item service on the noninstitutional claim.
NOTE: Beginning with NCH weekly process date 10/3/97 this field was populated with data. Claims processed prior to 10/3/97 will contain zeroes in this field.</t>
  </si>
  <si>
    <t>Effective with Version H, the 10% payment reduction amount (applicable to a late filing claim) for the line item service. On the noninstitutional claim.</t>
  </si>
  <si>
    <t>The amount of submitted charges for the line item service on the noninstitutional claim.</t>
  </si>
  <si>
    <t xml:space="preserve">The code indicating that the amount shown in the payment field on the noninstitutional line item represents either 80% or 100% of the allowed charges less any deductible, or 100% limitation of liability only. </t>
  </si>
  <si>
    <t xml:space="preserve">Switch indicating whether or not the line item service on the noninstitutional claim is subject to a deductible. </t>
  </si>
  <si>
    <t>Code that indicates the payment screen used to determine the allowed charge for the line item service on the noninstitutional claim.</t>
  </si>
  <si>
    <t>Effective 5/92, the amount representing the lower of fee schedule for purchase of new or used DME, or actual charge. In case of rental DME, this amount represents the purchase cap; rental payments can only be made until the cap is met. This line item field is applicable to non-institutional claims involving DME, prosthetic, orthotic and supply items, immunosuppressive drugs, pen, ESRD and oxygen items referred to as DMEPOS.</t>
  </si>
  <si>
    <t>The code indicating the diagnosis supporting this line item procedure/service on the noninstitutional claim.</t>
  </si>
  <si>
    <t>Effective 5/92, the code indicating additional claim documentation was submitted for this line item service on the noninstitutional claim.</t>
  </si>
  <si>
    <t>Effective September 1, 2008 with the implementation of CR#3, the code used to identify which reading is reflected in the hematocrit/hemoglobin result number field on the noninstitutional claim.</t>
  </si>
  <si>
    <t xml:space="preserve">Effective with Version 'K', the code used to identify the reason the claim payment amount was adjusted during claims processing. </t>
  </si>
  <si>
    <t>Effective with Version 'K', the code used to identify the reason the claim payment amount was adjusted during claims processing.</t>
  </si>
  <si>
    <t>Effective with Version 'K', the field used to identify amounts that were used to adjust the amount payable when processing the line item.</t>
  </si>
  <si>
    <t>Effective with CR#9 (October 2014 release), the indicator assigned by CMS for each prior authorization program to define the applicable line of business (i.e. Part A, Part B, DME, Home Health and Hospice).</t>
  </si>
  <si>
    <t>Effective with CR#11, this field will be used to designate by- passing of the prior authorization processing for claims with a representative payee when an 'R' is present in the field. _x000D_
NOTE: Data will not start coming in until April 2016. This field was added to the January 2016 release because our workload (FA fix) will not allow us to implement another CR in April.</t>
  </si>
  <si>
    <t>The count of the number of edit codes annotated to the HHA claim during the HCFA's CWFMQA process. The purpose of this count is to indicate how many claim The count of the number of edit codes annotated to the HHA claim during the HCFA's CWFMQA process. The purpose of this count is to indicate how many claim edit trailers are present.</t>
  </si>
  <si>
    <t>Effective with Version 'J', the count of the number of diagnosis E codes reported on the home health agency claim. The purpose of this count is to indicate how many diagnosis E trailers are present.</t>
  </si>
  <si>
    <t>The count of the number of condition codes reported on an HHA claim. The purpose of this count is to indicate how many condition code trailers are present.</t>
  </si>
  <si>
    <t>The count of the number of occurrence codes reported on an HHA claim. The purpose of this count is to indicate how many occurrence code trailers are present.</t>
  </si>
  <si>
    <t>The count of the number of occurrence span codes reported on an HHA claim. The purpose of the count is to indicate how many span code trailers are present.</t>
  </si>
  <si>
    <t>The count of the number of value codes reported on an HHA claim. The purpose of the count is to indicate how many value code trailers are present.</t>
  </si>
  <si>
    <t>The count of the number of revenue codes reported on an HHA claim. The purpose of the count is to indicate how many revenue center trailers are present.</t>
  </si>
  <si>
    <t>Effective with Version 'I', the code used to identify the means by which the beneficiary was referred for Home Health services.
NOTE: Beginning 10/1/00, this field will be populated with data. Claims processed prior to 10/1/00 will contain spaces in this field.</t>
  </si>
  <si>
    <t>Code indicating the type of claim record being processed with respect to payment (debit/credit indicator; interim/final indicator).</t>
  </si>
  <si>
    <t>The identification number of the institutional provider certified by Medicare to provide services to the beneficiary. _x000D_
_x000D_
NOTE: Effective October 1, 2007 the OSCAR Provider Number has been renamed the CMS Certification Number (CCN). The name was changed to avoid confusion with the National Provider Identifier (NPI). The CCN (OSCAR Provider Number) will continue to play a critical role in verifying that a provider has been Medicare certified and for what type of services.</t>
  </si>
  <si>
    <t xml:space="preserve">The code used for payment and editing purposes that indicates the type of institutional claim record. Prior to Version H this field was named: PMT_EDIT_RIC_CD. </t>
  </si>
  <si>
    <t xml:space="preserve">The code derived by CWF to indicate the type of claim submitted by an institutional provider. </t>
  </si>
  <si>
    <t>The first digit of the type of bill (TOB1) submitted on an institutional claim used to identify the type of facility that provided care to the beneficiary.</t>
  </si>
  <si>
    <t>The second digit of the type of bill (TOB2) submitted on an institutional claim record to indicate the classification of the type of service provided to the beneficiary.</t>
  </si>
  <si>
    <t>The third digit of the type of bill (TOB3) submitted on an institutional claim record to indicate the sequence of a claim in the beneficiary's current episode of care</t>
  </si>
  <si>
    <t>Effective with Version H, a code used (for internal editing purposes) to indicate that the CWFMQA process changed the query code submitted on the claim record. _x000D_
_x000D_
NOTE: Beginning with NCH weekly process date 10/3/97 this field was populated with data. Claims processed prior to 10/3/97 will contain spaces in this field.</t>
  </si>
  <si>
    <t>The code, on an institutional claim, specifying a federal non-Medicare program or other source that has primary responsibility for the payment of the Medicare beneficiary's health insurance bills.</t>
  </si>
  <si>
    <t>The reason that an intermediary requested cancelling a previously submitted institutional claim.</t>
  </si>
  <si>
    <t>The type of action requested by the intermediary to be taken on an institutional claim.</t>
  </si>
  <si>
    <t>The date the fiscal intermediary completes processing and releases the institutional claim to the CWF host.</t>
  </si>
  <si>
    <t xml:space="preserve">On an institutional claim, the unique physician identification number (UPIN) of the physician who would normally be expected to certify and recertify the medical necessity of the services rendered and/or who has primary responsibility for the beneficiary's medical care and treatment (attending physician). </t>
  </si>
  <si>
    <t>On an institutional claim, the unique physician identification number (UPIN) of the other physician associated with the institutional claim.</t>
  </si>
  <si>
    <t>A switch indicating whether or not a Managed Care Organization (MCO) has paid the provider for an institutional claim.</t>
  </si>
  <si>
    <t>The code used to identify the status of the patient as of the CLM_THRU_DT.</t>
  </si>
  <si>
    <t>The code used to identify the 1st external cause of injury, poisoning, or other adverse effect. This diagnosis E code is also stored as the 1st occurrence of the diagnosis E code trailer. _x000D_
_x000D_
NOTE: Effective with Version 'J', this field has been expanded from 5 bytes to 7 bytes to accommodate the future implementation of ICD-10.</t>
  </si>
  <si>
    <t>Effective with Version G, the total charges for all services included on the institutional claim. This field is redundant with revenue center code 0001/total charges.</t>
  </si>
  <si>
    <t xml:space="preserve">Effective with Version 'J', the zip code used to identify the location of the facility where the service was performed. </t>
  </si>
  <si>
    <t xml:space="preserve">Effective with CR#7, the code used to identify the CMS specialty code corresponding to the attending physician. The Affordable Care Act (ACA) provides for incentive payments for attending physicians and non-physician practitioners with specific primary specialty designations. In order to determine if the physician or non-physician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</si>
  <si>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Version H, the code indicating the presence of a condition code trailer. _x000D_
_x000D_
NOTE: During the Version H conversion this field was populated throughout history (back to service year 1991). </t>
  </si>
  <si>
    <t xml:space="preserve">The code that indicates a condition relating to an institutional claim that may affect payer processing. </t>
  </si>
  <si>
    <t xml:space="preserve">The code that identifies a significant event relating to an institutional claim that may affect payer processing. These codes are claim-related occurrences that are related to a specific date. </t>
  </si>
  <si>
    <t xml:space="preserve">The date associated with a significant event related to an institutional claim that may affect payer processing. </t>
  </si>
  <si>
    <t xml:space="preserve">The code that identifies a significant event relating to an institutional claim that may affect payer processing. These codes are claim-related occurrences that are related to a time period (span of dates). </t>
  </si>
  <si>
    <t xml:space="preserve">The from date of a period associated with an occurrence of a specific event relating to an institutional claim that may affect payer processing. </t>
  </si>
  <si>
    <t xml:space="preserve">The thru date of a period associated with an occurrence of a specific event relating to an institutional claim that may affect payer processing. </t>
  </si>
  <si>
    <t xml:space="preserve">The code indicating the value of a monetary condition which was used by the intermediary to process an institutional claim. </t>
  </si>
  <si>
    <t xml:space="preserve">The amount related to the condition identified in the CLM_VAL_CD which was used by the intermediary to process the institutional claim. </t>
  </si>
  <si>
    <t xml:space="preserve">The provider-assigned revenue code for each cost center for which a separate charge is billed (type of accommodation or ancillary). A cost center is a division or unit within a hospital (e.g., radiology, emergency room, pathology). _x000D_
_x000D_
EXCEPTION: Revenue center code 0001 represents the total of all revenue centers included on the claim. </t>
  </si>
  <si>
    <t>Effective with Version I, a fifth modifier to the procedure code to make it more specific than the fourth modifier code to identify the procedures performed on the beneficiary for the claim.</t>
  </si>
  <si>
    <t xml:space="preserve">Effective with Version 'J', the code used to indicate the unit of measurement for the drug that was administered. </t>
  </si>
  <si>
    <t xml:space="preserve">Effective with Version 'J', the quantity dispensed for the drug reflected on the revenue center line item. </t>
  </si>
  <si>
    <t xml:space="preserve">Effective with Version 'J', the NPI of the rendering physician who performed the service. </t>
  </si>
  <si>
    <t xml:space="preserve">Effective with Version 'K', the field used to identify whether the claim line is subject to a therapy cap. </t>
  </si>
  <si>
    <t xml:space="preserve">The count of the number of occurrence codes reported on an hospice claim. The purpose of this count is to indicate how many occurrence code trailers are present. </t>
  </si>
  <si>
    <t>On an institutional claim, the date on which the principal or other procedure was performed.</t>
  </si>
  <si>
    <t>Effective with Version H, the code on an inpatient/SNF and Hospice claim, indicating whether the beneficiary was discharged, died or still a patient (used for internal CWFMQA editing purposes.)
NOTE: During the Version H conversion this field was populated throughout history (back to service year 1991).</t>
  </si>
  <si>
    <t>On an institutional claim, the number of covered days of care that are chargeable to Medicare facility utilization that includes full days, coinsurance days, and lifetime reserve days. It excludes any days classified as non-covered, leave of absence days, and the day of discharge or death.</t>
  </si>
  <si>
    <t>The last date for which the beneficiary has Medicare coverage. This is completed only where benefits were exhausted before the date of discharge and during the billing period covered by this institutional claim.</t>
  </si>
  <si>
    <t>Number of whole pints of blood furnished to the beneficiary.</t>
  </si>
  <si>
    <t>The amount of money for which the intermediary determined the beneficiary is liable for the blood deductible.</t>
  </si>
  <si>
    <t>Number of whole pints of blood replaced.</t>
  </si>
  <si>
    <t>Number of whole pints of blood not replaced.</t>
  </si>
  <si>
    <t>The quantity of blood pints applied (blood deductible).</t>
  </si>
  <si>
    <t>The count of the number of edit codes annotated to the inpatient/SNF claim during the HCFA's CWFMQA process. The purpose of this count is to indicate how many claim edit trailers are present.</t>
  </si>
  <si>
    <t>Effective with Version 'J', the count of the number of Present on Admission (POA) codes reported on the Inpatient/SNF claim. The purpose of this count is to indicate how many claim POA diagnosis trailers are present.</t>
  </si>
  <si>
    <t>The count of the number of condition codes reported on an inpatient/SNF claim. The purpose of this count is to indicate how many condition code trailers are present.</t>
  </si>
  <si>
    <t>The count of the number of occurrence codes reported on an inpatient/SNF claim. The purpose of this count is to indicate how many occurrence code trailers are present.</t>
  </si>
  <si>
    <t>The count of the number of occurrence span codes reported on an inpatient/SNF claim. The purpose of the count is to indicate how many span code trailers are present.</t>
  </si>
  <si>
    <t>The count of the number of revenue codes reported on an inpatient/SNF claim. The purpose of the count is to indicate how many revenue center trailers are present.</t>
  </si>
  <si>
    <t>The code indicating the type and priority of an inpatient admission associated with the service on an intermediary submitted claim.</t>
  </si>
  <si>
    <t>The code indicating the source of the referral for the admission or visit.</t>
  </si>
  <si>
    <t>Effective with Version 'J', the code used to indicate if the diagnosis code is ICD-9 or ICD-10.
NOTE: With 5010 the diagnosis and procedure codes have been expanded to accommodate ICD-10, even though ICD-10 is not scheduled for implementation until 10/2014.</t>
  </si>
  <si>
    <t>The Peer Review Organization (PRO) determination on the type of approval or denial of an inpatient claim.</t>
  </si>
  <si>
    <t>On an institutional claim, the number of days determined by a Peer Review Organization (PRO) to be necessary to arrange post-discharge care.</t>
  </si>
  <si>
    <t>The amount of the deductible the beneficiary paid for inpatient services, as originally submitted on the institutional claim.</t>
  </si>
  <si>
    <t>The amount of money for which the intermediary has determined that the beneficiary is liable for Part A coinsurance on the institutional claim.</t>
  </si>
  <si>
    <t>Effective with Version H, the total charge for blood usage (for internal CWFMQA editing purposes).
NOTE: During the Version H conversion this field was populated with data throughout history (back to service year 1991).</t>
  </si>
  <si>
    <t>Effective with Version H, the total noncovered charges for blood usage (for internal CWFMQA editing purposes).
NOTE: During the Version H conversion this field was populated with data throughout history (back to service year 1991).</t>
  </si>
  <si>
    <t>Effective with Version H, the noncovered charges for all accommodations and services, reported on an inpatient claim (used for internal CWFMQA editing purposes).
NOTE: During the Version H conversion this field was populated with data throughout history (back to service year 1991).</t>
  </si>
  <si>
    <t>Effective with Version H, the total Part A deductions reported on the Inpatient claim (used for internal CWFMQA editing purposes).
NOTE: During the Version H conversion this field was populated with data throughout history (back to 1991), but the derivation rule applied was incomplete for claims processed prior to 10/93. Disregard any data present in this field on claims with NCH weekly process date earlier than 10/93.</t>
  </si>
  <si>
    <t>The total amount that is payable for capital PPS for the claim. This is the sum of the capital hospital specific portion, federal specific portion, outlier portion, disproportionate share portion, indirect medical education portion, exception payments, and hold harmless payments.</t>
  </si>
  <si>
    <t>Effective 3/2/92, the hospital specific portion of the PPS payment for capital.</t>
  </si>
  <si>
    <t>Effective 3/2/92, the amount of the federal specific portion of the PPS payment for capital.</t>
  </si>
  <si>
    <t>Effective 3/2/92, the amount of the outlier portion of the PPS payment for capital.</t>
  </si>
  <si>
    <t>Effective 3/2/92, the amount of disproportionate share (rate reflecting indigent population served) portion of the PPS payment for capital.</t>
  </si>
  <si>
    <t>Effective 3/2/92, the amount of the indirect medical education (IME) (reimbursable amount for teaching hospitals only; an added amount passed by Congress to augment normal PPS payments for teaching hospitals to compensate them for higher patient costs resulting from medical education programs for interns and residents) portion of the PPS payment for capital.</t>
  </si>
  <si>
    <t>Effective 3/2/92, the capital PPS amount of exception payments provided for hospitals with inordinately high levels of capital obligations. Exception payments expire at the end of the 10-year transition period.</t>
  </si>
  <si>
    <t>Effective 3/2/92, this amount is the hold harmless amount payable for old capital as computed by PRICER for providers with a payment code equal to 'A'. The hold harmless amount-old capital is 100 percent of the reasonable costs of old capital for sole community sole community hospitals, or 85 percent of the reasonable costs associated with old capital for all other hospitals, plus a payment for new capital.</t>
  </si>
  <si>
    <t>Effective 3/2/92, the percent resulting from dividing the days by the average length of stay for capital PPS transfer cases (PRICER review codes 03, 05, 06) not to exceed 1.</t>
  </si>
  <si>
    <t>Effective 3/2/92, the number used to determine a transfer adjusted case mix index for capital PPS. The number is determined by multiplying the DRG weight times the discharge fraction.</t>
  </si>
  <si>
    <t>The number of days on an institutional claim which would have been Medicare covered days if another primary payer were not involved or if a beneficiary had fewer days available than were needed by a PPS bill.</t>
  </si>
  <si>
    <t>The count of the total number of coinsurance days involved with the beneficiary's stay in a facility.</t>
  </si>
  <si>
    <t>Effective with Version H, the count of the number of coinsurance days during the first year of the bill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</si>
  <si>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Effective with Version H, the charge for each day of coinsurance during the first year in the bill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present in this field on claims with NCH weekly process date earlier than 10/3/97.</t>
  </si>
  <si>
    <t>Effective with Version H, the count of the number of coinsurance days during the second year of the bill which spans two years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</si>
  <si>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Effective with Version H, the charge for each day of coinsurance during the second year in a bill which spans two years (used for internal CWFMQA editing purposes.)
NOTE: Beginning with NCH weekly process date 10/3/97 this field was populated with data. Claims processed prior to 10/3/97 should contain zeroes in this field. Exception: during the Version 'H' conversion invalid data may have been populated for prior periods. Disregard any data in this field on claims with NCH weekly process date earlier than 10/3/97.</t>
  </si>
  <si>
    <t>The number of lifetime reserve days that the beneficiary has elected to use during the period covered by the institutional claim. Under Medicare, each beneficiary has a one-time reserve of sixty additional days of inpatient hospital coverage that can be used after 90 days of inpatient care have been provided in a single benefit period. This count is used to subtract from the total number of lifetime reserve days that a beneficiary has available.</t>
  </si>
  <si>
    <t>On an institutional claim, the number of days of care that are not chargeable to Medicare facility utilization.</t>
  </si>
  <si>
    <t>Effective with Version H, the number of days in a psychiatric hospital prior to the entitlement to Medicare.
NOTE: Beginning with NCH weekly process date 10/3/97 this field was populated with data. Claims processed prior to 10/3/97 will contain zeroes in this field.</t>
  </si>
  <si>
    <t>Effective with Version H, the beginning date of the beneficiary's noncovered stay (used for internal CWFMQA editing purposes.)
NOTE: During the Version H conversion this field was populated with data throughout history (back to service year 1991).</t>
  </si>
  <si>
    <t>Effective with Version H, the ending date of the beneficiary's noncovered stay (used for internal CWFMQA editing purposes.)
NOTE: During the Version H conversion this field was populated with data throughout history (back to service year 1991).</t>
  </si>
  <si>
    <t>The date that the guaranteed payment to the institutional provider started.</t>
  </si>
  <si>
    <t>The date of receipt by the skilled nursing facility of a utilization review committee's finding that an admission or further stay was no longer medically necessary.</t>
  </si>
  <si>
    <t>The date on a claim for which the covered level of care ended in a general hospital or the active care ended in a psychiatric/TB hospital.</t>
  </si>
  <si>
    <t>The diagnostic related group to which a hospital claim belongs for prospective payment purposes.</t>
  </si>
  <si>
    <t>On an institutional claim, the code that indicates the beneficiary stay under the prospective payment system which, although classified into a specific diagnosis related group, has an unusually long length (day outlier) or exceptionally high cost (cost outlier).</t>
  </si>
  <si>
    <t>On an institutional claim, the additional payment amount approved by the Peer Review Organization due to an outlier situation for a beneficiary's stay under the prospective payment system, which has been classified into a specific diagnosis related group.</t>
  </si>
  <si>
    <t>Effective with Version H, on inpatient claims only, the code indicating that the bill must force a new spell even if it is within 60 days of a prior spell.
NOTE: Beginning with NCH weekly process date 10/3/97 this field was populated with data. Claims processed prior to 10/3/97 will contain spaces in this field.</t>
  </si>
  <si>
    <t xml:space="preserve">Effective with CR#6, the amount field used to identify a payment adjustment given to hospitals to account for the higher costs per discharge for low income hospitals under the Inpatient Prospective Payment System (IPPS). </t>
  </si>
  <si>
    <t>Effective with CR#7, the amount used to identify the wage-adjusted DRG operating payment plus the new technology add-on payment.</t>
  </si>
  <si>
    <t>Effective with CR#7, the amount used to identify the difference between the HSP rate payment (updated HSP x DRG weight) and the federal rate payment (includes DSH, IME, outliers, etc. as applicable) when HSP rate payment exceeds Federal rate payment (otherwise $0).</t>
  </si>
  <si>
    <t>Effective with CR#7, the code used to identify a reason a hospital is excluded from the Hospital Value Based Purchasing (HVBP) progam. The ACA (Section 3001) excludes from the HVBP program hospitals that meet certain conditions.</t>
  </si>
  <si>
    <t>Effective with CR#7, the code used to identify whether the facility is participating in the Hospital Readmission Reduction Program.</t>
  </si>
  <si>
    <t>Effective with CR#7, Under the Hospital Readmission Reduction (HRR) Program, the amount used to identify the readmission adjustment factor that will be applied in determining a "subsection (d)" hospital's operating IPPS payment amount in accordance with Section 3025 of the Affordable Care Act (ACA).
NOTE: Effective with CR#9, we changed the field picture clause from 9V9(4) COMP-3 to S9V9(4) COMP-3.</t>
  </si>
  <si>
    <t>Effective with Version 'K', this field identifies the method of payment of a claim billed within 30 days of a Model 4 Bundled Payments for Care Improvement (BPCI) admission. Bundling payment for services that patients receive across a single episode of care, such as heart bypass surgery or a hip replacement, is one way to encourage doctors, hospitals and other health care providers to work together to better coordinate care for patients. Under the Model 4 BPCI pilot, CMS will reimburse qualified acute care hospitals a blended payment for hospital inpatient care and physician services connected with a single episode of care. This will occur in association with inpatient hospital claims that the BPCI participating hospital will bill to their jurisdictional A/B MAC as type of bill 11X claims.</t>
  </si>
  <si>
    <t>Effective with CR#8, this field identifies the payment for DSH hospitals as part of Section 3133 of the Affordable Care Act (ACA). It represents the uncompensated care amount of the payment.
This amount is included in the claim payment amount.
Prior to CR#9, this field was named: CLM_IPPS_FLEX_PMT_1_AMT.</t>
  </si>
  <si>
    <t>Effective with CR#8, this field represents the amount the claim was reduced by for those hospitals participating in BPCI Model 1.
Prior to CR#9, this field was named: CLM_IPPS_FLEX_PMT_2_AMT.</t>
  </si>
  <si>
    <t>Effective with CR#8, this field represents the Hospital Value Based Purchasing Amount. This could be an additional payment on the claim or a reduction, depending on the hospital's score.
Effective with CR#9, this field was renamed: CLM_VBP_ADJSTM_PMT_AMT. Prior to CR#9, the field was named: CLM_IPPS_FLEX_PMT_3_AMT.</t>
  </si>
  <si>
    <t>Effective with CR#8, this field represents the Hospital Readmission Reduction Program Amount. The amount is the reduction to the claim for readmissions.
Effective with CR#9, this field was renamed: CLM_HRR_ADJSTM_PMT_AMT. Prior to CR#9, this field was named: CLM_IPPS_FLEX_PMT_4_AMT.</t>
  </si>
  <si>
    <t>Effective with CR#9 (October 2014 release), this field represents the dollar amount of the Electronic Health Record (EHR) reduction for eligible hospitals that are not meaningful EHR users.
NOTE: This field only applies to Inpatient claims.</t>
  </si>
  <si>
    <t>This amount identifies the PRICER output standardized amount. This amount is never used for payments. It is used for comparisons across different regions of the country for the value-based purchasing initiatives and for research. It is a standard amount, without the geographical payment adjustments and some of the other add-on payments that actually go to the hospitals.
NOTE: This field was added to Inpatient claims with CR#9 (October 2014 release) and to Home Health claims with the Part A expanstion changes (January 2019 release).</t>
  </si>
  <si>
    <t>Effective with CR#10, this field identifies the reduction amount from the IPPS payment for hospitals that rank in the lowest performing quartile of selected Hospital Acquired Conditions.
The total payment amount is reduced by 1%.
NOTE: Prior to CR#10, this field was a placeholder field and was named: CLM_IPPS_FLEX_PMT_6_AMT.</t>
  </si>
  <si>
    <t>Effective with CR#9 (October 2014 release), this field is a placeholder for a dollar amount to be used for future policy.
NOTE: This field only applies to Inpatient claims.</t>
  </si>
  <si>
    <t>Effective with CR#9 (October 2014 release), this field identifies which hospitals are Electronic Health Record meaningful users.
This field only applies to Inpatient claims.</t>
  </si>
  <si>
    <t>Effective with CR#9 (October 2014 release), this field represents the indicator assigned by CMS for each prior authorization program to define the applicable line of business (i.e. Part A, Part B, DME, Home Health and Hospice).</t>
  </si>
  <si>
    <t>Effective with CR#10, under the Long Term Care (LTCH) PPS, the claim payment amount based on estimated cost of the case.
This amount is included in the claim payment amount.</t>
  </si>
  <si>
    <t>Effective with CR#10, under the Long Term Care Hospital (LTCH) Prospective Payment System (PPS), the claim payment amount based on the Inpatient Prospective Payment System (IPPS) comparable amount. This amount does not include any applicable outlier payment amount.
This amount is included in the claim payment amount.</t>
  </si>
  <si>
    <t>Effective with CR #10, under the Long Term Care Hospital (LTCH) Prospective Payment System (PPS), the payment amount based on the MS-LTC-DRG. This amount does not include any applicable outlier payment amount.
This amount is included in the claim payment amount.</t>
  </si>
  <si>
    <t>Effective CR#10, under the Long Term Care Hospital (LTCH) Prospective Payment System (PPS), the payment based on the MS-LTC-DRG payment with a short stay outlier (SSO) adjustment. This amount does not include any applicable outlier payment amount.
This amount is included in the claim payment amount.</t>
  </si>
  <si>
    <t>Effective with CR#11, this field will be used to designate by- passing of the prior authorization processing for claims with a representative payee when an 'R' is present in the field.
NOTE: Data will not start coming in until April 2016. This field was added to the January 2016 release because our workload (FA fix) will not allow us to implement another CR in April.</t>
  </si>
  <si>
    <t>Effective with Version 'J', the code indicating the presence of a POA Diagnosis trailer.
NOTE: During the Version J conversion, this field was populated throughout history.</t>
  </si>
  <si>
    <t>Effective with Version 'J', the code indicating the presence of a POA Diagnosis E trailer.
NOTE: During the Version 'J' conversion, this field was populated throughout history.</t>
  </si>
  <si>
    <t>Effective with Version 'J', the code used to identify the present on admission (POA) indicator code associated with the diagnosis E codes.</t>
  </si>
  <si>
    <t>The count of how many claim edit trailers present on an outpatient claim during the quality assurance process. The purpose of this count is to indicate how many claim edit trailers are present.</t>
  </si>
  <si>
    <t>Effective with Version H, the count of the number of Managed Care Organization (MCO) periods reported on an outpatient claim. The purpose of this count is to indicate how many MCO period trailers are present.
NOTE: Beginning with NCH weekly process date 10/3/97 this field was populated with data. Claims processed prior to 10/3/97 will contain zeroes in this field.</t>
  </si>
  <si>
    <t xml:space="preserve">The count of the number of diagnosis codes (both principal and secondary) reported on an Outpatient claim. The purpose of this count is to indicate how many claim diagnosis code trailers are present. Prior to Version 'J', this field was named:OP_CLM_DGNS_CD_CNT.
NOTE: Effective with Version 'J', the count of the number of diagnosis code trailers was expanded from 10 to 25.
NOTE1: During the Version 'J' conversion, the diagnosis E codes were removed from the diagnosis trailer and put in the newly created diagnosis E code trailer. Effective with Version 'J', 'E' codes can be found in the diagnosis trailer as secondary diagnosis codes. </t>
  </si>
  <si>
    <t>Effective with Version 'J', the count of the number of diagnosis E codes reported on the outpatient claim. The purpose of this count is to indicate how many diagnosis E trailers are present.</t>
  </si>
  <si>
    <t>The count of the number of condition codes reported on an outpatient claim. The purpose of this count is to indicate how many condition code trailers are present.</t>
  </si>
  <si>
    <t>The count of the number of occurrence codes reported on an outpatient claim. The purpose of this count is to indicate how many occurrence code trailers are present.</t>
  </si>
  <si>
    <t>The count of the number of occurrence span codes reported on an outpatient claim. The purpose of the count is to indicate how many span code trailers are present.</t>
  </si>
  <si>
    <t>The count of the number of value codes reported on an outpatient claim. The purpose of the count is to indicate how many value code trailers are present.</t>
  </si>
  <si>
    <t>Code indicating type and priority of outpatient service.</t>
  </si>
  <si>
    <t>The code indicating the means by which the beneficiary was referred for outpatient services.</t>
  </si>
  <si>
    <t>The amount of money for which the intermediary or carrier has determined that the beneficiary is liable for the Part B cash deductible on the claim.</t>
  </si>
  <si>
    <t>The amount of money for which the intermediary has determined that the beneficiary is liable for Part B coinsurance on the institutional claim.</t>
  </si>
  <si>
    <t>Effective with Version H, the amount paid by the beneficiary that is being applied to the deductible, as reported on the outpatient claim.
NOTE: Beginning with NCH weekly process date 10/3/97 this field was populated with data. Claims processed prior to 10/3/97 will contain zeroes in this field.</t>
  </si>
  <si>
    <t>Effective with Version H, the amount paid, from the Medicare trust fund, to the provider for the services reported on the outpatient claim.
NOTE: Beginning with NCH weekly process date 10/3/97 this field was populated with data. Claims processed prior to 10/3/97 will contain zeroes in this field.</t>
  </si>
  <si>
    <t>Effective with Version H, the amount paid, from the Medicare trust fund, to the beneficiary for the services reported on the outpatient claim.
NOTE: Beginning with NCH weekly process date 10/3/97 this field was populated with data. Claims processed prior to 10/3/97 will contain zeroes in this field.</t>
  </si>
  <si>
    <t>Effective with Version H, the code derived at CWF based on type of bill and provider number to identify the outpatient transaction type.
NOTE: Beginning with NCH weekly process date 10/3/97 this field was populated with data. Claims processed prior to 10/3/97 will contain spaces in this field.</t>
  </si>
  <si>
    <t>Effective with Version H, the code denoting the method of reimbursement selected by the ESRD bene for home dialysis (i.e. whether home supplies are purchased through a facility or from a supplier.)
NOTE: Beginning with NCH weekly process date 10/3/97 this field was populated with data. Claims processed prior to 10/3/97 will contain spaces in this field.</t>
  </si>
  <si>
    <t>Effective with CR#9 (October 2014 release), this field represents the adjustment made to the encounter-based payment rate for geographic differences.
This field only applies to Outpatient claims.</t>
  </si>
  <si>
    <t>The unique physician identification number (UPIN) of the physician who referred the beneficiary to the physician who performed the Part B services.</t>
  </si>
  <si>
    <t>Carrier-assigned identification (profiling) number of the physician who referred the beneficiary to the physician that performed the Part B services.</t>
  </si>
  <si>
    <t>Effective with NCH weekly process date 3/7/97, the Medicare provider number of the HHA or Hospice rendering Medicare covered services during period the physician is providing care plan oversight. The purpose of this field is to ensure compliance with the CPO requirement that the beneficiary must be receiving covered HHA or Hospice services during the billing period. There can be only one CPO provider number per claim, and no other services but CPO physician services are to be reported on the claim. This field is only present on the non-DMERC processed carrier claim.
NOTE: On the Version G format, this field is stored as a redefinition of the NEAR_LINE_ORGNL_BENE_CAN_NUM (the first 3 positions contain 'CPO', followed by the 6-position provider number). During the Version H conversion the data was moved to this dedicated field.</t>
  </si>
  <si>
    <t>The National Provider Identifier (NPI) number of the HHA or Hospice rendering Medicare ser- vices during the period the physician is providing care plan oversight. The purpose of this field is to ensure compliance with the CPO requirement that the beneficiary must be receiving covered HHA or Hospice services during the billing period. There can be only one CPO provider number per claim, and no other services but CPO physician services are to be reported on the claim. This field is only present on the non-DMERC processed carrier claim.
NOTE: Effective May 2008, the NPI will become the national standard identifier for covered health care providers. NPIs will replace the current legacy provider numbers (UPINs, PINs, OSCAR provider numbers, etc.) on the standard HIPPA claim transactions. (During the NPI transition phase the capability was there for the NCH to receive NPIs along with an existing legacy number (UPIN, NPIs, OSCAR provider numbers, etc.)).
NOTE1: CMS has determined that dual provider identifiers (legacy numbers and NPIs) must be available on the NCH. After the 5/08 NPI implementation, the standard system maintainers will add the legacy number to the claim when it is adjudicated. Effective May 2008, no NEW UPINs (legacy number) will be generated for NEW physicians (Part B and Outpatient claims) so there will only be NPIs sent in to the NCH for those physicians.</t>
  </si>
  <si>
    <t>The quantity of blood pints applied (blood deductible) as reported on the carrier claim (non-DMERC).</t>
  </si>
  <si>
    <t>Effective with CR#8, this field identifies the National Provider Identifier (NPI) number assigned to the billing provider.</t>
  </si>
  <si>
    <t>Effective with CR#13 (January 2018 release), this field identifies the Site of Service National Provider Identifier (NPI).</t>
  </si>
  <si>
    <t>The count of the number of edit codes annotated to the carrier claim during HCFA's CWFMQA process. The purpose of this count is to indicate how many claim edit trailers are present.</t>
  </si>
  <si>
    <t>Effective with Version H, the count of the number of Managed Care Organization (MCO) periods reported on a carrier claim. The purpose of this count is to indicate how many MCO period trailers are present.
NOTE: Beginning with NCH weekly process date 10/3/97 this field was populated with data. Claims processed prior to 10/3/97 will contain zeroes in this field.</t>
  </si>
  <si>
    <t>The count of the number of diagnosis codes (both principal and other) reported on a carrier claim. The purpose of this count is to indicate how many claim diagnosis code trailers are present.
NOTE: Effective with Version 'J', the count of diagnosis code trailers was expanded from 8 to 12.</t>
  </si>
  <si>
    <t>The count of the number of line items reported on the carrier claim. The purpose of this count is to indicate how many line item trailers are present.</t>
  </si>
  <si>
    <t>The profiling identification number (PIN) of the physician\supplier (assigned by the carrier) who performed the service for this line item on the carrier claim (non-DMERC).</t>
  </si>
  <si>
    <t>The unique physician identification number (UPIN) of the physician who performed the service for this line item on the carrier claim (non-DMERC).</t>
  </si>
  <si>
    <t>A placeholder field (effective with Version H) for storing the NPI assigned to the performing provider.</t>
  </si>
  <si>
    <t>The National Provider Identifier (NPI) of the group practice, where the performing physician is part of that group.
NOTE: Effective May 2007, the NPI will become the national standard identifier for covered health care providers. NPIs will replace the current legacy numbers (UPINs, PINs, etc.) on the standard HIPPA claim transactions. (During the NPI transition phase (4/3/06 - 5/23/07) the capability was there for the NCH to receive NPIs along with an existing legacy number.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</si>
  <si>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Code identifying the type of provider furnishing the service for this line item on the carrier claim (non-DMERC).</t>
  </si>
  <si>
    <t>The ZIP code of the physician/supplier who performed the Part B service for this line item on the carrier claim (non-DMERC).</t>
  </si>
  <si>
    <t>The carrier's specialty code for the provider (usually different from HCFA's) used for pricing the service for this line item on the carrier claim (non-DMERC).
NOTE: The LINE_HCFA_PRVDR_SPCLTY_CD is the code to use, This code is an hold over field from the days before the Physician Fee Schedule was implemented. CMS allowed carriers to have their own set of codes for developing local pricing profiles, i.e. prevailing charge, customary charge, or reasonable charge systems. Physician services are no longer priced using this method. Some carriers still maintain these local specialties but they are NOT recognized by CMS.
It has been determined that this field is useless for national pricing or statistics. CWF systems still allows this field and passes the data (if submitted) on to the NCH.</t>
  </si>
  <si>
    <t>Effective 1/92, the code on the carrier (non-DMERC) line item that identifies claims that have been paid a reduced fee schedule amount (65%, 75% or 85%) because a physician's assistant performed the services.</t>
  </si>
  <si>
    <t>Carrier's type of service code (usually different from HCFA's) used for pricing the service reported on the line item on the carrier claim (non-DMERC).</t>
  </si>
  <si>
    <t>Code denoting the carrier-specific locality used for pricing the service for this line item on the carrier claim (non-DMERC).</t>
  </si>
  <si>
    <t>For type of service psychiatric, occupational therapy or physical therapy, the amount of allowed charges applied toward the limit cap for this line item service on the noninstitutional claim.</t>
  </si>
  <si>
    <t>The blood pints quantity (deductible) for the line item on the carrier claim (non-DMERC).</t>
  </si>
  <si>
    <t>The identification number assigned to the clinical laboratory providing services for the line item on the carrier claim (non-DMERC).</t>
  </si>
  <si>
    <t>Fee schedule charge amount applied for the line item clinical laboratory service on the carrier claim (non-DMERC).</t>
  </si>
  <si>
    <t>The count of the total units associated with services needing unit reporting such as transportation, miles, anesthesia time units, number of services, volume of oxygen or blood units. This is a line item field on the carrier claim (non-DMERC) and is used for both allowed and denied services.
NOTE: For anesthesia (MTUS Indicator = 2) this field should be reported in time unit intervals, i.e. 15 minute interals or fraction thereof. It appears that some carriers are reporting minutes instead of time units.</t>
  </si>
  <si>
    <t>Code indicating the units associated with services needing unit reporting on the line item for the carrier claim (non-DMERC).</t>
  </si>
  <si>
    <t>The base number of units assigned to the line item anesthesia procedure on the carrier claim (non-DMERC).</t>
  </si>
  <si>
    <t xml:space="preserve">Effective with Version G, the alert code (resulting from CLIA editing) added by CWF as a line item on the carrier claim (non-DMERC). </t>
  </si>
  <si>
    <t>Effective 5/92 through 6/94, as line item on the carrier claim (non-DMERC), the count determined by the carrier showing the length of need (medical necessity for DME in months from the start date through the determined period of need. This field is applicable to line items involving DME, prosthetic, orthotic and supply items, immuno-suppressive drugs, pen, ESRD and oxygen items referred to as DMEPOS).
Exception: If the DME is determined to be medically necessary for the life of the beneficiary, 99 is placed in this field, rather than a month count.</t>
  </si>
  <si>
    <t xml:space="preserve">Effective with Version 'J', the code used to identify the drop off zip code on carrier claims. The drop off zip code is used for pricing ambulance services. </t>
  </si>
  <si>
    <t xml:space="preserve">Effective with Version 'K', the field used to identify the state where the services were rendered. </t>
  </si>
  <si>
    <t>Effective with Version 'K', the field used to identify the zip code where the services were rendered.</t>
  </si>
  <si>
    <t>This field represents the National Provider Identifier (NPI) of the Medicare Diabetes Prevention Program (MDPP) Coach.</t>
  </si>
  <si>
    <t xml:space="preserve">This field indicates the reference year of the enrollment data. </t>
  </si>
  <si>
    <t>This variable indicates the source of enrollment data.</t>
  </si>
  <si>
    <t>The social security administration (SSA) standard 2-digit state code of a beneficiary's
residence.</t>
  </si>
  <si>
    <t>This code specifies the Social Security Administration (SSA) code for the county of
identified through the beneficiary mailing address of the beneficiary.</t>
  </si>
  <si>
    <t xml:space="preserve">This field specifies the zip code identified as the beneficiary mailing address. </t>
  </si>
  <si>
    <t>This is the beneficiary’s age, expressed in years and calculated as of the end of the calendar year, or, for beneficiaries that died during the year, age as of the date of death.</t>
  </si>
  <si>
    <t xml:space="preserve">This is the beneficiary's date of birth. </t>
  </si>
  <si>
    <t>This variable indicates whether a beneficiary’s day of death has been verified by the Social Security Administration (SSA) or the Railroad Retirement Board (RRB).</t>
  </si>
  <si>
    <t>This variable indicates the date of death of the beneficiary. A null value means that no death date was reported for the beneficiary.</t>
  </si>
  <si>
    <t>This variable indicates the sex of the beneficiary.</t>
  </si>
  <si>
    <t>The race of the beneficiary.</t>
  </si>
  <si>
    <t>Beneficiary race code (modified using RTI algorithm). Enhanced race/ethnicity designation based on first and last name algorithms.</t>
  </si>
  <si>
    <t>This variable is the date when the beneficiary first became eligible for Medicare coverage (Part A or Part B).</t>
  </si>
  <si>
    <t xml:space="preserve">Original reason for Medicare entitlement. </t>
  </si>
  <si>
    <t>Current reason for Medicare entitlement.</t>
  </si>
  <si>
    <t>This field specifies whether a beneficiary is entitled to Medicare benefits due to end stage renal disease (ESRD).</t>
  </si>
  <si>
    <t>This variable indicates how a beneficiary currently qualifies for Medicare - in Month</t>
  </si>
  <si>
    <t xml:space="preserve">This code specifies the reason Part A entitlement was terminated. </t>
  </si>
  <si>
    <t>This code specifies the reason Part B entitlement was terminated.</t>
  </si>
  <si>
    <t>Months of Part A coverage.</t>
  </si>
  <si>
    <t>Months of Part B coverage.</t>
  </si>
  <si>
    <t>Months of state buy-in.</t>
  </si>
  <si>
    <t xml:space="preserve">Months of Medicare Advantage (HMO) coverage. </t>
  </si>
  <si>
    <t>This variable is the number of months during the year that the beneficiary had Medicare Part D coverage. CCW derives this variable by counting the number of months where the beneficiary had Part D coverage.</t>
  </si>
  <si>
    <t>This variable is the number of months during the year that the beneficiary was enrolled in an employer-sponsored prescription drug plan that qualified for Part D’s retiree drug subsidy (RDS). CCW derives this variable by counting the number of months where the beneficiary had retiree drug subsidy.</t>
  </si>
  <si>
    <t>This variable is the number of months during the year that the beneficiary was dually eligible (i.e., he/she was also eligible for Medicaid benefits).</t>
  </si>
  <si>
    <t>Monthly Part A and/or Part B entitlement indicator (Month).</t>
  </si>
  <si>
    <t>Monthly Medicare Advantage (MA) enrollment indicator (Month).</t>
  </si>
  <si>
    <t>This variable is the Medicare Part C contract number for the beneficiary’s Medicare
Advantage (MA) plan for a given month (Month).</t>
  </si>
  <si>
    <t>The variable is the Medicare Part C plan benefit package (PBP) for the beneficiary’s Medicare Advantage (MA) plan for a given month (Month).
CMS assigns an identifier to each PBP within a contract that a Part C plan sponsor has with CMS</t>
  </si>
  <si>
    <t>This variable is the type of Medicare Part C plan for the beneficiary for a given month (Month).</t>
  </si>
  <si>
    <t>This variable is the Part D contract number for the beneficiary’s Part D plan for a given month (Month). CMS assigns an identifier to each contract that a Part D plan has with CMS.</t>
  </si>
  <si>
    <t>The variable is the Part D plan benefit package (PBP) for the beneficiary’s Part D plan for a given month (Month). CMS assigns an identifier to each PBP within a contract that a Part D plan sponsor has with CMS.</t>
  </si>
  <si>
    <t>This variable is the segment number that CMS assigns to identify a geographic market segment or subdivision of a Part D plan; the segment number allows you to determine the market area covered by the plan. The variable describes the market segment for a given month (Month).</t>
  </si>
  <si>
    <t>This variable indicates if the beneficiary was enrolled in an employer-sponsored prescription drug plan that qualified for Part D’s retiree drug subsidy (RDS) for a given month (Month).</t>
  </si>
  <si>
    <t>This variable indicates whether the beneficiary was eligible for both Medicare and Medicaid in a given month (Month).</t>
  </si>
  <si>
    <t>This variable indicates the beneficiary’s Part D low-income subsidy cost sharing group for a given month (Month). The Part D benefit requires enrollees to pay both premiums and cost-sharing, but the program also has a low-income subsidy (LIS) that covers some or all of those costs for certain low-income individuals, including deductibles and cost-sharing during the coverage gap.</t>
  </si>
  <si>
    <t>Identification and background information: last day of MDS observation period.</t>
  </si>
  <si>
    <t>Identification and background information: date of reentry.</t>
  </si>
  <si>
    <t>Identification and background information: admitted from (at re-entry).  1 = Private home/apartment with no home health services, 2 = Private home/apartment with home health services, 3 = Board and care/assisted living/group home, 4 = Nursing home, 5 = Acute care hospital, 6 = Psychiatric hospital, MR/DD facility, 7 = Rehabilitation hospital, 8 = Other.</t>
  </si>
  <si>
    <t>Identification and background information: marital status.  1 = Never married, 2 = Married, 3 = Widowed, 4 = Separated, 5 = Divorced.</t>
  </si>
  <si>
    <t>Identification and background information: current payment sources - Medicare per diem. 0 = No, 1 = Yes. The '&amp;' character was a valid value for 'Unknown' before the 1.04 data specifications.</t>
  </si>
  <si>
    <t>Identification and background information: current payment sources - Medicare ancillary part A. 0 = No, 1 = Yes. The '&amp;' character was a valid value for 'Unknown' before the 1.04 data specifications.</t>
  </si>
  <si>
    <t>Identification and background information: current payment sources - Medicare ancillary part B. 0 = No, 1 = Yes. The '&amp;' character was a valid value for 'Unknown' before the 1.04 data specifications.</t>
  </si>
  <si>
    <t>Identification and background information: current payment sources - CHAMPUS per diem. 0 = No, 1 = Yes. The '&amp;' character was a valid value for 'Unknown' before the 1.04 data specifications.</t>
  </si>
  <si>
    <t>Identification and background information: current payment sources - VA per diem. 0 = No, 1 = Yes. The '&amp;' character was a valid value for 'Unknown' before the 1.04 data specifications.</t>
  </si>
  <si>
    <t>Identification and background information: current payment sources - self or family pays for per diem. 0 = No, 1 = Yes. The '&amp;' character was a valid value for 'Unknown' before the 1.04 data specifications.</t>
  </si>
  <si>
    <t>Identification and background information: current payment sources - Medicaid resident liability or Medicare copay. 0 = No, 1 = Yes. The '&amp;' character was a valid value for 'Unknown' before the 1.04 data specifications.</t>
  </si>
  <si>
    <t>Identification and background information: current payment sources - private insurance per diem. 0 = No, 1 = Yes. The '&amp;' character was a valid value for 'Unknown' before the 1.04 data specifications.</t>
  </si>
  <si>
    <t>Identification and background information: current payment sources - other per diem. 0 = No, 1 = Yes. The '&amp;' character was a valid value for 'Unknown' before the 1.04 data specifications.</t>
  </si>
  <si>
    <t>Identification and background information: Responsibility/legal guardian - legal guardian. 0 = No, 1 = Yes. The '&amp;' character was a valid value for 'Unknown' before the 1.04 data specifications.</t>
  </si>
  <si>
    <t>Identification and background information: responsibility/legal guardian - other legal oversight. 0 = No, 1 = Yes. The '&amp;' character was a valid value for 'Unknown' before the 1.04 data specifications.</t>
  </si>
  <si>
    <t>Identification and background information: responsibility/legal guardian - durable power attorney/health. 0 = No, 1 = Yes. The '&amp;' character was a valid value for 'Unknown' before the 1.04 data specifications.</t>
  </si>
  <si>
    <t>Identification and background information: responsibility/legal guardian - durable power attorney/financial. 0 = No, 1 = Yes. The '&amp;' character was a valid value for 'Unknown' before the 1.04 data specifications.</t>
  </si>
  <si>
    <t>Identification and background information: responsibility/legal guardian - family member responsible. 0 = No, 1 = Yes. The '&amp;' character was a valid value for 'Unknown' before the 1.04 data specifications.</t>
  </si>
  <si>
    <t>Identification and background information - responsibility/legal guardian - patient responsible for self. 0 = No, 1 = Yes. The '&amp;' character was a valid value for 'Unknown' before the 1.04 data specifications.</t>
  </si>
  <si>
    <t>Identification and background information: responsibility/legal guardian - none of above. 0 = No, 1 = Yes. The '&amp;' character was a valid value for 'Unknown' before the 1.04 data specifications.</t>
  </si>
  <si>
    <t>Identification and background information: advanced directives - living will. The '&amp;' character was a valid value for 'Unknown' before the 1.04 data specifications.</t>
  </si>
  <si>
    <t>Identification and background information: advanced directives - do not resuscitate. The '&amp;' character was a valid value for 'Unknown' before the 1.04 data specifications.</t>
  </si>
  <si>
    <t>Identification and background information: advanced directives - do not hospitalize. The '&amp;' character was a valid value for 'Unknown' before the 1.04 data specifications.</t>
  </si>
  <si>
    <t>Identification and background information: advanced directives - organ donation. The '&amp;' character was a valid value for 'Unknown' before the 1.04 data specifications.</t>
  </si>
  <si>
    <t>Identification and background information: advanced directives - autopsy request. The '&amp;' character was a valid value for 'Unknown' before the 1.04 data specifications.</t>
  </si>
  <si>
    <t>Identification and background information: advanced directives - feeding restrictions. 0 = No, 1 = Yes. The '&amp;' character was a valid value for 'Unknown' before the 1.04 data specifications.</t>
  </si>
  <si>
    <t>Identification and background information: advanced directives - medication restrictions. 0 = No, 1 = Yes. The '&amp;' character was a valid value for 'Unknown' before the 1.04 data specifications.</t>
  </si>
  <si>
    <t>Identification and background information: advanced directives - other treatment restrictions. 0 = No, 1 = Yes. The '&amp;' character was a valid value for 'Unknown' before the 1.04 data specifications.</t>
  </si>
  <si>
    <t>Identification and background information: advanced directives - none of above. 0 = No, 1 = Yes. The '&amp;' character was a valid value for 'Unknown' before the 1.04 data specifications.</t>
  </si>
  <si>
    <t>Resident's gender. 1 = Male, 2 = Female.</t>
  </si>
  <si>
    <t>Resident's birthdate. If only the year (YYYY) was submitted, the month is defaulted to 01 and the day is defaulted to 01.  If only the month and year are submitted, the day is defaulted to 01. If this field is null, either no date was submitted or an invalid date was submitted.</t>
  </si>
  <si>
    <t>Resident's race/ethnicity. 1 = American Indian/Alaskan Native, 2 = Asian/Pacific Islander, 3 = Black, not of Hispanic origin, 4 = Hispanic,   5 = White, not of Hispanic origin.</t>
  </si>
  <si>
    <t>State facility provider number.</t>
  </si>
  <si>
    <t>Federal facility provider number.</t>
  </si>
  <si>
    <t>Primary reason for assessment. 01 = Admission assessment, 02 = Annual assessment, 03 = Significant change in status assessment, 04 = Significant correction to full prior assessment, 05 = Quarterly review assessment, 06 = Discharged - return not anticipated, 07 = Discharged - return anticipated, 08 = Discharged prior to completing initial assessment, 09 = Reentry tracking record, 10 = Significant correction to prior quarterly assessment, 00 = NONE OF ABOVE.</t>
  </si>
  <si>
    <t>Special reason for assessment.   1 = Medicare 5-day assessment, 2 = Medicare 30-day assessment, 3 = Medicare 60-day assessment, 4 = Medicare 90-day assessment,  5 = Medicare readmission/return assessment,  6 = Other state required assessment, 7 = Medicare 14-day assessment, 8 = Other Medicare required assessment.</t>
  </si>
  <si>
    <t>Demographic information: date of entry - date the stay began.</t>
  </si>
  <si>
    <t>Demographic information: admitted from (at entry). 1 = Private home/apartment with no home health services, 2 = Private home/apartment with home health services,  3 = Board and care/assisted living/group home, 4 = Nursing home, 5 = Acute care hospital, 6 = Psychiatric hospital, MR/DD facility, 7 = Rehabilitation hospital,  8 = Other.</t>
  </si>
  <si>
    <t>Demographic information: lived alone (prior to entry).  0 = No, 1 = Yes,  2 = In other facility.</t>
  </si>
  <si>
    <t>Demographic information: ZIP code of prior primary residence.</t>
  </si>
  <si>
    <t>Demographic information: residential history prior to entry - prior stay at this nursing home. 0 = No, 1 = Yes, '-' = Unknown.</t>
  </si>
  <si>
    <t>Demographic information: residential history prior to entry - stay in other nursing home. 0 = No, 1 = Yes, '-' = Unknown.</t>
  </si>
  <si>
    <t>Demographic information: residential history prior to entry - other residential facility. 0 = No, 1 = Yes, '-' = Unknown.</t>
  </si>
  <si>
    <t>Demographic information: residential history prior to entry - MH/psychiatric setting. 0 = No, 1 = Yes, '-' = Unknown.</t>
  </si>
  <si>
    <t>Demographic information: residential history prior to entry - MR/DD setting. 0 = No, 1 = Yes, '-' = Unknown.</t>
  </si>
  <si>
    <t>Demographic information: residential history prior to entry - none of above. 0 = No, 1 = Yes.</t>
  </si>
  <si>
    <t>Demographic information: education (highest level completed). 1 = No schooling, 2 = 8th grade/less, 3 = 9-11 grades, 4 = High school, 5 = Technical or trade school, 6 = Some college, 7 = Bachelor's degree, 8 = Graduate degree.</t>
  </si>
  <si>
    <t>Demographic information: mental health history.  0 = No, 1 = Yes.</t>
  </si>
  <si>
    <t>Demographic information: conditions related to MR/DD status - non-applicable - no MR/DD. 0 = No, 1 = Yes.</t>
  </si>
  <si>
    <t>Demographic information: conditions related to MR/DD status - Down's Syndrome. 0 = No, 1 = Yes.</t>
  </si>
  <si>
    <t>Demographic information: conditions related to MR/DD status - autism. 0 = No, 1 = Yes.</t>
  </si>
  <si>
    <t>Demographic information: conditions related to MR/DD status - MR/DD with organic condition - epilespy. 0 = No, 1 = Yes.</t>
  </si>
  <si>
    <t>Demographic information: conditions related to MR/DD status - MR/DD with organic condition - other organic condition related to MR/DD. 0 = No, 1 = Yes.</t>
  </si>
  <si>
    <t>Demographic information: conditions related to MR/DD status - MR/DD with organic condition - MR/DD with no organic condition. 0 = No, 1 = Yes.</t>
  </si>
  <si>
    <t>Customary routine: cycle of daily events - stays up late at night. 0 = No, 1 = Yes.</t>
  </si>
  <si>
    <t>Customary routine: cycle of daily events - naps regularly during day. 0 = No, 1 = Yes.</t>
  </si>
  <si>
    <t>Customary routine: cycle of daily events - goes out one or more days a week. 0 = No, 1 = Yes.</t>
  </si>
  <si>
    <t>Customary routine: cycle of daily events - stays busy with hobbies/fixed routine. 0 = No, 1 = Yes.</t>
  </si>
  <si>
    <t>Customary routine: cycle of daily events - spends most time alone or watching TV. 0 = No, 1 = Yes.</t>
  </si>
  <si>
    <t>Customary routine: cycle of daily events - moves independently indoors. 0 = No, 1 = Yes.</t>
  </si>
  <si>
    <t>Customary routine: cycle of daily events - use of tobacco daily. 0 = No, 1 = Yes.</t>
  </si>
  <si>
    <t>Customary routine: cycle of daily events - none of above. 0 = No, 1 = Yes.</t>
  </si>
  <si>
    <t>Customary routine: eating patterns - distinct food preferences. 0 = No, 1 = Yes.</t>
  </si>
  <si>
    <t>Customary routine: eating patterns - eats between meals most days. 0 = No, 1 = Yes.</t>
  </si>
  <si>
    <t>Customary routine: eating patterns - use of alcohol weekly. 0 = No, 1 = Yes.</t>
  </si>
  <si>
    <t>Customary routine: eating patterns - none of above. 0 = No, 1 = Yes.</t>
  </si>
  <si>
    <t>Customary routine: ADL patterns - in bedclothes much of day. 0 = No, 1 = Yes.</t>
  </si>
  <si>
    <t>Customary routine: ADL patterns - wakens to toilet most nights. 0 = No, 1 = Yes.</t>
  </si>
  <si>
    <t>Customary routine: ADL patterns - has irregular bowel movement pattern. 0 = No, 1 = Yes.</t>
  </si>
  <si>
    <t>Customary routine: ADL patterns - showers for bathing. 0 = No, 1 = Yes.</t>
  </si>
  <si>
    <t>Customary routine: ADL patterns - bathing in PM. 0 = No, 1 = Yes.</t>
  </si>
  <si>
    <t>Customary routine: ADL patterns - none of above. 0 = No, 1 = Yes.</t>
  </si>
  <si>
    <t>Customary routine: involvement patterns - daily contact with relatives/friends. 0 = No, 1 = Yes.</t>
  </si>
  <si>
    <t>Customary routine: involvement patterns - usually attends church, temple, etc. 0 = No, 1 = Yes.</t>
  </si>
  <si>
    <t>Customary routine: involvement patterns - finds strength in faith. 0 = No, 1 = Yes.</t>
  </si>
  <si>
    <t>Customary routine: involvement patterns - daily animal companion. 0 = No, 1 = Yes.</t>
  </si>
  <si>
    <t>Customary routine: involvement patterns - involved in group activities. 0 = No, 1 = Yes.</t>
  </si>
  <si>
    <t>Customary routine: involvement patterns - none of above. 0 = No, 1 = Yes.</t>
  </si>
  <si>
    <t>Customary routine: involvement patterns - unknown customary routine. 0 = No, 1 = Yes.</t>
  </si>
  <si>
    <t>Cognitive patterns: short-term memory OK. 0 = Memory OK, 1 = Memory problem.</t>
  </si>
  <si>
    <t>Cognitive patterns: long-term memory OK.  0 = Memory OK, 1 = Memory problem.</t>
  </si>
  <si>
    <t>Cognitive patterns: memory/recall ability - current season. 0 = No, 1 = Yes. The '&amp;' character was a valid value for 'Unknown' before the 1.04 data specifications.</t>
  </si>
  <si>
    <t>Cognitive patterns: memory/recall ability - location of own room. 0 = No, 1 = Yes. The '&amp;' character was a valid value for 'Unknown' before the 1.04 data specifications.</t>
  </si>
  <si>
    <t>Cognitive patterns: memory/recall ability - staff names/faces. 0 = No, 1 = Yes. The '&amp;' character was a valid value for 'Unknown' before the 1.04 data specifications.</t>
  </si>
  <si>
    <t>Cognitive patterns: memory/recall ability - that he/she in nursing home. 0 = No, 1 = Yes. The '&amp;' character was a valid value for 'Unknown' before the 1.04 data specifications.</t>
  </si>
  <si>
    <t>Cognitive patterns: memory/recall ability - none of above. 0 = No, 1 = Yes. The '&amp;' character was a valid value for 'Unknown' before the 1.04 data specifications.</t>
  </si>
  <si>
    <t>Cognitive patterns: cognitive skills/daily decision making. 0 = Independent, 1 = Modified independence, 2 = Moderately impaired, 3 = Severely impaired.</t>
  </si>
  <si>
    <t>Cognitive patterns: indicators of delirium - easily distracted.  0 = Behavior not present, 1 = Behavior present, not of recent onset, 2 = Behavior present, over last seven days appears different from resident's usual functioning.</t>
  </si>
  <si>
    <t>Cognitive patterns: indicators of delirium - periods of altered perception/awareness.   0 = Behavior not present, 1 = Behavior present, not of recent onset, 2 = Behavior present, over last seven days appears different from resident's usual functioning.</t>
  </si>
  <si>
    <t>Cognitive patterns: indicators of delirium - episodes of disorganized speech.   0 = Behavior not present, 1 = Behavior present, not of recent onset, 2 = Behavior present, over last seven days appears different from resident's usual functioning.</t>
  </si>
  <si>
    <t>Cognitive patterns: indicators of delirium - periods of restlessness.   0 = Behavior not present, 1 = Behavior present, not of recent onset, 2 = Behavior present, over last seven days appears different from resident's usual functioning.</t>
  </si>
  <si>
    <t>Cognitive patterns: indicators of delirium - periods of lethargy.   0 = Behavior not present, 1 = Behavior present, not of recent onset, 2 = Behavior present, over last seven days appears different from resident's usual functioning.</t>
  </si>
  <si>
    <t>Cognitive patterns: indicators of delirium - mental function varies during day.   0 = Behavior not present, 1 = Behavior present, not of recent onset, 2 = Behavior present, over last seven days appears different from resident's usual functioning.</t>
  </si>
  <si>
    <t>Cognitive patterns: indicators of Delirium - change in cognitive status as compared to status 90 days ago. 0 = No Change, 1 = Improved, 2 = Deteriorated. The '&amp;' character was a valid value for 'Unknown' before the 1.04 data specifications.</t>
  </si>
  <si>
    <t>Psychosocial well-being: sense of initiative/involvement - at ease interacting with others. 0 = No, 1 = Yes. The '&amp;' character was a valid value for 'Unknown' before the 1.04 data specifications.</t>
  </si>
  <si>
    <t>Psychosocial well-being: sense of initiative/involvement - at ease doing planned/structured activities. 0 = No, 1 = Yes. The '&amp;' character was a valid value for 'Unknown' before the 1.04 data specifications.</t>
  </si>
  <si>
    <t>Psychosocial well-being: sense of initiative/involvement - at ease doing self-initiated activities. 0 = No, 1 = Yes. The '&amp;' character was a valid value for 'Unknown' before the 1.04 data specifications.</t>
  </si>
  <si>
    <t>Psychosocial well-being: sense of initiative/involvement - establishes own goals. 0 = No, 1 = Yes. The '&amp;' character was a valid value for 'Unknown' before the 1.04 data specifications.</t>
  </si>
  <si>
    <t>Psychosocial well-being: sense of initiative/involvement - pursues involvement in life of facility. 0 = No, 1 = Yes. The '&amp;' character was a valid value for 'Unknown' before the 1.04 data specifications.</t>
  </si>
  <si>
    <t>Psychosocial well-being: sense of initiative/involvement - accepts invitations to most group activities. 0 = No, 1 = Yes. The '&amp;' character was a valid value for 'Unknown' before the 1.04 data specifications.</t>
  </si>
  <si>
    <t>Psychosocial well-being: sense of initiative/involvement - none of above. 0 = No, 1 = Yes. The '&amp;' character was a valid value for 'Unknown' before the 1.04 data specifications.</t>
  </si>
  <si>
    <t>Psychosocial well-being: unsettled relationships - covert/open conflict with or repeated criticism of staff. 0 = No, 1 = Yes. The '&amp;' character was a valid value for 'Unknown' before the 1.04 data specifications.</t>
  </si>
  <si>
    <t>Psychosocial well-being: unsettled relationships - unhappy with roommate. 0 = No, 1 = Yes. The '&amp;' character was a valid value for 'Unknown' before the 1.04 data specifications.</t>
  </si>
  <si>
    <t>Psychosocial well-being: unsettled relationships - unhappy with other residents. 0 = No, 1 = Yes. The '&amp;' character was a valid value for 'Unknown' before the 1.04 data specifications.</t>
  </si>
  <si>
    <t>Psychosocial well-being: unsettled relationships - openly expresses conflict/anger with family/friends. 0 = No, 1 = Yes. The '&amp;' character was a valid value for 'Unknown' before the 1.04 data specifications.</t>
  </si>
  <si>
    <t>Psychosocial well-being: unsettled relationships - absence of personal contact with family/friends. 0 = No, 1 = Yes. The '&amp;' character was a valid value for 'Unknown' before the 1.04 data specifications.</t>
  </si>
  <si>
    <t>Psychosocial well-being: unsettled relationships - recent loss of close family member/friend. 0 = No, 1 = Yes. The '&amp;' character was a valid value for 'Unknown' before the 1.04 data specifications.</t>
  </si>
  <si>
    <t>Psychosocial well-being: unsettled relationships - does not easily adjust to routine change. 0 = No, 1 = Yes. The '&amp;' character was a valid value for 'Unknown' before the 1.04 data specifications.</t>
  </si>
  <si>
    <t>Psychosocial well-being: unsettled relationships - none of above. 0 = No, 1 = Yes. The '&amp;' character was a valid value for 'Unknown' before the 1.04 data specifications.</t>
  </si>
  <si>
    <t>Psychosocial well-being: past roles - strong identification with past roles. 0 = No, 1 = Yes. The '&amp;' character was a valid value for 'Unknown' before the 1.04 data specifications.</t>
  </si>
  <si>
    <t>Psychosocial well-being: past roles - expresses sadness/anger/empty feeling over lost roles/status. 0 = No, 1 = Yes. The '&amp;' character was a valid value for 'Unknown' before the 1.04 data specifications.</t>
  </si>
  <si>
    <t>Psychosocial well-being: past roles - resident perceives that daily routine (customary routine, activities) is very different from prior pattern in the community. 0 = No, 1 = Yes. The '&amp;' character was a valid value for 'Unknown' before the 1.04 data specifications.</t>
  </si>
  <si>
    <t>Psychosocial well-being: past roles - none of above. 0 = No, 1 = Yes. The '&amp;' character was a valid value for 'Unknown' before the 1.04 data specifications.</t>
  </si>
  <si>
    <t>Physical functioning and structural problems: bathing - bath self performance. 0 = Independent, 1 = Supervision, 2 = Physical help limited to transfer only, 3 = Physical help in part of bathing activity, 4 = Total dependence, 8 = Activity itself did not occur during entire seven days.</t>
  </si>
  <si>
    <t>Physical functioning and structural problems: modes of locomotion in last 7 days - cane/walker/crutch. 0 = No, 1 = Yes. The '&amp;' character was a valid value for 'Unknown' before the 1.04 data specifications.</t>
  </si>
  <si>
    <t>Physical functioning and structural problems: modes of locomotion in last 7 days - wheeled self. 0 = No, 1 = Yes. The '&amp;' character was a valid value for 'Unknown' before the 1.04 data specifications.</t>
  </si>
  <si>
    <t>Physical functioning and structural problems: modes of locomotion in last 7 days - other person wheeled. 0 = No, 1 = Yes. The '&amp;' character was a valid value for 'Unknown' before the 1.04 data specifications.</t>
  </si>
  <si>
    <t>Physical functioning and structural problems: modes of locomotion in last 7 days - wheelchair for primary locomotion. 0 = No, 1 = Yes. The '&amp;' character was a valid value for 'Unknown' before the 1.04 data specifications.</t>
  </si>
  <si>
    <t>Physical functioning and structural problems: modes of locomotion in last 7 days - none of above. 0 = No, 1 = Yes. The '&amp;' character was a valid value for 'Unknown' before the 1.04 data specifications.</t>
  </si>
  <si>
    <t>Physical functioning and structural problems: modes of transfer in last 7 days - bedfast all or most of the time. 0 = No, 1 = Yes. The '&amp;' character was a valid value for 'Unknown' before the 1.04 data specifications.</t>
  </si>
  <si>
    <t>Physical functioning and structural problems: modes of transfer in last 7 days - bed rails for bed mobility/transfer. 0 = No, 1 = Yes. The '&amp;' character was a valid value for 'Unknown' before the 1.04 data specifications.</t>
  </si>
  <si>
    <t>Physical functioning and structural problems: modes of transfer in last 7 days - lifted manually. 0 = No, 1 = Yes. The '&amp;' character was a valid value for 'Unknown' before the 1.04 data specifications.</t>
  </si>
  <si>
    <t>Physical functioning and structural problems: modes of transfer in last 7 days - lifted mechanically. 0 = No, 1 = Yes. The '&amp;' character was a valid value for 'Unknown' before the 1.04 data specifications.</t>
  </si>
  <si>
    <t>Physical functioning and structural problems: modes of transfer in last 7 days - transfer aid. 0 = No, 1 = Yes. The '&amp;' character was a valid value for 'Unknown' before the 1.04 data specifications.</t>
  </si>
  <si>
    <t>Physical functioning and structural problems: modes of transfer in last 7 days - none of above. 0 = No, 1 = Yes.</t>
  </si>
  <si>
    <t>Physical functioning and structural problems: ADL functional rehabilitation potential - resident - increased independence capability. 0 = No, 1 = Yes. The '&amp;' character was a valid value for 'Unknown' before the 1.04 data specifications.</t>
  </si>
  <si>
    <t>Physical functioning and structural problems: ADL functional rehabilitation potential - staff - increased independence capability. 0 = No, 1 = Yes. The '&amp;' character was a valid value for 'Unknown' before the 1.04 data specifications.</t>
  </si>
  <si>
    <t>Physical functioning and structural problems: ADL functional rehabilitation potential - resident is slow performing tasks/activity. 0 = No, 1 = Yes. The '&amp;' character was a valid value for 'Unknown' before the 1.04 data specifications.</t>
  </si>
  <si>
    <t>Physical functioning and structural problems: ADL functional rehabilitation potential - morning to evening difference in ADLs. 0 = No, 1 = Yes. The '&amp;' character was a valid value for 'Unknown' before the 1.04 data specifications.</t>
  </si>
  <si>
    <t>Physical functioning and structural problems: ADL functional rehabilitation potential - none of above. 0 = No, 1 = Yes. The '&amp;' character was a valid value for 'Unknown' before the 1.04 data specifications.</t>
  </si>
  <si>
    <t>Continence in last 14 days: bowel elimination pattern - bowel elimination pattern regular. 0 = No, 1 = Yes. The '&amp;' character was a valid value for 'Unknown' before the 1.04 data specifications.</t>
  </si>
  <si>
    <t>Continence in last 14 days: bowel elimination pattern - constipation. 0 = No, 1 = Yes. The '&amp;' character was a valid value for 'Unknown' before the 1.04 data specifications.</t>
  </si>
  <si>
    <t>Continence in last 14 days: bowel elimination pattern - diarrhea. 0 = No, 1 = Yes. The '&amp;' character was a valid value for 'Unknown' before the 1.04 data specifications.</t>
  </si>
  <si>
    <t>Continence in last 14 days: bowel elimination pattern - fecal impaction. 0 = No, 1 = Yes.</t>
  </si>
  <si>
    <t>Continence in last 14 days: bowel elimination pattern - none of above. 0 = No, 1 = Yes.</t>
  </si>
  <si>
    <t>Continence in last 14 days: appliances and programs - any scheduled toileting plan. 0 = No, 1 = Yes.</t>
  </si>
  <si>
    <t>Continence in last 14 days: appliances and programs - bladder retraining program. 0 = No, 1 = Yes.</t>
  </si>
  <si>
    <t>Continence in last 14 days: appliances and programs - external (condom) catheter. 0 = No, 1 = Yes.</t>
  </si>
  <si>
    <t>Continence in last 14 days: appliances and programs - indwelling catheter. 0 = No, 1 = Yes.</t>
  </si>
  <si>
    <t>Continence in last 14 days: appliances and programs - intermittent catheter. 0 = No, 1 = Yes. The '&amp;' character was a valid value for 'Unknown' before the 1.04 data specifications.</t>
  </si>
  <si>
    <t>Continence in last 14 days: appliances and programs - did not use toilet/commode/urinal. 0 = No, 1 = Yes. The '&amp;' character was a valid value for 'Unknown' before the 1.04 data specifications.</t>
  </si>
  <si>
    <t>Continence in last 14 days: appliances and programs - pads/briefs used. 0 = No, 1 = Yes. The '&amp;' character was a valid value for 'Unknown' before the 1.04 data specifications.</t>
  </si>
  <si>
    <t>Continence in last 14 days: appliances and programs - enemas/irrigation. 0 = No, 1 = Yes. The '&amp;' character was a valid value for 'Unknown' before the 1.04 data specifications.</t>
  </si>
  <si>
    <t>Continence in last 14 days: appliances and programs - ostomy present. 0 = No, 1 = Yes.</t>
  </si>
  <si>
    <t>Continence in last 14 days: appliances and programs - none of above. 0 = No, 1 = Yes.</t>
  </si>
  <si>
    <t>Disease diagnosis: diseases - endocrine/metabolic/nutritional - diabetes mellitus. 0 = No, 1 = Yes. The '&amp;' character was a valid value for 'Unknown' before the 1.04 data specifications.</t>
  </si>
  <si>
    <t>Disease diagnosis: diseases - endocrine/metabolic/nutritional - hyperthyroidism. 0 = No, 1 = Yes. The '&amp;' character was a valid value for 'Unknown' before the 1.04 data specifications.</t>
  </si>
  <si>
    <t>Disease diagnosis: diseases - endocrine/metabolic/nutritional - hypothyroidism. 0 = No, 1 = Yes. The '&amp;' character was a valid value for 'Unknown' before the 1.04 data specifications.</t>
  </si>
  <si>
    <t>Disease diagnosis: diseases - heart/circulation - arteriosclerotic heart disease (ASHD). 0 = No, 1 = Yes. The '&amp;' character was a valid value for 'Unknown' before the 1.04 data specifications.</t>
  </si>
  <si>
    <t>Disease diagnosis: diseases - heart/circulation - cardiac dysrhythmia. 0 = No, 1 = Yes. The '&amp;' character was a valid value for 'Unknown' before the 1.04 data specifications.</t>
  </si>
  <si>
    <t>Disease diagnosis: diseases - heart/circulation - congestive heart failure. 0 = No, 1 = Yes. The '&amp;' character was a valid value for 'Unknown' before the 1.04 data specifications.</t>
  </si>
  <si>
    <t>Disease diagnosis: diseases - heart circulation - deep vein thrombosis. 0 = No, 1 = Yes. The '&amp;' character was a valid value for 'Unknown' before the 1.04 data specifications.</t>
  </si>
  <si>
    <t>Disease diagnosis: diseases - heart/circulation - hypertension. 0 = No, 1 = Yes. The '&amp;' character was a valid value for 'Unknown' before the 1.04 data specifications.</t>
  </si>
  <si>
    <t>Disease diagnosis: diseases - heart/circulation - hypotension. 0 = No, 1 = Yes. The '&amp;' character was a valid value for 'Unknown' before the 1.04 data specifications.</t>
  </si>
  <si>
    <t>Disease diagnosis: diseases - heart/circulation - peripheral vascular disease. 0 = No, 1 = Yes. The '&amp;' character was a valid value for 'Unknown' before the 1.04 data specifications.</t>
  </si>
  <si>
    <t>Disease diagnosis: diseases - heart/circulation - other cardiovascular disease. 0 = No, 1 = Yes. The '&amp;' character was a valid value for 'Unknown' before the 1.04 data specifications.</t>
  </si>
  <si>
    <t>Disease diagnosis: diseases - musculoskeletal - arthritis. 0 = No, 1 = Yes. The '&amp;' character was a valid value for 'Unknown' before the 1.04 data specifications.</t>
  </si>
  <si>
    <t>Disease diagnosis: diseases - musculoskeletal - hip fracture. 0 = No, 1 = Yes. The '&amp;' character was a valid value for 'Unknown' before the 1.04 data specifications.</t>
  </si>
  <si>
    <t>Disease diagnosis: diseases - musculoskeletal - osteoporsis. 0 = No, 1 = Yes. The '&amp;' character was a valid value for 'Unknown' before the 1.04 data specifications.</t>
  </si>
  <si>
    <t>Disease diagnosis: diseases - neurological - Alzheimer's disease. 0 = No, 1 = Yes. The '&amp;' character was a valid value for 'Unknown' before the 1.04 data specifications.</t>
  </si>
  <si>
    <t>Disease diagnosis: diseases - neurological - aphasia. 0 = No, 1 = Yes. The '&amp;' character was a valid value for 'Unknown' before the 1.04 data specifications.</t>
  </si>
  <si>
    <t>Disease diagnosis: diseases - neurological - cerebral palsy. 0 = No, 1 = Yes. The '&amp;' character was a valid value for 'Unknown' before the 1.04 data specifications.</t>
  </si>
  <si>
    <t>Disease diagnosis: diseases - neurological - cerebrovascular accident (stroke). 0 = No, 1 = Yes. The '&amp;' character was a valid value for 'Unknown' before the 1.04 data specifications.</t>
  </si>
  <si>
    <t>Disease diagnosis: diseases - neurological - dementia other than Alzheimer's. 0 = No, 1 = Yes. The '&amp;' character was a valid value for 'Unknown' before the 1.04 data specifications.</t>
  </si>
  <si>
    <t>Disease diagnosis: diseases - neurological - hemiplegia/hemiparesis. 0 = No, 1 = Yes. The '&amp;' character was a valid value for 'Unknown' before the 1.04 data specifications.</t>
  </si>
  <si>
    <t>Disease diagnosis: diseases - neurological - multiple sclerosis. 0 = No, 1 = Yes. The '&amp;' character was a valid value for 'Unknown' before the 1.04 data specifications.</t>
  </si>
  <si>
    <t>Disease diagnosis: diseases - neurological - paraplegia. 0 = No, 1 = Yes. The '&amp;' character was a valid value for 'Unknown' before the 1.04 data specifications.</t>
  </si>
  <si>
    <t>Disease diagnosis: diseases - neurological - Parkinson's disease. 0 = No, 1 = Yes. The '&amp;' character was a valid value for 'Unknown' before the 1.04 data specifications.</t>
  </si>
  <si>
    <t>Disease diagnosis: diseases - neurological - quadriplegia. 0 = No, 1 = Yes. The '&amp;' character was a valid value for 'Unknown' before the 1.04 data specifications.</t>
  </si>
  <si>
    <t>Disease diagnosis: diseases - neurological - seizure disorder. 0 = No, 1 = Yes. The '&amp;' character was a valid value for 'Unknown' before the 1.04 data specifications.</t>
  </si>
  <si>
    <t>Disease diagnosis: diseases - neurological - transcient ischemic attached (TIA). 0 = No, 1 = Yes. The '&amp;' character was a valid value for 'Unknown' before the 1.04 data specifications.</t>
  </si>
  <si>
    <t>Disease diagnosis: diseases - neurological - traumatic brain injury. 0 = No, 1 = Yes. The '&amp;' character was a valid value for 'Unknown' before the 1.04 data specifications.</t>
  </si>
  <si>
    <t>Disease diagnosis: diseases - psychiatric/mood - anxiety disorder. 0 = No, 1 = Yes. The '&amp;' character was a valid value for 'Unknown' before the 1.04 data specifications.</t>
  </si>
  <si>
    <t>Disease diagnosis: diseases - psychiatric/mood - depression. 0 = No, 1 = Yes. The '&amp;' character was a valid value for 'Unknown' before the 1.04 data specifications.</t>
  </si>
  <si>
    <t>Disease diagnosis: diseases - psychiatric/mood - Manic Depressive (Bipolar Disease). 0 = No, 1 = Yes. The '&amp;' character was a valid value for 'Unknown' before the 1.04 data specifications.</t>
  </si>
  <si>
    <t>Disease diagnosis: diseases - psychiatric/mood - schizophrenia. 0 = No, 1 = Yes. The '&amp;' character was a valid value for 'Unknown' before the 1.04 data specifications.</t>
  </si>
  <si>
    <t>Disease diagnosis: diseases - pulmonary - asthma. 0 = No, 1 = Yes. The '&amp;' character was a valid value for 'Unknown' before the 1.04 data specifications.</t>
  </si>
  <si>
    <t>Disease diagnosis: diseases - pulmonary - emphysema/COPD. 0 = No, 1 = Yes. The '&amp;' character was a valid value for 'Unknown' before the 1.04 data specifications.</t>
  </si>
  <si>
    <t>Disease diagnosis: diseases - sensory - cataracts. 0 = No, 1 = Yes. The '&amp;' character was a valid value for 'Unknown' before the 1.04 data specifications.</t>
  </si>
  <si>
    <t>Disease diagnosis: diseases - sensory - diabetic retinopathy. 0 = No, 1 = Yes. The '&amp;' character was a valid value for 'Unknown' before the 1.04 data specifications.</t>
  </si>
  <si>
    <t>Disease diagnosis: diseases - sensory - glaucoma. 0 = No, 1 = Yes. The '&amp;' character was a valid value for 'Unknown' before the 1.04 data specifications.</t>
  </si>
  <si>
    <t>Disease diagnosis: diseases - sensory - macular degeneration. 0 = No, 1 = Yes. The '&amp;' character was a valid value for 'Unknown' before the 1.04 data specifications.</t>
  </si>
  <si>
    <t>Disease diagnosis: diseases - other - allergies. 0 = No, 1 = Yes. The '&amp;' character was a valid value for 'Unknown' before the 1.04 data specifications.</t>
  </si>
  <si>
    <t>Disease diagnosis: diseases - other - anemia. 0 = No, 1 = Yes. The '&amp;' character was a valid value for 'Unknown' before the 1.04 data specifications.</t>
  </si>
  <si>
    <t>Disease diagnosis: diseases - other - cancer. 0 = No, 1 = Yes. The '&amp;' character was a valid value for 'Unknown' before the 1.04 data specifications.</t>
  </si>
  <si>
    <t>Disease diagnosis: diseases - other - renal failure. 0 = No, 1 = Yes. The '&amp;' character was a valid value for 'Unknown' before the 1.04 data specifications.</t>
  </si>
  <si>
    <t>Disease diagnosis: diseases - other - none of above. 0 = No, 1 = Yes. The '&amp;' character was a valid value for 'Unknown' before the 1.04 data specifications.</t>
  </si>
  <si>
    <t>Disease diagnosis: infections - antibiotic resistant infection. 0 = No, 1 = Yes. The '&amp;' character was a valid value for 'Unknown' before the 1.04 data specifications.</t>
  </si>
  <si>
    <t>Disease diagnosis: infections - clostridium difficile (c. diff.). 0 = No, 1 = Yes. The '&amp;' character was a valid value for 'Unknown' before the 1.04 data specifications.</t>
  </si>
  <si>
    <t>Disease diagnosis: infections - HIV infection. 0 = No, 1 = Yes. The '&amp;' character was a valid value for 'Unknown' before the 1.04 data specifications.</t>
  </si>
  <si>
    <t>Disease diagnosis: infections - pneumonia. 0 = No, 1 = Yes. The '&amp;' character was a valid value for 'Unknown' before the 1.04 data specifications.</t>
  </si>
  <si>
    <t>Disease diagnosis: infections - respiratory infection. 0 = No, 1 = Yes. The '&amp;' character was a valid value for 'Unknown' before the 1.04 data specifications.</t>
  </si>
  <si>
    <t>Disease diagnosis: infections - septicemia. 0 = No, 1 = Yes. The '&amp;' character was a valid value for 'Unknown' before the 1.04 data specifications.</t>
  </si>
  <si>
    <t>Disease diagnosis: infections - sexually transmitted diseases. 0 = No, 1 = Yes. The '&amp;' character was a valid value for 'Unknown' before the 1.04 data specifications.</t>
  </si>
  <si>
    <t>Disease diagnosis: infections - tuberculosis. 0 = No, 1 = Yes. The '&amp;' character was a valid value for 'Unknown' before the 1.04 data specifications.</t>
  </si>
  <si>
    <t>Disease diagnosis: infections - urinary tract infection in last 30 days. 0 = No, 1 = Yes. The '&amp;' character was a valid value for 'Unknown' before the 1.04 data specifications.</t>
  </si>
  <si>
    <t>Disease diagnosis: infections - viral hepatitis. 0 = No, 1 = Yes. The '&amp;' character was a valid value for 'Unknown' before the 1.04 data specifications.</t>
  </si>
  <si>
    <t>Disease diagnosis: infections - wound infection. 0 = No, 1 = Yes. The '&amp;' character was a valid value for 'Unknown' before the 1.04 data specifications.</t>
  </si>
  <si>
    <t>Disease diagnosis: infections - none of above. 0 = No, 1 = Yes. The '&amp;' character was a valid value for 'Unknown' before the 1.04 data specifications.</t>
  </si>
  <si>
    <t>Disease diagnosis: other current or more detailed diagnoses (ICD9) - other diagnosis A.</t>
  </si>
  <si>
    <t>Disease diagnosis: other current or more detailed diagnoses (ICD9) - other diagnosis B.</t>
  </si>
  <si>
    <t>Disease diagnosis: other current or more detailed diagnoses (ICD9) - other diagnosis C. The '&amp;' character was a valid value for 'Unknown' before the 1.04 data specifications.</t>
  </si>
  <si>
    <t>Disease diagnosis: other current or more detailed diagnoses (ICD9) - other diagnosis D. The '&amp;' character was a valid value for 'Unknown' before the 1.04 data specifications.</t>
  </si>
  <si>
    <t>Disease diagnosis: other current or more detailed diagnoses (ICD9) - other diagnosis E. The '&amp;' character was a valid value for 'Unknown' before the 1.04 data specifications.</t>
  </si>
  <si>
    <t>Health conditions: problem conditions - indicators of fluid status - weight fluctuations 3+ pounds in seven days. 0 = No, 1 = Yes. The '&amp;' character was a valid value for 'Unknown' before the 1.04 data specifications.</t>
  </si>
  <si>
    <t>Health conditions: problem conditions - indicators of fluid status - inability to lie flat - shortness of breath in last 7 days. 0 = No, 1 = Yes. The '&amp;' character was a valid value for 'Unknown' before the 1.04 data specifications.</t>
  </si>
  <si>
    <t>Health conditions: problem conditions - indicators of fluid status - dehydrated - output exceeds input in last 7 days. 0 = No, 1 = Yes. The '&amp;' character was a valid value for 'Unknown' before the 1.04 data specifications.</t>
  </si>
  <si>
    <t>Health conditions: problem conditions - indicators of fluid status - insufficient fluid in last three days. 0 = No, 1 = Yes. The '&amp;' character was a valid value for 'Unknown' before the 1.04 data specifications.</t>
  </si>
  <si>
    <t>Health conditions: problem conditions - other - delusions in last 7 days. 0 = No, 1 = Yes. The '&amp;' character was a valid value for 'Unknown' before the 1.04 data specifications.</t>
  </si>
  <si>
    <t>Health conditions: problem conditions - other - dizziness/vertigo in last 7 days. 0 = No, 1 = Yes. The '&amp;' character was a valid value for 'Unknown' before the 1.04 data specifications.</t>
  </si>
  <si>
    <t>Health conditions: problem conditions - other - edema in last 7 days. 0 = No, 1 = Yes. The '&amp;' character was a valid value for 'Unknown' before the 1.04 data specifications.</t>
  </si>
  <si>
    <t>Health conditions: problem conditions - other - fever in last 7 days. 0 = No, 1 = Yes. The '&amp;' character was a valid value for 'Unknown' before the 1.04 data specifications.</t>
  </si>
  <si>
    <t>Health conditions: problem conditions - other - internal bleeding in last 7 days. 0 = No, 1 = Yes. The '&amp;' character was a valid value for 'Unknown' before the 1.04 data specifications.</t>
  </si>
  <si>
    <t>Health conditions: problem conditions - other - recurrent lung aspirations in last 90 days. 0 = No, 1 = Yes. The '&amp;' character was a valid value for 'Unknown' before the 1.04 data specifications.</t>
  </si>
  <si>
    <t>Health conditions: problem conditions - other - shortness of breath in last 7 days. 0 = No, 1 = Yes. The '&amp;' character was a valid value for 'Unknown' before the 1.04 data specifications.</t>
  </si>
  <si>
    <t>Health conditions: problem conditions - other - syncope (fainting) in last 7 days. 0 = No, 1 = Yes. The '&amp;' character was a valid value for 'Unknown' before the 1.04 data specifications.</t>
  </si>
  <si>
    <t>Health conditions: problem conditions - other - unsteady gait in last 7 days. 0 = No, 1 = Yes. The '&amp;' character was a valid value for 'Unknown' before the 1.04 data specifications.</t>
  </si>
  <si>
    <t>Health conditions: problem conditions - other - vomiting in last 7 days. 0 = No, 1 = Yes. The '&amp;' character was a valid value for 'Unknown' before the 1.04 data specifications.</t>
  </si>
  <si>
    <t>Health conditions: problem conditions - other - none of Above in last 7 days. 0 = No, 1 = Yes.</t>
  </si>
  <si>
    <t>Health conditions: pain site - back pain in last 7 days. 0 = No, 1 = Yes. The '&amp;' character was a valid value for 'Unknown' before the 1.04 data specifications.</t>
  </si>
  <si>
    <t>Health conditions: pain site - bone pain in last 7 days. 0 = No, 1 = Yes. The '&amp;' character was a valid value for 'Unknown' before the 1.04 data specifications.</t>
  </si>
  <si>
    <t>Health conditions: pain site - chest pain during usual activities in last 7 days. 0 = No, 1 = Yes. The '&amp;' character was a valid value for 'Unknown' before the 1.04 data specifications.</t>
  </si>
  <si>
    <t>Health conditions: pain site - headache in last 7 days. 0 = No, 1 = Yes. The '&amp;' character was a valid value for 'Unknown' before the 1.04 data specifications.</t>
  </si>
  <si>
    <t>Health conditions: pain site - hip pain in last 7 days. 0 = No, 1 = Yes. The '&amp;' character was a valid value for 'Unknown' before the 1.04 data specifications.</t>
  </si>
  <si>
    <t>Health conditions: pain site - incisional pain in last 7 days. 0 = No, 1 = Yes. The '&amp;' character was a valid value for 'Unknown' before the 1.04 data specifications.</t>
  </si>
  <si>
    <t>Health conditions: pain site - joint pain (other than hip) in last 7 days. 0 = No, 1 = Yes. The '&amp;' character was a valid value for 'Unknown' before the 1.04 data specifications.</t>
  </si>
  <si>
    <t>Health conditions: pain site - soft tissue pain (lesion, muscle) in last 7 days. 0 = No, 1 = Yes. The '&amp;' character was a valid value for 'Unknown' before the 1.04 data specifications.</t>
  </si>
  <si>
    <t>Health conditions: pain site - stomach pain in last 7 days. 0 = No, 1 = Yes. The '&amp;' character was a valid value for 'Unknown' before the 1.04 data specifications.</t>
  </si>
  <si>
    <t>Health conditions: pain site - other in last 7 days. 0 = No, 1 = Yes. The '&amp;' character was a valid value for 'Unknown' before the 1.04 data specifications.</t>
  </si>
  <si>
    <t>Health conditions: accidents - fell in past 30 days. 0 = No, 1 = Yes.</t>
  </si>
  <si>
    <t>Health conditions: accidents - fell in past 31-180 days. 0 = No, 1 = Yes.</t>
  </si>
  <si>
    <t>Health conditions: accidents - hip fracture in last 180 days. 0 = No, 1 = Yes.</t>
  </si>
  <si>
    <t>Health conditions: accidents - other fracture in last 180 days. 0 = No, 1 = Yes.</t>
  </si>
  <si>
    <t>Health conditions: accidents - none of above. 0 = No, 1 = Yes.</t>
  </si>
  <si>
    <t>Health conditions: stability of conditions - conditions/diseases lead to instabilitiy. 0 = No, 1 = Yes.</t>
  </si>
  <si>
    <t>Health conditions: stability of conditions - resident experiencing acute episode/flare-up. 0 = No, 1 = Yes.</t>
  </si>
  <si>
    <t>Health conditions: stability of conditions - end-stage disease, 6 or fewer months to live. 0 = No, 1 = Yes.</t>
  </si>
  <si>
    <t>Health conditions: stability of conditions - none of above. 0 = No, 1 = Yes.</t>
  </si>
  <si>
    <t>Oral/nutritional status: height and weight - height (inches).</t>
  </si>
  <si>
    <t>Oral/nutritional status: height and weight - weight (pounds). The '&amp;' character was a valid value for 'Unknown' before the 1.04 data specifications.</t>
  </si>
  <si>
    <t>Skin condition: ulcers - stage 1 in last 7 days. This field indicates the number of stage one ulcers on the resident's body. A stage one ulcer is a persistent area of skin redness (without a break in the skin) that does not disappear when pressure is relieved.</t>
  </si>
  <si>
    <t>Skin condition: ulcers - stage 2 in last 7 days. This field indicates the number of stage two ulcers on the resident's body. A stage two ulcer is a partial thickness loss of skin layers that presents clinically as an abrasion, blister, or shallow crater.</t>
  </si>
  <si>
    <t>Skin condition: other skin problems or lesions present in last 7 days - abrasions, bruises. 0 = No, 1 = Yes. The '&amp;' character was a valid value for 'Unknown' before the 1.04 data specifications.</t>
  </si>
  <si>
    <t>Skin condition: other skin problems or lesions present in last 7 days - burns (second or third degree). 0 = No, 1 = Yes. The '&amp;' character was a valid value for 'Unknown' before the 1.04 data specifications.</t>
  </si>
  <si>
    <t>Skin condition: other skin problems or lesions present in last 7 days - open lesions other than ulcers, rashes, cuts. 0 = No, 1 = Yes. The '&amp;' character was a valid value for 'Unknown' before the 1.04 data specifications.</t>
  </si>
  <si>
    <t>Skin condition: other skin problems or lesions present in last 7 days - rashes - e.g., intertrigo, eczema, etc. 0 = No, 1 = Yes. The '&amp;' character was a valid value for 'Unknown' before the 1.04 data specifications.</t>
  </si>
  <si>
    <t>Skin condition: other skin problems or lesions present in last 7 days - skin desensitized to pain or pressure. 0 = No, 1 = Yes. The '&amp;' character was a valid value for 'Unknown' before the 1.04 data specifications.</t>
  </si>
  <si>
    <t>Skin condition: other skin problems or lesions present in last 7 days - skin tears or cuts (other than surgery). 0 = No, 1 = Yes. The '&amp;' character was a valid value for 'Unknown' before the 1.04 data specifications.</t>
  </si>
  <si>
    <t>Skin condition: other skin problems or lesions present in last 7 days - surgical wounds. 0 = No, 1 = Yes. The '&amp;' character was a valid value for 'Unknown' before the 1.04 data specifications.</t>
  </si>
  <si>
    <t>Skin condition: other skin problems or lesions present in last 7 days - none of above. 0 = No, 1 = Yes. The '&amp;' character was a valid value for 'Unknown' before the 1.04 data specifications.</t>
  </si>
  <si>
    <t>Skin condition: skin treatments in last 7 days - pressure relieving device(s) for chair. 0 = No, 1 = Yes. The '&amp;' character was a valid value for 'Unknown' before the 1.04 data specifications.</t>
  </si>
  <si>
    <t>Skin condition: skin treatments in last 7 days - pressure relieving device(s) for bed. 0 = No, 1 = Yes. The '&amp;' character was a valid value for 'Unknown' before the 1.04 data specifications.</t>
  </si>
  <si>
    <t>Skin condition: skin treatments in last 7 days - turning/repositioning program. 0 = No, 1 = Yes. The '&amp;' character was a valid value for 'Unknown' before the 1.04 data specifications.</t>
  </si>
  <si>
    <t>Skin condition: skin treatments in last 7 days - nutrition/hydration intervention. 0 = No, 1 = Yes. The '&amp;' character was a valid value for 'Unknown' before the 1.04 data specifications.</t>
  </si>
  <si>
    <t>Skin condition: skin treatments in last 7 days - ulcer care. 0 = No, 1 = Yes. The '&amp;' character was a valid value for 'Unknown' before the 1.04 data specifications.</t>
  </si>
  <si>
    <t>Skin condition: skin treatments in last 7 days - surgical wound care. 0 = No, 1 = Yes. The '&amp;' character was a valid value for 'Unknown' before the 1.04 data specifications.</t>
  </si>
  <si>
    <t>Skin condition: skin treatments in last 7 days - application of dressings. 0 = No, 1 = Yes. The '&amp;' character was a valid value for 'Unknown' before the 1.04 data specifications.</t>
  </si>
  <si>
    <t>Skin condition: skin treatments in last 7 days - application of ointments/medications other than to feet. 0 = No, 1 = Yes. The '&amp;' character was a valid value for 'Unknown' before the 1.04 data specifications.</t>
  </si>
  <si>
    <t>Skin condition: skin treatments in last 7 days - other preventative/protective skin care other than to feet. 0 = No, 1 = Yes. The '&amp;' character was a valid value for 'Unknown' before the 1.04 data specifications.</t>
  </si>
  <si>
    <t>Skin condition: skin treatments in last 7 days - none of above. 0 = No, 1 = Yes. The '&amp;' character was a valid value for 'Unknown' before the 1.04 data specifications.</t>
  </si>
  <si>
    <t>Skin condition: foot problems and care in last 7 days - resident has one or more foot problems. 0 = No, 1 = Yes. The '&amp;' character was a valid value for 'Unknown' before the 1.04 data specifications.</t>
  </si>
  <si>
    <t>Skin condition: foot problems and care in last 7 days - infection of foot - e.g., cellulitis, etc. 0 = No, 1 = Yes. The '&amp;' character was a valid value for 'Unknown' before the 1.04 data specifications.</t>
  </si>
  <si>
    <t>Skin condition: foot problems and care in last 7 days - open lesions on foot. 0 = No, 1 = Yes. The '&amp;' character was a valid value for 'Unknown' before the 1.04 data specifications.</t>
  </si>
  <si>
    <t>Skin condition: foot problems and care - nails/calluses trimmed in last 90 days. 0 = No, 1 = Yes. The '&amp;' character was a valid value for 'Unknown' before the 1.04 data specifications.</t>
  </si>
  <si>
    <t>Skin condition: foot problems and care in last 7 days - received preventative/protective foot care. 0 = No, 1 = Yes. The '&amp;' character was a valid value for 'Unknown' before the 1.04 data specifications.</t>
  </si>
  <si>
    <t>Skin condition: foot problems and care in last 7 days - application of dressings. 0 = No, 1 = Yes. The '&amp;' character was a valid value for 'Unknown' before the 1.04 data specifications.</t>
  </si>
  <si>
    <t>Skin condition: foot problems and care in last 7 days - none of above. 0 = No, 1 = Yes. The '&amp;' character was a valid value for 'Unknown' before the 1.04 data specifications.</t>
  </si>
  <si>
    <t>Activity pursuit patterns: time awake over last 7 days - morning. This field indicates if the resident is awake all or most of the morning (i.e., naps no more than one hour during the morning). 0 = No, 1 = Yes.</t>
  </si>
  <si>
    <t>Activity pursuit patterns: preferred activity settings - own room. 0 = No, 1 = Yes. The '&amp;' character was a valid value for 'Unknown' before the 1.04 data specifications.</t>
  </si>
  <si>
    <t>Activity pursuit patterns: preferred activity settings - day/activity room. 0 = No, 1 = Yes. The '&amp;' character was a valid value for 'Unknown' before the 1.04 data specifications.</t>
  </si>
  <si>
    <t>Activity pursuit patterns: preferred activity settings - Inside NH/off unit. 0 = No, 1 = Yes. The '&amp;' character was a valid value for 'Unknown' before the 1.04 data specifications.</t>
  </si>
  <si>
    <t>Activity pursuit patterns: preferred activity settings - outside facility. 0 = No, 1 = Yes. The '&amp;' character was a valid value for 'Unknown' before the 1.04 data specifications.</t>
  </si>
  <si>
    <t>Activity pursuit patterns: preferred activity settings - none of above. 0 = No, 1 = Yes. The '&amp;' character was a valid value for 'Unknown' before the 1.04 data specifications.</t>
  </si>
  <si>
    <t>Activity pursuit patterns: general activity preferences - cards/other games. 0 = No, 1 = Yes. The '&amp;' character was a valid value for 'Unknown' before the 1.04 data specifications.</t>
  </si>
  <si>
    <t>Activity pursuit patterns: general activity preferences - crafts/arts. 0 = No, 1 = Yes. The '&amp;' character was a valid value for 'Unknown' before the 1.04 data specifications.</t>
  </si>
  <si>
    <t>Activity pursuit patterns: general activity preferences - exercise/sports. 0 = No, 1 = Yes. The '&amp;' character was a valid value for 'Unknown' before the 1.04 data specifications.</t>
  </si>
  <si>
    <t>Activity pursuit patterns: general activity preferences - music. 0 = No, 1 = Yes. The '&amp;' character was a valid value for 'Unknown' before the 1.04 data specifications.</t>
  </si>
  <si>
    <t>Activity pursuit patterns: general activity preferences - reading/writing. 0 = No, 1 = Yes. The '&amp;' character was a valid value for 'Unknown' before the 1.04 data specifications.</t>
  </si>
  <si>
    <t>Activity pursuit patterns: general activity preferences - spiritual/religious activities. 0 = No, 1 = Yes. The '&amp;' character was a valid value for 'Unknown' before the 1.04 data specifications.</t>
  </si>
  <si>
    <t>Activity pursuit patterns: general activity preferences - trips/shopping. 0 = No, 1 = Yes. The '&amp;' character was a valid value for 'Unknown' before the 1.04 data specifications.</t>
  </si>
  <si>
    <t>Activity pursuit patterns: general activity preferences - walking/wheeling outdoors. 0 = No, 1 = Yes. The '&amp;' character was a valid value for 'Unknown' before the 1.04 data specifications.</t>
  </si>
  <si>
    <t>Activity pursuit patterns: general activity preferences - watching TV. 0 = No, 1 = Yes. The '&amp;' character was a valid value for 'Unknown' before the 1.04 data specifications.</t>
  </si>
  <si>
    <t>Activity pursuit patterns: general activity preferences - gardening or plants. 0 = No, 1 = Yes. The '&amp;' character was a valid value for 'Unknown' before the 1.04 data specifications.</t>
  </si>
  <si>
    <t>Activity pursuit patterns: general activity preferences - talking or conversing. 0 = No, 1 = Yes. The '&amp;' character was a valid value for 'Unknown' before the 1.04 data specifications.</t>
  </si>
  <si>
    <t>Activity pursuit patterns: general activity preferences - helping others. 0 = No, 1 = Yes. The '&amp;' character was a valid value for 'Unknown' before the 1.04 data specifications.</t>
  </si>
  <si>
    <t>Activity pursuit patterns: general activity preferences - none of above. 0 = No, 1 = Yes. The '&amp;' character was a valid value for 'Unknown' before the 1.04 data specifications.</t>
  </si>
  <si>
    <t>Medications: number of medications. This field indicates the number of different medications taken by the resident in the last seven days.</t>
  </si>
  <si>
    <t>Medications: injections (number days). This field indicates the number of days the resident received injections during the last seven days. The '&amp;' character was a valid value for 'Unknown' before the 1.04 data specifications.</t>
  </si>
  <si>
    <t>Medications: days received the following medication during the last 7 days - antipsychotic.</t>
  </si>
  <si>
    <t>Medications: days received the following medication during the last 7 days - antianxiety.</t>
  </si>
  <si>
    <t>Medications: days received the following medication during the last 7 days - antidepressants.</t>
  </si>
  <si>
    <t>Medications: days received the following medication during the last 7 days - hypnotic.</t>
  </si>
  <si>
    <t>Medications: days received the following medication during the last 7 days - diuretic.</t>
  </si>
  <si>
    <t>Special treatments and procedures: special treatments, procedures, and programs - special care - treatments in last 14 days - chemotherapy. 0 = No, 1 = Yes. The '&amp;' character was a valid value for 'Unknown' before the 1.04 data specifications.</t>
  </si>
  <si>
    <t>Special treatments and procedures: special treatments, procedures and programs - special care - treatments in last 14 days - dialysis. 0 = No, 1 = Yes. The '&amp;' character was a valid value for 'Unknown' before the 1.04 data specifications.</t>
  </si>
  <si>
    <t>Special treatments and procedures: special treatments, procedures and programs - special care - treatments in last 14 days - IV medication. 0 = No, 1 = Yes. The '&amp;' character was a valid value for 'Unknown' before the 1.04 data specifications.</t>
  </si>
  <si>
    <t>Special treatments and procedures: special treatments, procedures and programs - special care - treatments in last 14 days - intake/ouput. 0 = No, 1 = Yes. The '&amp;' character was a valid value for 'Unknown' before the 1.04 data specifications.</t>
  </si>
  <si>
    <t>Special treatments and procedures: special treatments, procedures, and programs - special care - treatments in last 14 days - monitoring acute medical condition. 0 = No, 1 = Yes. The '&amp;' character was a valid value for 'Unknown' before the 1.04 data specifications.</t>
  </si>
  <si>
    <t>Special treatments and procedures: special treatments, procedures and programs - special care - treatments in last 14 days - ostomy care. 0 = No, 1 = Yes. The '&amp;' character was a valid value for 'Unknown' before the 1.04 data specifications.</t>
  </si>
  <si>
    <t>Special treatments and procedures: special treatments, procedures and programs - special care - treatments in last 14 days - oxygen therapy. 0 = No, 1 = Yes. The '&amp;' character was a valid value for 'Unknown' before the 1.04 data specifications.</t>
  </si>
  <si>
    <t>Special treatments and procedures: special treatments, procedures and programs - special care - treatments in last 14 days - radiation. 0 = No, 1 = Yes. The '&amp;' character was a valid value for 'Unknown' before the 1.04 data specifications.</t>
  </si>
  <si>
    <t>Special treatments and procedures: special treatments, procedures, and programs - special care - treatments in last 14 days - suctioning. 0 = No, 1 = Yes. The '&amp;' character was a valid value for 'Unknown' before the 1.04 data specifications.</t>
  </si>
  <si>
    <t>Special treatments and procedures: special treatments, procedures and programs - special care - treatments - tracheostomy care. 0 = No, 1 = Yes. The '&amp;' character was a valid value for 'Unknown' before the 1.04 data specifications.</t>
  </si>
  <si>
    <t>Special treatments and procedures: special treatments, procedures and programs - special care - treatments in last 14 days - transfusions. 0 = No, 1 = Yes. The '&amp;' character was a valid value for 'Unknown' before the 1.04 data specifications.</t>
  </si>
  <si>
    <t>Special treatments and procedures: special treatments, procedures, and programs - special care - treatments in last 14 days - ventilator or respirator. 0 = No, 1 = Yes. The '&amp;' character was a valid value for 'Unknown' before the 1.04 data specifications.</t>
  </si>
  <si>
    <t>Special treatments and procedures: special treatments, procedures and programs - special care - programs in last 14 days - alcohol/drug treatment program. 0 = No, 1 = Yes. The '&amp;' character was a valid value for 'Unknown' before the 1.04 data specifications.</t>
  </si>
  <si>
    <t>Special treatments and procedures: special treatments, procedures and programs - special care - programs in last 14 days - Alzheimer's/dementia special care unit. 0 = No, 1 = Yes. The '&amp;' character was a valid value for 'Unknown' before the 1.04 data specifications.</t>
  </si>
  <si>
    <t>Special treatments and procedures: special treatments, procedures, and programs - special care - programs in last 14 days - hospice care. 0 = No, 1 = Yes. The '&amp;' character was a valid value for 'Unknown' before the 1.04 data specifications.</t>
  </si>
  <si>
    <t>Special treatments and procedures: special treatments, procedures, and programs - special care - programs in last 14 days - respite care. 0 = No, 1 = Yes. The '&amp;' character was a valid value for 'Unknown' before the 1.04 data specifications.</t>
  </si>
  <si>
    <t>Special treatments and procedures: special treatments, procedures, and programs - special care - programs in last 14 days - training in community skills. 0 = No, 1 = Yes. The '&amp;' character was a valid value for 'Unknown' before the 1.04 data specifications.</t>
  </si>
  <si>
    <t>Special treatments and procedures: special treatments, procedures, and programs - special care - programs in last 14 days - none of above. 0 = No, 1 = Yes. The '&amp;' character was a valid value for 'Unknown' before the 1.04 data specifications.</t>
  </si>
  <si>
    <t>Special treatments and procedures: special treatments, procedures, and programs - therapies - occupational therapy - total number of minutes (last seven days). The '&amp;' character was a valid value for 'Unknown' before the 1.04 data specifications.</t>
  </si>
  <si>
    <t>Special treatments and procedures: special treatments, procedures, and programs - therapies - physical therapy - number of days for 15 minutes or more (last seven days). The '&amp;' character was a valid value for 'Unknown' before the 1.04 data specifications.</t>
  </si>
  <si>
    <t>Special treatments and procedures: special treatments, procedures, and programs - therapies - physical therapy - total number of minutes (last seven days). The '&amp;' character was a valid value for 'Unknown' before the 1.04 data specifications.</t>
  </si>
  <si>
    <t>Special treatments and procedures: special treatments, procedures, and programs - therapies - psychological therapy - number of days for 15 minutes or more (last seven days). The '&amp;' character was a valid value for 'Unknown' before the 1.04 data specifications.</t>
  </si>
  <si>
    <t>Special treatments and procedures: special treatments, procedures, and programs - therapies - psychological therapy - total number of minutes (last seven days). The '&amp;' character was a valid value for 'Unknown' before the 1.04 data specifications.</t>
  </si>
  <si>
    <t>Special treatments and procedures: intervention programs for mood, behavior, cognitive loss - special behavior symptom evaluation program used in last 7 days. 0 = No, 1 = Yes. The '&amp;' character was a valid value for 'Unknown' before the 1.04 data specifications.</t>
  </si>
  <si>
    <t>Special treatments and procedures: intervention programs for mood, behavior, cognitive loss - group therapy used in last 7 days. 0 = No, 1 = Yes. The '&amp;' character was a valid value for 'Unknown' before the 1.04 data specifications.</t>
  </si>
  <si>
    <t>Special treatments and procedures: intervention programs for mood, behavior, cognitive loss - resident-specific changes in environment to address mood/behavior patterns used in last 7 days. 0 = No, 1 = Yes. The '&amp;' character was a valid value for 'Unknown' before the 1.04 data specifications.</t>
  </si>
  <si>
    <t>Special treatments and procedures: intervention programs for mood, behavior, cognitive loss - reorientation used in last 7 days. 0 = No, 1 = Yes. The '&amp;' character was a valid value for 'Unknown' before the 1.04 data specifications.</t>
  </si>
  <si>
    <t>Special treatments and procedures: intervention programs for mood, behavior, cognitive loss - none of above. 0 = No, 1 = Yes. The '&amp;' character was a valid value for 'Unknown' before the 1.04 data specifications.</t>
  </si>
  <si>
    <t>Special treatments and procedures: nursing rehabilitation/restorative care - range of motion (passive). The '&amp;' character was a valid value for 'Unknown' before the 1.04 data specifications.</t>
  </si>
  <si>
    <t>Special treatments and procedures: nursing rehabilitation/restorative care - range of motion (active). The '&amp;' character was a valid value for 'Unknown' before the 1.04 data specifications.</t>
  </si>
  <si>
    <t>Special treatments and procedures: nursing rehabilitation/restorative care - training and skill practice - bed mobility. The '&amp;' character was a valid value for 'Unknown' before the 1.04 data specifications.</t>
  </si>
  <si>
    <t>Special treatments and procedures: nursing rehabilitation/restorative care - training and skill practice - transfer. The '&amp;' character was a valid value for 'Unknown' before the 1.04 data specifications.</t>
  </si>
  <si>
    <t>Special treatments and procedures: nursing rehabilitation/restorative care - training and skill practice - walking. The '&amp;' character was a valid value for 'Unknown' before the 1.04 data specifications.</t>
  </si>
  <si>
    <t>Special treatments and procedures: nursing rehabilitation/restorative care - training and skill practice - dressing or grooming. The '&amp;' character was a valid value for 'Unknown' before the 1.04 data specifications.</t>
  </si>
  <si>
    <t>Special treatments and procedures: emergency room (ER) visits. The number of times the resident visited the ER without an overnight stay in last 90 days. The '&amp;' character was a valid value for 'Unknown' before the 1.04 data specifications.</t>
  </si>
  <si>
    <t>Special treatments and procedures: physician visits. The number of days the physician or an authorized assistant or practitioner visited in last 14 days. The '&amp;' character was a valid value for 'Unknown' before the 1.04 data specifications.</t>
  </si>
  <si>
    <t>Special treatments and procedures: abnormal lab values. 0 = No, 1 = Yes. The '&amp;' character was a valid value for 'Unknown' before the 1.04 data specifications.</t>
  </si>
  <si>
    <t>Assessment/discharge information: participation in assessment - date RN coordinator signed assessment as complete.</t>
  </si>
  <si>
    <t>Assessment/discharge information: code for resident discharge disposition. 1 = Private home/apartment with no home health services, 2 = Private home/apartment with home health services, 3 = Board and care/assisted living, 4 = Another nursing facility, 5 = Acute care hospital, 6 = Psychiatric hospital, MR/DD facility, 7 = Rehabilitation hospital, 8 = Deceased, 9 = Other.</t>
  </si>
  <si>
    <t>Assessment/discharge information: optional state code.</t>
  </si>
  <si>
    <t>Assessment/discharge information: discharge date.</t>
  </si>
  <si>
    <t>Multistate supplement: special treatments and procedures - recreation therapy - number of days.</t>
  </si>
  <si>
    <t>Multistate supplement: special treatments and procedures - recreation therapy - total number of minutes.</t>
  </si>
  <si>
    <t>Multistate supplement: special treatments and procedures - estimate of days of therapy until day 15.</t>
  </si>
  <si>
    <t>Multistate supplement: special treatments and procedures - estimate of minutes of therapy until day 15.</t>
  </si>
  <si>
    <t>RAP summary: pressure ulcers - proceed with care. 0 = Not triggered, 1 = Triggered, (-) = Determination precluded by missing data. The '&amp;' character was a valid value for 'Unknown' before the 1.04 data specifications.</t>
  </si>
  <si>
    <t>RAP summary: RAP assessment signature date. The '&amp;' character was a valid value for 'Unknown' before the 1.04 data specifications.</t>
  </si>
  <si>
    <t>RAP Summary: care plan signature date. The '&amp;' character was a valid value for 'Unknown' before the 1.04 data specifications.</t>
  </si>
  <si>
    <t>Mandated by HIPAA as a unique provider number assigned for each health care provider to be used in standard electronic health care transactions.</t>
  </si>
  <si>
    <t>Resident up to date with Pneumococcal Polysaccharide Vaccine (PPV) status.</t>
  </si>
  <si>
    <t>The CMS facility internal identifier that is unique within a state. For the NATL_MDS_FAC_SUBMSN_SMRY, NATL_HHA_FAC_SUBMSN_SMRY, OBQI_ROLLUPS, OBQI_CMIX_RISK_ADJSTD_ROLLUPS, OBQI_RAO_RISK_ADJSTD_ROLLUPS, OBQI_BRIEFG_BOOK_MISC_MSR and MEGA_QI_INITL_ROLLUP tables, if the number is a positive value, it is the CMS facility internal identifier. Other values include: -1 = the data is averaged to the state, -2 = the data is averaged to the region and -3 = the data is averaged to the whole nation.</t>
  </si>
  <si>
    <t>This field contains the Medicaid Case Mix Index generated in the RUG calculation for this assessment by the state MDS system.</t>
  </si>
  <si>
    <t>This field contains the Medicaid set code that was used in the RUG calculation for this assessment by the state MDS system.</t>
  </si>
  <si>
    <t>This field contains the Medicaid RUG group calculated for this assessment by the state MDS system.</t>
  </si>
  <si>
    <t>This field contains the Medicaid RUG calculator version used for this assessment by the state MDS system.</t>
  </si>
  <si>
    <t>This field contains the Medicare Case Mix Index generated in the RUG calculation for this assessment by the state MDS system.</t>
  </si>
  <si>
    <t>This field contains the Medicare set code that was used in the RUG calculation for this assessment by the state MDS system.</t>
  </si>
  <si>
    <t>This field contains the Medicare RUG group calculated for this assessment by the state MDS system.</t>
  </si>
  <si>
    <t>This field contains the Medicare RUG calculator version used for this assessment by the state MDS system.</t>
  </si>
  <si>
    <t>This column contains the two-digit state abbreviation code.</t>
  </si>
  <si>
    <t>This column contains the date the submission file was received by the system.</t>
  </si>
  <si>
    <t>This column contains the facility internal ID for nursing home facilities or the provider internal number for swing bed providers.</t>
  </si>
  <si>
    <t>The data in this column indicates the version of data specifications that were used to create the XML file.</t>
  </si>
  <si>
    <t>The data in this column indicates the version of item set that was completed by the facility.</t>
  </si>
  <si>
    <t>This column contains the system calculated resident age number.</t>
  </si>
  <si>
    <t>This data in this column identifies whether the facility is designated to be in a rural or urban area.</t>
  </si>
  <si>
    <t>The data in this column contains the calculated Medicare Part A HIPPS code.</t>
  </si>
  <si>
    <t>The data in this column contains the calculated Medicare non-therapy RUG version code.</t>
  </si>
  <si>
    <t>The data in this column is an output value that is produced by the grouper and indicates whether the short-stay logic was used to calculate the RUG.</t>
  </si>
  <si>
    <t>The data in this column contains the calculated Medicare Set Code used for the Part A RUG.</t>
  </si>
  <si>
    <t>The data in this column contains the calculated state Medicaid CMI text.</t>
  </si>
  <si>
    <t>The data in this column contains the calculated Medicare non-therapy Part A HIPPS code.</t>
  </si>
  <si>
    <t>The data in this column contains the calculated Medicare Part A RUG version code.</t>
  </si>
  <si>
    <t>The data in this column contains the calculated Medicare non-therapy Set Code.</t>
  </si>
  <si>
    <t>The data in this column contains the calculated Medicare non-therapy CMI value.</t>
  </si>
  <si>
    <t>The data in this column contains the second calculated state Medicaid RUG case mix group code.</t>
  </si>
  <si>
    <t>The data in this column contains the second calculated state Medicaid RUG version code.</t>
  </si>
  <si>
    <t>The data in this column contains the calculated state Medicaid RUG Set Code.</t>
  </si>
  <si>
    <t>The data in this column contains the calculated Medicare CMI value returned for the Part A RUG.</t>
  </si>
  <si>
    <t>The data in this column contains the calculated state Medicaid RUG case mix group code.</t>
  </si>
  <si>
    <t>The data in this column contains the calculated state Medicaid RUG version code.</t>
  </si>
  <si>
    <t>The data in this column contains the second calculated state Medicaid RUG Set Code.</t>
  </si>
  <si>
    <t>The data in this column contains the second calculated state Medicaid CMI text.</t>
  </si>
  <si>
    <t>This column contains the calculated Medicare RUG III Hierarchical Group text.</t>
  </si>
  <si>
    <t>This column contains the calculated Medicare RUG III Hierarchical Version text.</t>
  </si>
  <si>
    <t>This column contains the calculated RUG III Medicare Index Maximized Case Mix Index text.</t>
  </si>
  <si>
    <t>This column contains the calculated RUG III Medicare Index Maximized Case Mix Index Set Code.</t>
  </si>
  <si>
    <t>This column contains the calculated Medicare RUG III Index Maximized Group text.</t>
  </si>
  <si>
    <t>This column contains the calculated Medicare RUG III Index Maximized Version text.</t>
  </si>
  <si>
    <t>This column contains the calculated RUG IV Hierarchical Medicare RUG Group text.</t>
  </si>
  <si>
    <t>This column contains the facility or provider's National Provider Identifier number.</t>
  </si>
  <si>
    <t>This column contains the facility or provider's CMS Certification (Medicare) Number.</t>
  </si>
  <si>
    <t>This column contains the facility or provider's state-assigned provider number.</t>
  </si>
  <si>
    <t>This column contains the federal OBRA reason for assessment value.</t>
  </si>
  <si>
    <t>This column contains the PPS (Prospective Payment System) reason for assessment value.</t>
  </si>
  <si>
    <t>This column contains the PPS Other Medicare Required Assessment value.</t>
  </si>
  <si>
    <t>The data in this column indicates if the assessment is a swing bed clinical change assessment.</t>
  </si>
  <si>
    <t>The data in this column indicates if this assessment is the first assessment since the most recent admission.</t>
  </si>
  <si>
    <t>The data in this column indicates whether the assessment is an Entry or Discharge record.</t>
  </si>
  <si>
    <t>The data in this column indicates whether the resident discharge was planned or unplanned.</t>
  </si>
  <si>
    <t>Indicates if the assessment is a PPS Part A Stay Discharge record.</t>
  </si>
  <si>
    <t>This data in this column identifies the resident's gender.</t>
  </si>
  <si>
    <t>This column contains the resident's birth date.</t>
  </si>
  <si>
    <t>The data in this column indicates if the resident's ethnicity is American Indian/Alaskan Native.</t>
  </si>
  <si>
    <t>The data in this column indicates if the resident's ethnicity is Asian.</t>
  </si>
  <si>
    <t>The data in this column indicates if the resident's ethnicity is African American.</t>
  </si>
  <si>
    <t>The data in this column indicates if the resident's ethnicity is Hispanic.</t>
  </si>
  <si>
    <t>The data in this column indicates if the resident's ethnicity is Native Hawaiian/Pacific Islander.</t>
  </si>
  <si>
    <t>The data in this column indicates if the resident's ethnicity is white.</t>
  </si>
  <si>
    <t>The data in this column identifies the resident's marital status.</t>
  </si>
  <si>
    <t>The data in this column identifies if the resident has been evaluated by the Level II Preadmission Screening and Resident Review (PASRR).</t>
  </si>
  <si>
    <t>The data in this column indicates whether the resident was assessed with a Level II PASRR serious mental illness.</t>
  </si>
  <si>
    <t>The data in this column indicates whether the resident was assessed with an intellectual disability on the Level II PASRR.</t>
  </si>
  <si>
    <t>The data in this column indicates whether the resident was assessed with a Level II PASRR other related condition.</t>
  </si>
  <si>
    <t>The data in this column identifies if the resident has Down Syndrome.</t>
  </si>
  <si>
    <t>The data in this column identifies if the resident has autism.</t>
  </si>
  <si>
    <t>The data in this column identifies if the resident has epilepsy.</t>
  </si>
  <si>
    <t>The data in this column identifies if the resident has another organic condition related to ID/DD (Intellectual Disability or Developmental Disability).</t>
  </si>
  <si>
    <t>The data in this column identifies if the resident has ID/DD (Intellectual Disability or Developmental Disability) without an organic condition.</t>
  </si>
  <si>
    <t>The data in this column indicates that none of the above ID/DD (Intellectual Disability or Developmental Disability) conditions apply.</t>
  </si>
  <si>
    <t>This column contains the date of entry (admission or reentry) into the facility.</t>
  </si>
  <si>
    <t>This data in this column identifies the type of entry - admission or reentry.</t>
  </si>
  <si>
    <t>The data in this column identifies from where the resident was admitted.</t>
  </si>
  <si>
    <t>This column contains the discharge date from the current facility.</t>
  </si>
  <si>
    <t>The data in this column identifies the resident's discharge status.</t>
  </si>
  <si>
    <t>This column contains the end date of the observation period of the assessment.</t>
  </si>
  <si>
    <t>The data in this column identifies if the resident has had a Medicare-covered stay since the most recent entry.</t>
  </si>
  <si>
    <t>This column contains the start date of the most recent Medicare stay.</t>
  </si>
  <si>
    <t>This column contains the end date of the most recent Medicare stay.</t>
  </si>
  <si>
    <t>The data in this column describes the resident's speech pattern.</t>
  </si>
  <si>
    <t>The data in this column identifies the resident's ability to make themselves understood.</t>
  </si>
  <si>
    <t>The data in this column identifies the resident's ability to understand others.</t>
  </si>
  <si>
    <t>The data in this column identifies whether or not a Brief Interview for Mental Status (BIMS) should be performed.</t>
  </si>
  <si>
    <t>The data in this column identifies the number of words that the resident repeated after the first attempt.</t>
  </si>
  <si>
    <t>The data in this column identifies how closely the resident knew the current year.</t>
  </si>
  <si>
    <t>The data in this column identifies how closely the resident knew the current month.</t>
  </si>
  <si>
    <t>The data in this column identifies whether the resident knew the correct day of the week.</t>
  </si>
  <si>
    <t>The data in this column identifies the resident's ability to recall the first word.</t>
  </si>
  <si>
    <t>The data in this column identifies the resident's ability to recall the second word.</t>
  </si>
  <si>
    <t>The data in this column identifies the resident's ability to recall the third word.</t>
  </si>
  <si>
    <t>This column contains the BIMS (Brief Interview for Mental Status) score, which is calculated by adding the scores in items C0200-C0400.</t>
  </si>
  <si>
    <t>The data in this column indicates whether or not a staff assessment for mental status should be performed.</t>
  </si>
  <si>
    <t>The data in this column identifies the resident's short term memory ability.</t>
  </si>
  <si>
    <t>The data in this column identifies the resident's long term memory ability.</t>
  </si>
  <si>
    <t>The data in this column identifies whether or not the resident was able to recall the current season.</t>
  </si>
  <si>
    <t>The data in this column identifies whether or not the resident was able to recall the location of their room.</t>
  </si>
  <si>
    <t>The data in this column identifies whether or not the resident was able to recall staff names and faces.</t>
  </si>
  <si>
    <t>The data in this column identifies whether or not the resident was able to recall that they are in a nursing home.</t>
  </si>
  <si>
    <t>If equal to one, the data in this column identifies that none of the above were recalled.</t>
  </si>
  <si>
    <t>The data in this column indicates the resident's level of decision-making ability.</t>
  </si>
  <si>
    <t>The data in this column indicates how often the resident is exhibiting inattention.</t>
  </si>
  <si>
    <t>The data in this column indicates how often the resident is exhibiting disorganized thinking.</t>
  </si>
  <si>
    <t>The data in this column indicates how often the resident is exhibiting an altered level of consciousness.</t>
  </si>
  <si>
    <t>The data in this column indicates how often the resident is exhibiting psychomotor retardation.</t>
  </si>
  <si>
    <t>Indicates whether there has been an acute change in mental status from the resident's baseline.</t>
  </si>
  <si>
    <t>Indicates whether the resident exhibits signs and symptoms of inattention.</t>
  </si>
  <si>
    <t>Indicates whether the resident exhibits signs and symptoms of disorganized thinking.</t>
  </si>
  <si>
    <t>Indicates whether the resident exhibits signs and symptoms of altered level of consciousness.</t>
  </si>
  <si>
    <t>The data in this column indicates whether the resident experienced an acute change in their mental status.</t>
  </si>
  <si>
    <t>The data in this column indicates whether the resident mood interview should be conducted.</t>
  </si>
  <si>
    <t>The data in this column indicates if the resident experienced a loss of interest or pleasure in doing things.</t>
  </si>
  <si>
    <t>The data in this column indicates the frequency that the resident experienced a loss of interest or pleasure in doing things.</t>
  </si>
  <si>
    <t>The data in this column indicates if the resident is feeling down, depressed or hopeless.</t>
  </si>
  <si>
    <t>The data in this column indicates the frequency that the resident is feeling down, depressed or hopeless.</t>
  </si>
  <si>
    <t>The data in this column indicates if the resident is having trouble falling or staying asleep, or is sleeping too much.</t>
  </si>
  <si>
    <t>The data in this column indicates the frequency that the resident is having trouble falling or staying asleep, or is sleeping too much.</t>
  </si>
  <si>
    <t>The data in this column indicates if the resident is feeling tired or has little energy.</t>
  </si>
  <si>
    <t>The data in this column indicates the frequency that the resident is feeling tired or has little energy.</t>
  </si>
  <si>
    <t>The data in this column indicates if the resident has a poor appetite or is overeating.</t>
  </si>
  <si>
    <t>The data in this column indicates the frequency that the resident has a poor appetite or is overeating.</t>
  </si>
  <si>
    <t>The data in this column indicates if the resident is experiencing self-depreciation (feeling bad about themselves, that they are a failure, etc.).</t>
  </si>
  <si>
    <t>The data in this column indicates the frequency that the resident is experiencing self-depreciation (feeling bad about themselves, that they are a failure, etc.).</t>
  </si>
  <si>
    <t>The data in this column indicates if the resident is experiencing trouble concentrating.</t>
  </si>
  <si>
    <t>The data in this column indicates the frequency that the resident is experiencing trouble concentrating.</t>
  </si>
  <si>
    <t>The data in this column indicates if the resident's movement and speech is different (slow or fidgety or restless).</t>
  </si>
  <si>
    <t>The data in this column indicates the frequency that the resident's movement and speech is different (slow or fidgety or restless).</t>
  </si>
  <si>
    <t>The data in this column indicates if the resident is experiencing negative thoughts (that they would be better off dead; thoughts of hurting themselves in some way).</t>
  </si>
  <si>
    <t>The data in this column indicates the frequency that the resident is experiencing negative thoughts (that they would be better off dead; thoughts of hurting themselves in some way).</t>
  </si>
  <si>
    <t>The data in this column contains the total severity score of mood symptoms.</t>
  </si>
  <si>
    <t>The data in this column indicates whether the staff or provider informed that there is potential for resident self harm.</t>
  </si>
  <si>
    <t>The data in this column contains the staff assessment whether the resident has experienced a loss of interest or pleasure in doing things.</t>
  </si>
  <si>
    <t>The data in this column contains the staff assessment of the frequency that the resident has experienced a loss of interest or pleasure in doing things.</t>
  </si>
  <si>
    <t>The data in this column contains the staff assessment whether the resident has felt or appears to be down, depressed or hopeless.</t>
  </si>
  <si>
    <t>The data in this column contains the staff assessment of the frequency that the resident has felt or appears to be down, depressed or hopeless.</t>
  </si>
  <si>
    <t>The data in this column contains the staff assessment whether the resident has trouble falling or staying asleep or is sleeping too much.</t>
  </si>
  <si>
    <t>The data in this column contains the staff assessment of the frequency that the resident has trouble falling or staying asleep or is sleeping too much.</t>
  </si>
  <si>
    <t>The data in this column contains the staff assessment whether the resident is feeling tired or having little energy.</t>
  </si>
  <si>
    <t>The data in this column contains the staff assessment of the frequency that the resident is feeling tired or having little energy.</t>
  </si>
  <si>
    <t>The data in this column contains the staff assessment whether the resident has a poor appetite or is overeating.</t>
  </si>
  <si>
    <t>The data in this column contains the staff assessment of the frequency that the resident has a poor appetite or is overeating.</t>
  </si>
  <si>
    <t>The data in this column contains the staff assessment whether the resident is indicating that they feel bad about themselves, is a failure or has let self or family down.</t>
  </si>
  <si>
    <t>The data in this column contains the staff assessment of the frequency that the resident is indicating that they feel bad about themselves, is a failure or has let self or family down.</t>
  </si>
  <si>
    <t>The data in this column contains the staff assessment whether the resident is having trouble concentrating.</t>
  </si>
  <si>
    <t>The data in this column contains the staff assessment of the frequency that the resident is having trouble concentrating.</t>
  </si>
  <si>
    <t>The data in this column contains the staff assessment whether the resident is moving or speaking more slowly or the resident is more fidgety or restless.</t>
  </si>
  <si>
    <t>The data in this column contains the staff assessment of the frequency that the resident is moving or speaking more slowly or the resident is more fidgety or restless.</t>
  </si>
  <si>
    <t>The data in this column contains the staff assessment whether the resident states that life isn't worth living, wishes for death or attempts to harm self.</t>
  </si>
  <si>
    <t>The data in this column contains the staff assessment of the frequency that the resident states that life isn't worth living, wishes for death or attempts to harm self.</t>
  </si>
  <si>
    <t>The data in this column contains the staff assessment whether the resident is short-tempered or easily annoyed.</t>
  </si>
  <si>
    <t>The data in this column contains the total severity score of mood symptoms from the staff assessment.</t>
  </si>
  <si>
    <t>This column indicates whether the staff or provider notified that there is a potential for self-harm.</t>
  </si>
  <si>
    <t>The data in this column indicates whether the resident is experiencing hallucinations.</t>
  </si>
  <si>
    <t>The data in this column indicates whether the resident is experiencing delusions.</t>
  </si>
  <si>
    <t>The data in this column indicates that no hallucinations or delusions were present.</t>
  </si>
  <si>
    <t>The data in this column indicates the frequency that the resident has physical behavioral symptoms directed toward others.</t>
  </si>
  <si>
    <t>The data in this column indicates the frequency that the resident has verbal behavioral symptoms directed toward others.</t>
  </si>
  <si>
    <t>The data in this column indicates the frequency that the resident has other behavioral symptoms directed toward others.</t>
  </si>
  <si>
    <t>The data in this column indicates if any of the behavioral symptoms in E0200A-E0200C were coded as 1, 2 or 3.</t>
  </si>
  <si>
    <t>The data in this column indicates if the identified symptoms (physical, verbal or other behavioral symptoms) put the resident at significant risk for physical illness or injury.</t>
  </si>
  <si>
    <t>The data in this column indicates if the identified symptoms (physical, verbal or other behavioral symptoms) interfered with the resident's care.</t>
  </si>
  <si>
    <t>The data in this column indicates if the identified symptoms (physical, verbal or other behavioral symptoms) significantly interfere with the resident's participation in activities or social interaction.</t>
  </si>
  <si>
    <t>The data in this column indicates whether the resident's symptoms put others at risk for injury.</t>
  </si>
  <si>
    <t>The data in this column indicates if the whether the resident's symptoms significantly intrudes on the privacy or activity of others.</t>
  </si>
  <si>
    <t>The data in this column indicates if the whether the resident's symptoms significantly disrupt the care or living environment.</t>
  </si>
  <si>
    <t>The data in this column indicates the frequency that the resident rejected evaluation or care that is necessary to achieve the resident's goals for health and well-being.</t>
  </si>
  <si>
    <t>The data in this column identifies the frequency that the resident wandered.</t>
  </si>
  <si>
    <t>The data in this column identifies whether the resident's wandering places them at significant risk for getting to a potentially dangerous situation.</t>
  </si>
  <si>
    <t>The data in this column indicates whether the resident's wandering significantly intrudes on the privacy or activity of others.</t>
  </si>
  <si>
    <t>The data in this column identifies how the resident's current behavior status compares to the prior assessment.</t>
  </si>
  <si>
    <t>The data in this column identifies whether a daily and activity preference interview should be conducted.</t>
  </si>
  <si>
    <t>The data in this column indicates how important it is that they choose the clothes that they wear while they are a resident in the current facility.</t>
  </si>
  <si>
    <t>The data in this column indicates how important it is that they take care of their personal belongings while they are a resident in the current facility.</t>
  </si>
  <si>
    <t>The data in this column indicates how important it is that they have a snack between meals while they are a resident in the current facility.</t>
  </si>
  <si>
    <t>The data in this column indicates how important it is that they have choose their own bedtime while they are a resident in the current facility.</t>
  </si>
  <si>
    <t>The data in this column indicates how important it is that they have their family or close friend involved in discussions about their care while they are a resident in the current facility.</t>
  </si>
  <si>
    <t>The data in this column indicates how important it is that they have be able to use the phone in private while they are a resident in the current facility.</t>
  </si>
  <si>
    <t>The data in this column indicates how important it is that they have a place to lock their things to keep them safe while they are a resident in the current facility.</t>
  </si>
  <si>
    <t>The data in this column indicates how important it is that they have books, newspapers and magazines to read while they are a resident in the current facility.</t>
  </si>
  <si>
    <t>The data in this column indicates how important it is that they listen to music that they like while they are a resident in the current facility.</t>
  </si>
  <si>
    <t>The data in this column indicates how important it is that they are around animals such as pets while they are a resident in the current facility.</t>
  </si>
  <si>
    <t>The data in this column indicates how important it is that they keep up on the news while they are a resident in the current facility.</t>
  </si>
  <si>
    <t>The data in this column indicates how important it is that they do things with groups of people while they are a resident in the current facility.</t>
  </si>
  <si>
    <t>The data in this column indicates how important it is that they do their favorite activities while they are a resident in the current facility.</t>
  </si>
  <si>
    <t>The data in this column indicates how important it is that they go outside and get fresh air when the weather is good while they are a resident in the current facility.</t>
  </si>
  <si>
    <t>The data in this column indicates how important it is that they participate in religious services or practices while they are a resident in the current facility.</t>
  </si>
  <si>
    <t>The data in this column identifies the primary respondent for the daily and activity preferences questions.</t>
  </si>
  <si>
    <t>The data in this column indicates whether a staff assessment of daily and activity preferences should be conducted.</t>
  </si>
  <si>
    <t>The data in this column indicates whether the resident prefers to choose their own clothes.</t>
  </si>
  <si>
    <t>The data in this column indicates whether the resident prefers to care for their personal belongings.</t>
  </si>
  <si>
    <t>The data in this column indicates whether the resident prefers to receive a tub bath.</t>
  </si>
  <si>
    <t>The data in this column indicates whether the resident prefers to receive a shower.</t>
  </si>
  <si>
    <t>The data in this column indicates whether the resident prefers to receive a bed bath.</t>
  </si>
  <si>
    <t>The data in this column indicates whether the resident prefers to receive a sponge bath.</t>
  </si>
  <si>
    <t>The data in this column indicates whether the resident prefers to snack between meals.</t>
  </si>
  <si>
    <t>The data in this column indicates whether the resident prefers to stay up past eight p.m.</t>
  </si>
  <si>
    <t>The data in this column indicates whether the resident prefers that family or a significant other be involved in care discussions.</t>
  </si>
  <si>
    <t>The data in this column indicates whether the resident prefers to use the phone in private.</t>
  </si>
  <si>
    <t>The data in this column indicates whether the resident prefers having a place to lock their personal belongings.</t>
  </si>
  <si>
    <t>The data in this column indicates whether the resident prefers reading books, magazines or newspapers.</t>
  </si>
  <si>
    <t>The data in this column indicates whether the resident prefers listening to music.</t>
  </si>
  <si>
    <t>The data in this column indicates whether the resident prefers being around animals such as pets.</t>
  </si>
  <si>
    <t>The data in this column indicates whether the resident prefers keeping up on news.</t>
  </si>
  <si>
    <t>The data in this column indicates whether the resident prefers doing things with groups of people.</t>
  </si>
  <si>
    <t>The data in this column indicates whether the resident prefers participating in favorite activities.</t>
  </si>
  <si>
    <t>The data in this column indicates whether the resident prefers spending time away from the nursing home.</t>
  </si>
  <si>
    <t>The data in this column indicates whether the resident prefers spending time outdoors.</t>
  </si>
  <si>
    <t>The data in this column indicates whether the resident prefers participating in religious activities or practices.</t>
  </si>
  <si>
    <t>The data in this column indicates that there were no daily or activity preferences identified during staff assessment.</t>
  </si>
  <si>
    <t>The data in this column identifies the resident's self-performance ability for bed mobility.</t>
  </si>
  <si>
    <t>The data in this column identifies the amount of support that the resident requires for bed mobility.</t>
  </si>
  <si>
    <t>The data in this column identifies the resident's self-performance ability for transfers.</t>
  </si>
  <si>
    <t>The data in this column identifies the amount of support that the resident requires for transfers.</t>
  </si>
  <si>
    <t>The data in this column identifies the resident's self-performance ability to walk in their room.</t>
  </si>
  <si>
    <t>The data in this column identifies the amount of support that the resident requires for walking in their room.</t>
  </si>
  <si>
    <t>The data in this column identifies the resident's self-performance ability to walk in the corridor.</t>
  </si>
  <si>
    <t>The data in this column identifies the amount of support that the resident requires for walking in the corridor.</t>
  </si>
  <si>
    <t>The data in this column identifies the resident's self-performance ability for locomotion on the unit.</t>
  </si>
  <si>
    <t>The data in this column identifies the amount of support that the resident requires locomotion on the unit.</t>
  </si>
  <si>
    <t>The data in this column identifies the resident's self-performance ability for locomotion off the unit.</t>
  </si>
  <si>
    <t>The data in this column identifies the amount of support that the resident requires locomotion off the unit.</t>
  </si>
  <si>
    <t>The data in this column identifies the resident's self-performance ability for dressing themselves.</t>
  </si>
  <si>
    <t>The data in this column identifies the amount of support that the resident requires to dress themselves.</t>
  </si>
  <si>
    <t>The data in this column identifies the resident's self-performance ability with eating.</t>
  </si>
  <si>
    <t>The data in this column identifies the amount of support that the resident requires with eating</t>
  </si>
  <si>
    <t>The data in this column identifies the resident's self-performance ability with toilet use.</t>
  </si>
  <si>
    <t>The data in this column identifies the amount of support that the resident requires to use the toilet.</t>
  </si>
  <si>
    <t>The data in this column identifies the resident's self-performance ability with personal hygiene.</t>
  </si>
  <si>
    <t>The data in this column identifies the amount of support that the resident requires with personal hygiene</t>
  </si>
  <si>
    <t>The data in this column identifies the resident's self-performance ability for bathing.</t>
  </si>
  <si>
    <t>The data in this column identifies how much support the resident requires for bathing.</t>
  </si>
  <si>
    <t>The data in this column identifies the resident's balance while moving from a seated to standing position.</t>
  </si>
  <si>
    <t>The data in this column identifies the resident's balance while walking.</t>
  </si>
  <si>
    <t>The data in this column identifies the resident's balance while turning around.</t>
  </si>
  <si>
    <t>The data in this column identifies the resident's balance while moving on and off the toilet.</t>
  </si>
  <si>
    <t>The data in this column identifies the resident's balance while moving between surfaces.</t>
  </si>
  <si>
    <t>The data in this column identifies the resident's level of upper extremity limitation.</t>
  </si>
  <si>
    <t>The data in this column identifies the resident's level of lower extremity limitation.</t>
  </si>
  <si>
    <t>The data in this column indicates whether the resident normally utilizes a cane.</t>
  </si>
  <si>
    <t>The data in this column indicates whether the resident normally utilizes a walker.</t>
  </si>
  <si>
    <t>The data in this column indicates whether the resident normally utilizes a wheelchair (manual or electric).</t>
  </si>
  <si>
    <t>The data in this column indicates whether the resident normally utilizes a limb prosthesis.</t>
  </si>
  <si>
    <t>The data in this column indicates whether none of the mobility devices were used by the resident or locomotion did not occur.</t>
  </si>
  <si>
    <t>The data in this column identifies whether the resident believes that they are capable of increased independence.</t>
  </si>
  <si>
    <t>The data in this column identifies whether direct care staff believes that the resident is capable of increased independence.</t>
  </si>
  <si>
    <t>Indicates the resident's performance for self-feeding at the start of the SNF PPS Part A stay.</t>
  </si>
  <si>
    <t>Indicates the resident's goal for self-feeding by the end of the SNF PPS Part A stay.</t>
  </si>
  <si>
    <t>Indicates the resident's performance for self-feeding at the end of the SNF PPS Part A stay.</t>
  </si>
  <si>
    <t>Indicates the resident's ability to perform oral hygiene tasks at the start of the SNF PPS Part A stay.</t>
  </si>
  <si>
    <t>Indicates the resident's goal to perform oral hygiene tasks by the end of the SNF PPS Part A stay.</t>
  </si>
  <si>
    <t>Indicates the resident's ability to perform oral hygiene tasks at the end of the SNF PPS Part A stay.</t>
  </si>
  <si>
    <t>Indicates the resident's ability to perform toileting hygiene tasks at the start of the SNF PPS Part A stay.</t>
  </si>
  <si>
    <t>Indicates the resident's goal to perform toileting hygiene tasks by the end of the SNF PPS Part A stay.</t>
  </si>
  <si>
    <t>Indicates the resident's ability to move from a sitting to lying position at the start of the SNF PPS Part A stay.</t>
  </si>
  <si>
    <t>Indicates the resident's goal to move from a sitting to lying position by the end of the SNF PPS Part A stay.</t>
  </si>
  <si>
    <t>Indicates the resident's ability to move from a sitting to lying position at the end of the SNF PPS Part A stay.</t>
  </si>
  <si>
    <t>Indicates the resident's ability to move from a lying to sitting position at the side of the bed at the start of the SNF PPS Part A stay.</t>
  </si>
  <si>
    <t>Indicates the resident's goal to move from a lying to sitting position at the side of the bed by the end of the SNF PPS Part A stay.</t>
  </si>
  <si>
    <t>Indicates the resident's ability to move from a lying to sitting position at the side of the bed at the end of the SNF PPS Part A stay.</t>
  </si>
  <si>
    <t>Indicates the resident's ability to move to a standing position from a sitting position in a chair or on the side of the bed at the start of the SNF PPS Part A stay.</t>
  </si>
  <si>
    <t>Indicates the resident's goal to move to a standing position from a sitting position in a chair or on the side of the bed by the end of the SNF PPS Part A stay.</t>
  </si>
  <si>
    <t>Indicates the resident's ability to move to a standing position from a sitting position in a chair or on the side of the bed at the end of the SNF PPS Part A stay.</t>
  </si>
  <si>
    <t>Indicates the resident's ability to transfer from the bed or chair to another chair at the start of the SNF PPS Part A stay.</t>
  </si>
  <si>
    <t>Indicates the resident's goal to transfer from the bed or chair to another chair by the end of the SNF PPS Part A stay.</t>
  </si>
  <si>
    <t>Indicates the resident's ability to transfer from the bed or chair to another chair at the end of the SNF PPS Part A stay.</t>
  </si>
  <si>
    <t>Indicates the resident's ability to safely transfer on or off the toilet at the start of the SNF PPS Part A stay.</t>
  </si>
  <si>
    <t>Indicates the resident's goal to transfer on or off the toilet by the end of the SNF PPS Part A stay.</t>
  </si>
  <si>
    <t>Indicates the resident's ability to safely transfer on or off the toilet at the end of the SNF PPS Part A stay.</t>
  </si>
  <si>
    <t>Indicates whether the resident walks or there is a goal for the resident to walk at the start of the SNF PPS Part A stay.</t>
  </si>
  <si>
    <t>Indicates whether the resident walks at the end of the SNF PPS Part A stay.</t>
  </si>
  <si>
    <t>Indicates the resident's ability to ambulate at least 50 feet with two turns at the start of the SNF PPS Part A stay.</t>
  </si>
  <si>
    <t>Indicates the resident's goal to ambulate at least 50 feet with two turns by the end of the SNF PPS Part A stay.</t>
  </si>
  <si>
    <t>Indicates the resident's ability to ambulate at least 50 feet with two turns at the end of the SNF PPS Part A stay.</t>
  </si>
  <si>
    <t>Indicates the resident's ability to ambulate at least 150 feet in a corridor or similar space at the start of the SNF PPS Part A stay.</t>
  </si>
  <si>
    <t>Indicates the resident's goal to ambulate at least 150 feet in a corridor or similar space by the end of the SNF PPS Part A stay.</t>
  </si>
  <si>
    <t>Indicates the resident's ability to ambulate at least 150 feet in a corridor or similar space at the end of the SNF PPS Part A stay.</t>
  </si>
  <si>
    <t>Indicates whether the resident uses a wheelchair and/or scooter at the start of the SNF PPS Part A stay.</t>
  </si>
  <si>
    <t>Indicates whether the resident uses a wheelchair and/or scooter at the end of the SNF PPS Part A stay.</t>
  </si>
  <si>
    <t>Indicates the resident's ability to wheel the wheelchair or scooter at least 50 feet with two turns at the start of the SNF PPS Part A stay.</t>
  </si>
  <si>
    <t>Indicates the resident's goal to wheel the wheelchair or scooter at least 50 feet with two turns at the end of the SNF PPS Part A stay.</t>
  </si>
  <si>
    <t>Indicates the resident's ability to wheel the wheelchair or scooter at least 50 feet with two turns at the end of the SNF PPS Part A stay.</t>
  </si>
  <si>
    <t>Indicates the type of wheelchair or scooter (manual or motorized) that was used when the resident propelled 50 feet with two turns at the start of SNF PPS stay.</t>
  </si>
  <si>
    <t>Indicates the type of wheelchair or scooter (manual or motorized) that was used when the resident propelled 50 feet with two turns at the end of SNF PPS stay.</t>
  </si>
  <si>
    <t>Indicates the resident's ability to wheel the wheelchair or scooter at least 150 feet in a corridor or similar space at the start of the SNF PPS Part A stay.</t>
  </si>
  <si>
    <t>Indicates the resident's goal to wheel the wheelchair or scooter at least 150 feet in a corridor or similar space by the end of the SNF PPS Part A stay.</t>
  </si>
  <si>
    <t>Indicates the resident's ability to wheel the wheelchair or scooter at least 150 feet in a corridor or similar space at the end of the SNF PPS Part A stay.</t>
  </si>
  <si>
    <t>Indicates the type of wheelchair or scooter used to wheel at least 150 feet in a corridor or similar space at start of SNF PPS Part A stay.</t>
  </si>
  <si>
    <t>Indicates the type of wheelchair or scooter used to wheel at least 150 feet in a corridor or similar space at end of SNF PPS Part A stay.</t>
  </si>
  <si>
    <t>The data in this column indicates whether the resident had an indwelling catheter.</t>
  </si>
  <si>
    <t>The data in this column indicates whether the resident had an external catheter.</t>
  </si>
  <si>
    <t>The data in this column indicates whether the resident had an ostomy.</t>
  </si>
  <si>
    <t>The data in this column indicates whether the resident had intermittent catheterizations.</t>
  </si>
  <si>
    <t>The data in this column indicates that none of the bladder or bowel appliances were used.</t>
  </si>
  <si>
    <t>The data in this column indicates whether the resident has had a trial toileting program.</t>
  </si>
  <si>
    <t>The data in this column indicates the response to the trial toileting program.</t>
  </si>
  <si>
    <t>The data in this column indicates whether the current toileting program is being used to manage the resident's urinary incontinence.</t>
  </si>
  <si>
    <t>The data in this column indicates the resident's urinary continence level.</t>
  </si>
  <si>
    <t>The data in this column indicates the resident's bowel continence level.</t>
  </si>
  <si>
    <t>The data in this column indicates whether a bowel toileting program is being utilized to manage the resident's bowel continence.</t>
  </si>
  <si>
    <t>The data in this column indicates whether constipation is present.</t>
  </si>
  <si>
    <t>The data in this column indicates whether the resident had a diagnosis of cancer (with or without metastasis) in the last seven days.</t>
  </si>
  <si>
    <t>The data in this column indicates whether the resident had a diagnosis of anemia in the last seven days.</t>
  </si>
  <si>
    <t>The data in this column indicates whether the resident had a diagnosis of atrial fibrillation or other dysrhythmia in the last seven days.</t>
  </si>
  <si>
    <t>The data in this column indicates whether the resident had a diagnosis of coronary artery disease (CAD) in the last seven days.</t>
  </si>
  <si>
    <t>The data in this column indicates whether the resident had a diagnosis of heart failure (congestive heart failure [CHF] and pulmonary edema) in the last seven days.</t>
  </si>
  <si>
    <t>The data in this column indicates whether the resident had a diagnosis of hypertension in the last seven days.</t>
  </si>
  <si>
    <t>The data in this column indicates whether the resident had a diagnosis of orthostatic hypotension in the last seven days.</t>
  </si>
  <si>
    <t>The data in this column indicates whether the resident had a diagnosis of peripheral vascular disease (PVD) or peripheral arterial disease (PAD) in the last seven days.</t>
  </si>
  <si>
    <t>The data in this column indicates whether the resident had an active diagnosis of cirrhosis in the last seven days.</t>
  </si>
  <si>
    <t>The data in this column indicates whether the resident had an active diagnosis of gastroesophageal reflux disease (GERD) or ulcer in the last seven days.</t>
  </si>
  <si>
    <t>The data in this column indicates whether the resident had an active diagnosis of ulcerative colitis, Crohn's Disease or inflammatory bowel disease in the last seven days.</t>
  </si>
  <si>
    <t>The data in this column indicates whether the resident had an active diagnosis of benign prostatic hyperplasia (BPH) in the last seven days.</t>
  </si>
  <si>
    <t>The data in this column indicates whether the resident had an active diagnosis of end-stage renal disease in the last seven days.</t>
  </si>
  <si>
    <t>The data in this column indicates whether the resident had an active diagnosis of neurogenic bladder in the last seven days.</t>
  </si>
  <si>
    <t>The data in this column indicates whether the resident had an active diagnosis of obstructive uropathy in the last seven days.</t>
  </si>
  <si>
    <t>The data in this column indicates whether the resident had an active diagnosis of multidrug-resistant organism (MDRO) in the last seven days.</t>
  </si>
  <si>
    <t>The data in this column indicates whether the resident had an active diagnosis of pneumonia in the last seven days.</t>
  </si>
  <si>
    <t>The data in this column indicates whether the resident had an active diagnosis of septicemia in the last seven days.</t>
  </si>
  <si>
    <t>The data in this column indicates whether the resident had an active diagnosis of tuberculosis in the last seven days.</t>
  </si>
  <si>
    <t>The data in this column indicates whether the resident had an active diagnosis of urinary tract infection in the last seven days.</t>
  </si>
  <si>
    <t>The data in this column indicates whether the resident had an active diagnosis of viral hepatitis (Hepatitis A, B, C, D and E) in the last seven days.</t>
  </si>
  <si>
    <t>The data in this column indicates whether the resident had an active diagnosis of a wound infection (other than foot) in the last seven days.</t>
  </si>
  <si>
    <t>The data in this column indicates whether the resident had an active diagnosis of diabetes mellitus (diabetic retinopathy, neuropathy and neuropathy) in the last seven days.</t>
  </si>
  <si>
    <t>The data in this column indicates whether the resident had an active diagnosis of hyponatremia in the last seven days.</t>
  </si>
  <si>
    <t>The data in this column indicates whether the resident had an active diagnosis of hyperkalemia in the last seven days.</t>
  </si>
  <si>
    <t>The data in this column indicates whether the resident had an active diagnosis of hyperlipidemia in the last seven days.</t>
  </si>
  <si>
    <t>The data in this column indicates whether the resident had an active diagnosis of a thyroid disorder (hypothyroidism, hyperthyroidism and Hashimoto's thyroiditis) in the last seven days.</t>
  </si>
  <si>
    <t>The data in this column indicates whether the resident had an active diagnosis of arthritis in the last seven days.</t>
  </si>
  <si>
    <t>The data in this column indicates whether the resident had an active diagnosis of osteoporosis in the last seven days.</t>
  </si>
  <si>
    <t>The data in this column indicates whether the resident had an active diagnosis of any hip fracture that has a relationship to the current status, treatments or monitoring in the last seven days.</t>
  </si>
  <si>
    <t>The data in this column indicates whether the resident had an active diagnosis of other fractures in the last seven days.</t>
  </si>
  <si>
    <t>The data in this column indicates whether the resident had an active diagnosis of Alzheimer's Disease in the last seven days.</t>
  </si>
  <si>
    <t>The data in this column indicates whether the resident had an active diagnosis of aphasia in the last seven days.</t>
  </si>
  <si>
    <t>The data in this column indicates whether the resident had an active diagnosis of cerebral palsy in the last seven days.</t>
  </si>
  <si>
    <t>The data in this column indicates whether the resident had an active diagnosis of cerebrovascular accident (CVA), transient ischemic attack (TIA) or stroke in the last seven days.</t>
  </si>
  <si>
    <t>The data in this column indicates whether the resident had an active diagnosis of non-Alzheimer's dementia such as vascular or multi-infarct dementia; mixed dementia; frontotemporal dementia such as Pick's Disease and dementia related to stroke, Parkinson's Disease or Creutzfeldt-Jakob diseases in the last seven days.</t>
  </si>
  <si>
    <t>The data in this column indicates whether the resident had an active diagnosis of hemiplegia or hemiparesis in the last seven days.</t>
  </si>
  <si>
    <t>The data in this column indicates whether the resident had an active diagnosis of paraplegia in the last seven days.</t>
  </si>
  <si>
    <t>The data in this column indicates whether the resident had an active diagnosis of quadriplegia in the last seven days.</t>
  </si>
  <si>
    <t>The data in this column indicates whether the resident had an active diagnosis of multiple sclerosis (MS) in the last seven days.</t>
  </si>
  <si>
    <t>The data in this column indicates whether the resident had an active diagnosis of Huntington's Disease in the last seven days.</t>
  </si>
  <si>
    <t>The data in this column indicates whether the resident had an active diagnosis of Parkinson's Disease in the last seven days.</t>
  </si>
  <si>
    <t>The data in this column indicates whether the resident had an active diagnosis of Tourette's Syndrome in the last seven days.</t>
  </si>
  <si>
    <t>The data in this column indicates whether the resident had an active diagnosis of a seizure disorder or epilepsy in the last seven days.</t>
  </si>
  <si>
    <t>The data in this column indicates whether the resident had an active diagnosis of a traumatic brain injury (TBI) in the last seven days.</t>
  </si>
  <si>
    <t>The data in this column indicates whether the resident had an active diagnosis of malnutrition in the last seven days.</t>
  </si>
  <si>
    <t>The data in this column indicates if the resident had an active diagnosis of an anxiety disorder in the last seven days.</t>
  </si>
  <si>
    <t>The data in this column indicates if the resident had an active diagnosis of depression (other than bipolar) in the last seven days.</t>
  </si>
  <si>
    <t>The data in this column indicates if the resident had an active diagnosis of manic depression (bipolar disease) in the last seven days.</t>
  </si>
  <si>
    <t>The data in this column indicates if the resident had an active diagnosis of psychotic disorder (other than schizophrenia) in the last seven days.</t>
  </si>
  <si>
    <t>The data in this column indicates whether the resident had an active diagnosis of schizophrenia (schizoaffective and schizophreniform disorders) in the last seven days.</t>
  </si>
  <si>
    <t>The data in this column indicates whether the resident had an active diagnosis of post-traumatic stress disorder (PTSD) in the last seven days.</t>
  </si>
  <si>
    <t>The data in this column indicates whether the resident had an active diagnosis of asthma, chronic obstructive pulmonary disease (COPD) or chronic lung disease (chronic bronchitis and restrictive lung diseases such as asbestosis) in the last seven days.</t>
  </si>
  <si>
    <t>The data in this column indicates whether the resident had an active diagnosis of respiratory failure in the last seven days.</t>
  </si>
  <si>
    <t>The data in this column indicates if the resident had an active diagnosis of cataracts, glaucoma or macular degeneration in the last seven days.</t>
  </si>
  <si>
    <t>The data in this column indicates that the resident had none of the active diagnoses in the last seven days.</t>
  </si>
  <si>
    <t>This column contains ICD (International Classification of Diseases) code 1 for an additional active diagnoses in the last seven days.</t>
  </si>
  <si>
    <t>This column contains ICD (International Classification of Diseases) code 2 for an additional active diagnoses in the last seven days.</t>
  </si>
  <si>
    <t>This column contains ICD (International Classification of Diseases) code 3 for an additional active diagnoses in the last seven days.</t>
  </si>
  <si>
    <t>This column contains ICD (International Classification of Diseases) code 4 for an additional active diagnoses in the last seven days.</t>
  </si>
  <si>
    <t>This column contains ICD (International Classification of Diseases) code 5 for an additional active diagnoses in the last seven days.</t>
  </si>
  <si>
    <t>This column contains ICD (International Classification of Diseases) code 6 for an additional active diagnoses in the last seven days.</t>
  </si>
  <si>
    <t>This column contains ICD (International Classification of Diseases) code 7 for an additional active diagnoses in the last seven days.</t>
  </si>
  <si>
    <t>This column contains ICD (International Classification of Diseases) code 8 for an additional active diagnoses in the last seven days.</t>
  </si>
  <si>
    <t>This column contains ICD (International Classification of Diseases) code 9 for an additional active diagnoses in the last seven days.</t>
  </si>
  <si>
    <t>This column contains ICD (International Classification of Diseases) code 10 for an additional active diagnoses in the last seven days.</t>
  </si>
  <si>
    <t>The data in this column indicates whether the resident has been on a scheduled pain medication regimen in the past five days.</t>
  </si>
  <si>
    <t>The data in this column indicates whether the resident has received non-medication intervention for pain in the past five days.</t>
  </si>
  <si>
    <t>The data in this column indicates whether or not a pain assessment interview should be conducted.</t>
  </si>
  <si>
    <t>The data in this column indicates whether the resident has had pain in the last five days.</t>
  </si>
  <si>
    <t>The data in this column indicates the resident's pain frequency over the past five days.</t>
  </si>
  <si>
    <t>The data in this column indicates whether the resident experienced difficulty sleeping because of pain in the past five days.</t>
  </si>
  <si>
    <t>The data in this column indicates whether the resident's day-to-day activities were limited because of pain in the past five days.</t>
  </si>
  <si>
    <t>The data in this column indicates the resident's numeric pain rating value.</t>
  </si>
  <si>
    <t>The data in this column indicates the resident's intensity of worst pain experienced in the past five days.</t>
  </si>
  <si>
    <t>The data in this column indicates whether a staff assessment of pain should be conducted.</t>
  </si>
  <si>
    <t>The data in this column indicates whether the resident had non-verbal sounds, which may be an indicator of possible pain in the past five days.</t>
  </si>
  <si>
    <t>The data in this column indicates whether the resident had vocal complaints of pain in the past five days.</t>
  </si>
  <si>
    <t>The data in this column indicates whether the resident had facial expressions (grimaces, winces, wrinkled forehead), which may be an indicator of pain in the past five days.</t>
  </si>
  <si>
    <t>The data in this column indicates whether the resident had protective body movements or postures, which may be an indicator of pain in the past five days.</t>
  </si>
  <si>
    <t>The data in this column indicates that no signs of pain were observed or documented in the past five days.</t>
  </si>
  <si>
    <t>The data in this column indicates the frequency of the resident's pain or possible pain in the past five days.</t>
  </si>
  <si>
    <t>The data in this column indicates whether the resident had shortness of breath with exertion.</t>
  </si>
  <si>
    <t>The data in this column indicates whether the resident had shortness of breath when sitting at rest.</t>
  </si>
  <si>
    <t>The data in this column indicates whether the resident had shortness of breath while lying flat.</t>
  </si>
  <si>
    <t>The data in this column indicates whether the resident had no shortness of breath.</t>
  </si>
  <si>
    <t>The data in this column indicates whether the resident currently uses tobacco.</t>
  </si>
  <si>
    <t>The data in this column indicates whether the resident has a condition or chronic disease that may result in a life expectancy of less than six months.</t>
  </si>
  <si>
    <t>The data in this column indicates whether the resident had a fever.</t>
  </si>
  <si>
    <t>The data in this column indicates whether the resident had vomiting.</t>
  </si>
  <si>
    <t>The data in this column indicates whether the resident had dehydration.</t>
  </si>
  <si>
    <t>The data in this column indicates whether the resident had internal bleeding.</t>
  </si>
  <si>
    <t>The data in this column indicates whether the resident had no problem conditions.</t>
  </si>
  <si>
    <t>The data in this column indicates whether the resident had a fall at any time in the last month prior to admission.</t>
  </si>
  <si>
    <t>The data in this column indicates whether the resident had a fall at any time in the last two to six months.</t>
  </si>
  <si>
    <t>The data in this column indicates whether the resident had any fracture related to a fall in the six months prior to admission.</t>
  </si>
  <si>
    <t>The data in this column indicates whether the resident had any falls since admission or prior assessment.</t>
  </si>
  <si>
    <t>The data in this column indicates the number of falls that resulted in no injury since admission or prior assessment.</t>
  </si>
  <si>
    <t>The data in this column indicates the number of falls that resulted in major injury since admission or prior assessment.</t>
  </si>
  <si>
    <t>The data in this column contains the resident's height in inches.</t>
  </si>
  <si>
    <t>The data in this column contains the resident's weight in pounds.</t>
  </si>
  <si>
    <t>The data in this column indicates if the resident weight loss 5% or more in the last month or 10% or more in last six months.</t>
  </si>
  <si>
    <t>The data in this column indicates whether the resident had weight gain of 5% in the last month or 10% or more in the last 6 months.</t>
  </si>
  <si>
    <t>Indicates the resident is at risk for a pressure ulcer due to a stage 1 or greater pressure ulcer/injury, a scar over a bony prominence or a non-removable dressing/device.</t>
  </si>
  <si>
    <t>The data in this column indicates whether the resident is at risk for a pressure ulcer based on completion of a formal assessment instrument or tool.</t>
  </si>
  <si>
    <t>The data in this column indicates whether the resident is at risk for a pressure ulcer based on clinical judgment.</t>
  </si>
  <si>
    <t>The data in this column indicates that none of the above applies.</t>
  </si>
  <si>
    <t>Indicates whether the resident is at risk for developing pressure ulcers/injuries.</t>
  </si>
  <si>
    <t>Indicates whether the resident had one or more unhealed pressure ulcers/injuries.</t>
  </si>
  <si>
    <t>Indicates the number of Stage 1 pressure injuries.</t>
  </si>
  <si>
    <t>The data in this column indicates the current number of unhealed Stage 2 pressure ulcers.</t>
  </si>
  <si>
    <t>The data in this column indicates the number of Stage 2 pressure ulcers that were present on admission or reentry.</t>
  </si>
  <si>
    <t>The data in this column indicates the date of the oldest Stage 2 pressure ulcer.</t>
  </si>
  <si>
    <t>The data in this column indicates the current number of unhealed Stage 3 pressure ulcers.</t>
  </si>
  <si>
    <t>The data in this column indicates the number of Stage 3 pressure ulcers that were present on admission or reentry.</t>
  </si>
  <si>
    <t>The data in this column indicates the current number of unhealed Stage 4 pressure ulcers.</t>
  </si>
  <si>
    <t>The data in this column indicates the number of Stage 4 pressure ulcers that were present on admission or reentry.</t>
  </si>
  <si>
    <t>The data in this column indicates the current number of unstageable pressure ulcers due to coverage of wound bed by slough and/or eschar.</t>
  </si>
  <si>
    <t>The data in this column indicates the current number of unstageable pressure ulcers with suspected deep tissue injury in evolution.</t>
  </si>
  <si>
    <t>The data in this column contains the length of the largest pressure ulcer.</t>
  </si>
  <si>
    <t>The data in this column contains the width of the largest pressure ulcer.</t>
  </si>
  <si>
    <t>The data in this column contains the depth of the largest pressure ulcer.</t>
  </si>
  <si>
    <t>The data in this column indicates the most severe type of tissue present in any pressure ulcer bed.</t>
  </si>
  <si>
    <t>The data in this column indicates the number of current Stage 2 pressure ulcers that were not present or were at a lesser stage on the prior assessment (OBRA, PPS or Discharge).</t>
  </si>
  <si>
    <t>The data in this column indicates the number of current Stage 3 pressure ulcers that were not present or were at a lesser stage on the prior assessment (OBRA, PPS or Discharge).</t>
  </si>
  <si>
    <t>The data in this column indicates the number of current Stage 4 pressure ulcers that were not present or were at a lesser stage on the prior assessment (OBRA, PPS or Discharge).</t>
  </si>
  <si>
    <t>The data in this column indicates whether pressure ulcers were present on the prior assessment (OBRA, PPS or Discharge).</t>
  </si>
  <si>
    <t>The data in this column indicates the number of Stage 2 pressure ulcers present on the prior assessment (OBRA, PPS or Discharge) that have completely closed.</t>
  </si>
  <si>
    <t>The data in this column indicates the number of Stage 3 pressure ulcers present on the prior assessment (OBRA, PPS or Discharge) that have completely closed.</t>
  </si>
  <si>
    <t>The data in this column indicates the number of Stage 4 pressure ulcers present on the prior assessment (OBRA, PPS or Discharge) that have completely closed.</t>
  </si>
  <si>
    <t>The data in this column indicates the number of venous or arterial ulcers present.</t>
  </si>
  <si>
    <t>The data in this column indicates whether the resident has a foot infection.</t>
  </si>
  <si>
    <t>The data in this column indicates whether the resident has diabetic foot ulcer(s).</t>
  </si>
  <si>
    <t>The data in this column indicates whether the resident has other open lesion(s) on the foot.</t>
  </si>
  <si>
    <t>The data in this column indicates whether the resident has lesion(s) other than ulcers, rashes or cuts.</t>
  </si>
  <si>
    <t>The data in this column indicates whether the resident has surgical wounds.</t>
  </si>
  <si>
    <t>The data in this column indicates whether the resident has burns.</t>
  </si>
  <si>
    <t>The data in this column indicates whether the resident has skin tear(s).</t>
  </si>
  <si>
    <t>The data in this column indicates whether the resident has moisture associated skin damage (MASD).</t>
  </si>
  <si>
    <t>The data in this column indicates that none of the above other ulcers, wounds or skin problems were present.</t>
  </si>
  <si>
    <t>Indicates a pressure reducing device is used for the resident's chair.</t>
  </si>
  <si>
    <t>Indicates a pressure reducing device is used for the resident's bed.</t>
  </si>
  <si>
    <t>Indicates a turning/repositioning program is in place for the resident.</t>
  </si>
  <si>
    <t>Indicates the resident is receiving nutrition or hydration interventions to manage skin problems.</t>
  </si>
  <si>
    <t>Indicates the resident is receiving pressure ulcer or injury care.</t>
  </si>
  <si>
    <t>Indicates the resident is receiving surgical wound care.</t>
  </si>
  <si>
    <t>Indicates nonsurgical dressings (with or without topical medications) are applied to body other than feet.</t>
  </si>
  <si>
    <t>Indicates ointments/medications are applied to the body other than feet.</t>
  </si>
  <si>
    <t>Indicates dressings are applied to feet (with or without topical medications).</t>
  </si>
  <si>
    <t>Indicates none of the above skin or ulcer/injury treatments are provided.</t>
  </si>
  <si>
    <t>The data in this column indicates the number of days that the resident received injections of any type in the past seven days.</t>
  </si>
  <si>
    <t>The data in this column indicates the number of days that the resident received insulin injections in the past seven days.</t>
  </si>
  <si>
    <t>The data in this column indicates the number of days the physician (or authorized assistant or practitioner) changed the resident's insulin orders in the past seven days.</t>
  </si>
  <si>
    <t>The data in this column indicates that the resident received antipsychotic medication in the past seven days or since admission/reentry if less than seven days.</t>
  </si>
  <si>
    <t>The data in this column indicates that the resident received antianxiety medication in the past seven days or since admission/reentry if less than seven days.</t>
  </si>
  <si>
    <t>The data in this column indicates that the resident received antidepressant medication in the past seven days or since admission/reentry if less than seven days.</t>
  </si>
  <si>
    <t>The data in this column indicates that the resident received hypnotic medication in the past seven days or since admission/reentry if less than seven days.</t>
  </si>
  <si>
    <t>The data in this column indicates that the resident received anticoagulant medication in the past seven days or since admission/reentry if less than seven days.</t>
  </si>
  <si>
    <t>The data in this column indicates that the resident received an antibiotic in the past seven days or since admission/reentry if less than seven days.</t>
  </si>
  <si>
    <t>The data in this column indicates that the resident received a diuretic in the past seven days or since admission/reentry if less than seven days.</t>
  </si>
  <si>
    <t>The data in this column indicates that the resident received none of the above medications in the past seven days or since admission/reentry if less than seven days.</t>
  </si>
  <si>
    <t>The data in this column indicates the number of days the resident received antipsychotic medication during the past seven days or since admission/entry or reentry if less than seven days.</t>
  </si>
  <si>
    <t>The data in this column indicates the number of days the resident received antianxiety medication during the past seven days or since admission/entry or reentry if less than seven days.</t>
  </si>
  <si>
    <t>The data in this column indicates the number of days the resident received antidepressant medication during the past seven days or since admission/entry or reentry if less than seven days.</t>
  </si>
  <si>
    <t>The data in this column indicates the number of days the resident received hypnotic medication during the past seven days or since admission/entry or reentry if less than seven days.</t>
  </si>
  <si>
    <t>The data in this column indicates the number of days the resident received anticoagulant medication during the past seven days or since admission/entry or reentry if less than seven days.</t>
  </si>
  <si>
    <t>The data in this column indicates the number of days the resident received an antibiotic during the past seven days or since admission/entry or reentry if less than seven days.</t>
  </si>
  <si>
    <t>The data in this column indicates the number of days the resident received a diuretic during the past seven days or since admission/entry or reentry if less than seven days.</t>
  </si>
  <si>
    <t>The data in this column indicates the number of days the resident received an opioid.</t>
  </si>
  <si>
    <t>The data in this column indicates whether the resident received antipsychotic medications since admission/entry or reentry or the prior OBRA assessment, whichever is more recent.</t>
  </si>
  <si>
    <t>The data in this column indicates whether a gradual dose reduction (GDR) of the antipsychotic medication has been attempted.</t>
  </si>
  <si>
    <t>The data in this column indicates the date of the last attempt to do a gradual dose reduction (GDR) of antipsychotic medication.</t>
  </si>
  <si>
    <t>The data in this column indicates whether a physician has documented a gradual dose reduction (GDR) as clinically contraindicated.</t>
  </si>
  <si>
    <t>The data in this column indicates the date a physician documented a gradual dose reduction (GDR) as clinically contraindicated.</t>
  </si>
  <si>
    <t>The data in this column indicates whether the resident received chemotherapy while not a resident in the facility.</t>
  </si>
  <si>
    <t>The data in this column indicates whether the resident received chemotherapy while a resident in the facility.</t>
  </si>
  <si>
    <t>The data in this column indicates whether the resident received radiation in the last 14 days while not a resident in the facility.</t>
  </si>
  <si>
    <t>The data in this column indicates whether the resident received radiation in the last 14 days while a resident in the facility.</t>
  </si>
  <si>
    <t>The data in this column indicates whether the resident received oxygen therapy in the last 14 days while not a resident in the facility.</t>
  </si>
  <si>
    <t>The data in this column indicates whether the resident received oxygen therapy in the last 14 days while a resident in the facility.</t>
  </si>
  <si>
    <t>The data in this column indicates whether the resident received suctioning in the last 14 days while not a resident in the facility.</t>
  </si>
  <si>
    <t>The data in this column indicates whether the resident received suctioning in the last 14 days while a resident in the facility.</t>
  </si>
  <si>
    <t>The data in this column indicates whether the resident received tracheostomy care in the last 14 days while not a resident in the facility.</t>
  </si>
  <si>
    <t>The data in this column indicates whether the resident received tracheostomy care in the last 14 days while a resident in the facility.</t>
  </si>
  <si>
    <t>Indicates the resident was on an invasive mechanical ventilator (or respirator) in the last 14 days while not a resident in the facility.</t>
  </si>
  <si>
    <t>The data in this column indicates whether the resident received IV medications in the last 14 days while not a resident in the facility.</t>
  </si>
  <si>
    <t>The data in this column indicates whether the resident received IV medications in the last 14 days while a resident in the facility.</t>
  </si>
  <si>
    <t>The data in this column indicates whether the resident received transfusions in the last 14 days while not a resident in the facility.</t>
  </si>
  <si>
    <t>The data in this column indicates whether the resident received transfusions in the last 14 days while a resident in the facility.</t>
  </si>
  <si>
    <t>The data in this column indicates whether the resident received dialysis in the last 14 days while not a resident in the facility.</t>
  </si>
  <si>
    <t>The data in this column indicates whether the resident received dialysis in the last 14 days while a resident in the facility.</t>
  </si>
  <si>
    <t>The data in this column indicates whether the resident received hospice care in the last 14 days while not a resident in the facility.</t>
  </si>
  <si>
    <t>The data in this column indicates whether the resident received hospice care in the last 14 days while a resident in the facility.</t>
  </si>
  <si>
    <t>The data in this column indicates whether the resident received respite care in the last 14 days while a resident in the facility.</t>
  </si>
  <si>
    <t>The data in this column indicates whether the resident was in isolation or quarantined for active infectious disease in the last 14 days while not a resident in the facility.</t>
  </si>
  <si>
    <t>The data in this column indicates whether the resident was in isolation or quarantined for active infectious disease in the last 14 days while a resident in the facility.</t>
  </si>
  <si>
    <t>The data in this column indicates that the resident received no special treatments or programs in the last 14 days while not a resident in the facility.</t>
  </si>
  <si>
    <t>The data in this column indicates that the resident received no special treatments or programs in the last 14 days while a resident in the facility.</t>
  </si>
  <si>
    <t>The data in this column indicates whether the resident received the influenza vaccination.</t>
  </si>
  <si>
    <t>The data in this column indicates the date that the influenza vaccination was received.</t>
  </si>
  <si>
    <t>The data in this column indicates the reason that the resident did not receive the influenza vaccine.</t>
  </si>
  <si>
    <t>The data in this column indicates whether the resident received a pneumococcal vaccine.</t>
  </si>
  <si>
    <t>The data in this column indicates the reason that the resident did not receive the pneumococcal vaccine.</t>
  </si>
  <si>
    <t>The data in this column indicates the total number of minutes that occupational therapy was administered to the resident in the last seven days.</t>
  </si>
  <si>
    <t>The data in this column indicates the total number of minutes that occupational therapy was administered to the resident concurrently with one other resident in the last seven days.</t>
  </si>
  <si>
    <t>The data in this column indicates the total number of minutes that occupational therapy was administered to the resident as part of a group of residents in the last seven days.</t>
  </si>
  <si>
    <t>The data in this column indicates the total number of minutes that occupational therapy was administered to the resident in co-treatment sessions in the last seven days.</t>
  </si>
  <si>
    <t>The data in this column indicates the number of days that occupational therapy was administered for at least 15 minutes in the last seven days.</t>
  </si>
  <si>
    <t>The data in this column indicates the start date for the most recent occupational therapy.</t>
  </si>
  <si>
    <t>The data in this column indicates the end date for the most recent occupational therapy.</t>
  </si>
  <si>
    <t>The data in this column indicates the total number of minutes that physical therapy was administered to the resident in the last seven days.</t>
  </si>
  <si>
    <t>The data in this column indicates the total number of minutes that physical therapy was administered to the resident concurrently with one other resident in the last seven days.</t>
  </si>
  <si>
    <t>The data in this column indicates the total number of minutes that physical therapy was administered to the resident as part of a group of residents in the last seven days.</t>
  </si>
  <si>
    <t>The data in this column indicates the total number of minutes that physical therapy was administered to the resident in co-treatment sessions in the last seven days.</t>
  </si>
  <si>
    <t>The data in this column indicates the number of days that physical therapy was administered for at least 15 minutes in the last seven days.</t>
  </si>
  <si>
    <t>The data in this column indicates the start date for the most recent physical therapy.</t>
  </si>
  <si>
    <t>The data in this column indicates the end date for the most recent physical therapy.</t>
  </si>
  <si>
    <t>The data in this column indicates the total number of minutes that psychological therapy was administered to the resident in the last seven days.</t>
  </si>
  <si>
    <t>The data in this column indicates the number of days that psychological therapy was administered for at least 15 minutes in the last seven days.</t>
  </si>
  <si>
    <t>The data in this column indicates the total number of minutes that recreational therapy was administered to the resident in the last seven days.</t>
  </si>
  <si>
    <t>The data in this column indicates the number of days that recreational therapy was administered for at least 15 minutes in the last seven days.</t>
  </si>
  <si>
    <t>The data in this column indicates the number of calendar days that speech-language pathology and audiology services, occupational therapy, or physical therapy was administered for at least 15 minutes in the last seven days.</t>
  </si>
  <si>
    <t>The data in this column indicates if therapy has been resumed.</t>
  </si>
  <si>
    <t>The data in this column indicates the date that therapy resumed.</t>
  </si>
  <si>
    <t>The data in this column indicates the number of days that the resident received passive range of motion (ROM) for at least 15 minutes a day in the last seven days.</t>
  </si>
  <si>
    <t>The data in this column indicates the number of days that the resident received active range of motion (ROM) for at least 15 minutes a day in the last seven days.</t>
  </si>
  <si>
    <t>The data in this column indicates the number of days that the resident received bed mobility training for at least 15 minutes a day in the last seven days.</t>
  </si>
  <si>
    <t>The data in this column indicates the number of days that the resident received transfer training for at least 15 minutes a day in the last seven days.</t>
  </si>
  <si>
    <t>The data in this column indicates the number of days that the resident received walking training for at least 15 minutes a day in the last seven days.</t>
  </si>
  <si>
    <t>The data in this column indicates the number of days that the resident received dressing training for at least 15 minutes a day in the last seven days.</t>
  </si>
  <si>
    <t>The data in this column indicates the number of days that the physician (or authorized assistant or practitioner) examined the resident in the last 14 days.</t>
  </si>
  <si>
    <t>The data in this column indicates the Federal OBRA Reason for Assessment of the most recent prior OBRA or PPS assessment.</t>
  </si>
  <si>
    <t>The data in this column indicates the PPS Reason for Assessment of the most recent prior OBRA or PPS assessment.</t>
  </si>
  <si>
    <t>The data in this column contains the assessment reference date from the most recent prior OBRA or PPS assessment.</t>
  </si>
  <si>
    <t>The data in this column contains the BIMS summary score from the most recent prior OBRA or PPS assessment.</t>
  </si>
  <si>
    <t>The data in this column contains the resident mood interview (PHQ-9) total severity score from the most recent prior OBRA or PPS assessment.</t>
  </si>
  <si>
    <t>The data in this column contains the staff assessment of resident mood (PHQ-9-OV) total severity score from the most recent prior OBRA or PPS assessment.</t>
  </si>
  <si>
    <t>The data in this column indicates whether the Delirium CAT was triggered.</t>
  </si>
  <si>
    <t>The data in this column indicates whether the Delirium care area was addressed in the care plan.</t>
  </si>
  <si>
    <t>The data in this column indicates whether the Cognitive Loss/Dementia CAT was triggered.</t>
  </si>
  <si>
    <t>The data in this column indicates whether the Cognitive Loss/Dementia care area was addressed in the care plan.</t>
  </si>
  <si>
    <t>The data in this column indicates whether the Communication CAT was triggered.</t>
  </si>
  <si>
    <t>The data in this column indicates whether the Communication care area was addressed in the care plan.</t>
  </si>
  <si>
    <t>The data in this column indicates whether the ADL Functional/Rehabilitation Potential CAT was triggered.</t>
  </si>
  <si>
    <t>The data in this column indicates whether the Urinary CAT was triggered.</t>
  </si>
  <si>
    <t>The data in this column indicates whether the Urinary care area was addressed in the care plan.</t>
  </si>
  <si>
    <t>The data in this column indicates whether the Psychosocial Well-Being CAT was triggered.</t>
  </si>
  <si>
    <t>The data in this column indicates whether the Psychosocial Well-Being care area was addressed in the care plan.</t>
  </si>
  <si>
    <t>The data in this column indicates whether the Mood State CAT was triggered.</t>
  </si>
  <si>
    <t>The data in this column indicates whether the Mood State care area was addressed in the care plan.</t>
  </si>
  <si>
    <t>The data in this column indicates whether the Behavioral Symptoms CAT was triggered.</t>
  </si>
  <si>
    <t>The data in this column indicates whether the Behavioral Symptoms care area was addressed in the care plan.</t>
  </si>
  <si>
    <t>The data in this column indicates whether the Activity CAT was triggered.</t>
  </si>
  <si>
    <t>The data in this column indicates whether the Activity care area was addressed in the care plan.</t>
  </si>
  <si>
    <t>The data in this column indicates whether the Falls CAT was triggered.</t>
  </si>
  <si>
    <t>The data in this column indicates whether the Falls care area was addressed in the care plan.</t>
  </si>
  <si>
    <t>The data in this column indicates whether the Pressure Ulcer CAT was triggered.</t>
  </si>
  <si>
    <t>The data in this column indicates whether the Pressure Ulcer care area was addressed in the care plan.</t>
  </si>
  <si>
    <t>The data in this column indicates whether the Psychotropic Drug Use CAT was triggered.</t>
  </si>
  <si>
    <t>The data in this column indicates whether the Psychotropic Drug Use care area was addressed in the care plan.</t>
  </si>
  <si>
    <t>The data in this column indicates whether the Pain CAT was triggered.</t>
  </si>
  <si>
    <t>The data in this column indicates whether the Pain care area was addressed in the care plan.</t>
  </si>
  <si>
    <t>The data in this column indicates whether the Return to Community CAT was triggered.</t>
  </si>
  <si>
    <t>The data in this column indicates whether the Return to Community care area was addressed in the care plan.</t>
  </si>
  <si>
    <t>The data in this column contains the Care Area Assessment (CAA) process completion date.</t>
  </si>
  <si>
    <t>The data in this column contains the date that the staff completed the care planning decision.</t>
  </si>
  <si>
    <t>The data in this column contains the submitted Medicare Part A HIPPS code.</t>
  </si>
  <si>
    <t>The data in this column contains the submitted Medicare Part A RUG version code.</t>
  </si>
  <si>
    <t>The data in this column indicates whether this is a Medicare short stay assessment.</t>
  </si>
  <si>
    <t>The data in this column contains the submitted Medicare non-therapy Part A HIPPS code.</t>
  </si>
  <si>
    <t>The data in this column contains the submitted Medicare non-therapy Part A RUG version code.</t>
  </si>
  <si>
    <t>The data in this column contains the submitted state Medicaid RUG case mix group code.</t>
  </si>
  <si>
    <t>The data in this column contains the submitted state Medicaid RUG version code.</t>
  </si>
  <si>
    <t>The data in this column contains the second submitted state Medicaid RUG case mix group code.</t>
  </si>
  <si>
    <t>The data in this column contains the second submitted state Medicaid RUG version code.</t>
  </si>
  <si>
    <t>The data in this column contains the date that the RN Assessment Coordinator signed the assessment as complete.</t>
  </si>
  <si>
    <t xml:space="preserve">The code indicating whether or not the facility is being paid under the prospective payment system (PPS). </t>
  </si>
  <si>
    <t>The code identifying the special numbering system for units of hospitals that are excluded from PPS or hospitals with SNF swing-bed designation.</t>
  </si>
  <si>
    <t>The date the latest claim record included in the stay was accreted (posted/processed) to the beneficiary master record at the CWF host).</t>
  </si>
  <si>
    <t>The beginning date of the beneficiary's qualifying stay. For Inpatient claims, the date relates to the PPS portion of the inlier for which there is no utilization to benefits. For SNF claims, the date relates to the qualifying stay from a hospital that is at least two days in a row if the source of admission is an 'a', or at least three days in a row if the source of admission is other than an 'a'.</t>
  </si>
  <si>
    <t>The ending date of the beneficiary's qualifying stay. For Inpatient claims, the date relates to the PPS portion of the inlier for which there is no utilization to benefits. For SNF claims, the date relates to the qualifying stay from a hospital that is at least two days in a row if the source of admission is an 'A', or at least three days in a row if the source of admission is other than an 'A'.</t>
  </si>
  <si>
    <t>Internal use SSI Day count.</t>
  </si>
  <si>
    <t>Internal Use SSI Data.</t>
  </si>
  <si>
    <t xml:space="preserve">The count of the number of lifetime reserve days (LRD) used by the beneficiary for this stay. </t>
  </si>
  <si>
    <t>The amount of payment (rounded to whole dollars) made on behalf of the beneficiary by a primary payer other than Medicare, which has been applied to the covered Medicare charges for the stay.</t>
  </si>
  <si>
    <t>The amount paid over the DRG amount (rounded to whole dollars) for the disproportionate share hospital (DSH) for the stay.</t>
  </si>
  <si>
    <t>The amount of additional payment (rounded to whole dollars) made to teaching hospitals for Indirect Medical Education (IME) for the stay.</t>
  </si>
  <si>
    <t>The amount (called the 'DRG price' for purposes of MEDPAR analysis) that would have been paid if no deductibles, coinsurance, primary payers, or outliers were involved (rounded to whole dollars).</t>
  </si>
  <si>
    <t>The total of all claim pass through per diem amounts (rounded to whole dollars) for the stay.</t>
  </si>
  <si>
    <t>The total amount (rounded to whole dollars) that is payable for capital for the prospective payment system (PPS) (e.g., reimbursement for depreciation, rent, certain interest, real estate taxes for hospital buildings/equipment that are subject to PPS).</t>
  </si>
  <si>
    <t>The amount field used to identify a payment adjustment given to hospitals to account for the higher costs per discharge for low income hospitals under the Inpatient Prospective Payment System (IPPS).</t>
  </si>
  <si>
    <t>The total amount (rounded to whole dollars) of all charges (covered and non-covered) for all services provided to the beneficiary for the stay.</t>
  </si>
  <si>
    <t>The portion of the total charges amount (rounded to whole dollars) that is covered by Medicare for the stay.</t>
  </si>
  <si>
    <t>The total charge amount (rounded to whole dollars) for all accommodations (routine hospital room and board charges for general care, coronary care and/or intensive care units) related to a beneficiary's stay.</t>
  </si>
  <si>
    <t>The total charge amount (rounded to whole dollars) for all ancillary departments (other than routine room and board, CCU, and ICU) related to a beneficiary's stay.</t>
  </si>
  <si>
    <t>The count of the number of private room days used by the beneficiary for the stay.</t>
  </si>
  <si>
    <t>The count of the number of semi-private room days used by the beneficiary for the stay.</t>
  </si>
  <si>
    <t xml:space="preserve">The count of the number of ward care days used by the beneficiary for the stay.
</t>
  </si>
  <si>
    <t>The count of the number of intensive care unit (ICU) days used by the beneficiary for the
stay.</t>
  </si>
  <si>
    <t>The charge amount (rounded to whole dollars) for private room accommodations related to a beneficiary's stay.</t>
  </si>
  <si>
    <t>The charge amount (rounded to whole dollars) for semi-private room accommodations related to a beneficiary's stay.</t>
  </si>
  <si>
    <t>The charge amount (rounded to whole dollars) for ward accommodations related to a beneficiary's stay.</t>
  </si>
  <si>
    <t>The charge amount (rounded to whole dollars) for coronary care accommodations related to a beneficiary's stay.</t>
  </si>
  <si>
    <t>The charge amount (rounded to whole dollars) for other services (revenue centers that do not fit into other categories) related to a beneficiary's stay.</t>
  </si>
  <si>
    <t>The charge amount (rounded to whole dollars) for pharmaceutical costs related to the beneficiary's stay.</t>
  </si>
  <si>
    <t>The charge amount (rounded to whole dollars) for medical/surgical supplies related to the beneficiary's stay.</t>
  </si>
  <si>
    <t>The charge amount (rounded to whole dollars) for durable medical equipment (DME) (purchase of new DME and rentals) related to the beneficiary's stay.</t>
  </si>
  <si>
    <t>The charge amount (rounded to whole dollars) for occupational therapy services provided during the beneficiary's stay.</t>
  </si>
  <si>
    <t>The charge amount (rounded to whole dollars) for speech pathology services (speech, language, audiology) provided during the beneficiary's stay.</t>
  </si>
  <si>
    <t>The charge amount (rounded to whole dollars) for inhalation therapy services (respiratory and pulmonary function) provided during the beneficiary's stay.</t>
  </si>
  <si>
    <t>The charge amount (rounded to whole dollars) for blood provided during the beneficiary's stay.</t>
  </si>
  <si>
    <t>The charge amount (rounded to whole dollars) for blood storage and processing related to the beneficiary's stay.</t>
  </si>
  <si>
    <t>The charge amount (rounded to whole dollars) for the operating room, recovery room, and labor delivery room used by the beneficiary during the stay.</t>
  </si>
  <si>
    <t>The charge amount (rounded to whole dollars) for lithotripsy services provided during the beneficiary's stay.</t>
  </si>
  <si>
    <t>The charge amount (rounded to whole dollars) for cardiology services and electrocardiogram(s) provided during the beneficiary's stay.</t>
  </si>
  <si>
    <t>The charge amount (rounded to whole dollars) for anesthesia services provided during the beneficiary's stay.</t>
  </si>
  <si>
    <t>The charge amount (rounded to whole dollars) for laboratory costs related to the beneficiary's stay.</t>
  </si>
  <si>
    <t xml:space="preserve">The charge amount (rounded to whole dollars) for radiology costs (including oncology, excluding MRI) related to a beneficiary's stay.
</t>
  </si>
  <si>
    <t>The charge amount (rounded to whole dollars) for magnetic resonance imaging (MRI) services provided during the beneficiary's stay.</t>
  </si>
  <si>
    <t>The charge amount (rounded to whole dollars) for emergency room (ER) services provided during the beneficiary's stay.</t>
  </si>
  <si>
    <t>The charge amount (rounded to whole dollars) for ambulance services related to a beneficiary's stay.</t>
  </si>
  <si>
    <t>The charge amount (rounded to whole dollars) for professional fees related to a beneficiary's stay.</t>
  </si>
  <si>
    <t>The charge amount (rounded to whole dollars) for organ acquisition or other donor bank services related to a beneficiary's stay.</t>
  </si>
  <si>
    <t>The charge amount (rounded to whole dollars) for clinic visits (e.g., visits to chronic pain or dental centers or to clinics providing psychiatric, OB-GYN, pediatric services) related to the beneficiary's stay.</t>
  </si>
  <si>
    <t>The code indicating that the beneficiary has spent time in the intensive care unit (ICU) during the stay. It also specifies the type of ICU.</t>
  </si>
  <si>
    <t>The code indicating that the beneficiary has spent time under coronary care during the stay. It also specifies the type of coronary care unit.</t>
  </si>
  <si>
    <t>The code indicating whether or not the beneficiary received drugs during the stay. It also specifies the type of drugs.</t>
  </si>
  <si>
    <t>The code indicating whether or not the beneficiary received an organ transplant during the stay.</t>
  </si>
  <si>
    <t>The switch indicating whether or not the beneficiary received radiology nuclear medicine services during the stay.</t>
  </si>
  <si>
    <t>The switch indicating whether or not the beneficiary received radiology computed tomographic (CT) scan services during the stay.</t>
  </si>
  <si>
    <t>The code indicating whether or not the beneficiary has received outpatient services, ambulatory surgical care, or both.</t>
  </si>
  <si>
    <t>The code indicating the type of organ acquisition received by the beneficiary during the stay.</t>
  </si>
  <si>
    <t>Effective with Version 'J', the code used to identify the present on admission(POA) indicator code associated with the diagnosis E codes.</t>
  </si>
  <si>
    <t>The count of the number of diagnosis codes included in the stay.</t>
  </si>
  <si>
    <t xml:space="preserve">The switch indicating whether or not there were any surgical procedures performed during the beneficiary's stay. </t>
  </si>
  <si>
    <t>The count of the number of dates associated with the surgical procedures included in the stay.</t>
  </si>
  <si>
    <t>The code indicating the DRG to which the claims that comprise the stay belong for payment purposes.</t>
  </si>
  <si>
    <t>The code primarily indicating the destination of the beneficiary upon discharge from a facility; also denotes death or SNF/still patient situations.</t>
  </si>
  <si>
    <t>The code identifying (1) for PPS providers if the stay has an unusually long length (day outlier) or high cost (cost outlier); or (2) for non-PPS providers the source for developing the DRG.</t>
  </si>
  <si>
    <t xml:space="preserve">The code indicating the type of payer who has primary responsibility for the payment of the Medicare beneficiary's claims related to the stay. </t>
  </si>
  <si>
    <t>The code indicating if the beneficiary had an ESRD condition reported during the stay.</t>
  </si>
  <si>
    <t>The code indicating the source of the beneficiary's admission to an Inpatient facility or, for newborn admission, the type of delivery.</t>
  </si>
  <si>
    <t>The code indicating the type and priority of the beneficiary's admission to a facility for the Inpatient hospital stay.</t>
  </si>
  <si>
    <t xml:space="preserve">The count of the number of days from the date the beneficiary was admitted to a facility to the beneficiary's date of death (DOD). </t>
  </si>
  <si>
    <t>Limited availability; for internal use only. Where not available, this field will contain zeroes.</t>
  </si>
  <si>
    <t xml:space="preserve">Specifies whether this record is a case or control record. </t>
  </si>
  <si>
    <t>The code used to identify a reason a hospital is excluded from the Hospital Value Based Purchasing (HVBP) progam. The ACA (Section 3001) excludes from HVBP program hospitals that meet certain conditions.</t>
  </si>
  <si>
    <t>The code used to identify whether the facility is participating in the Hospital Readmission Reduction Program.</t>
  </si>
  <si>
    <t>The field used to identify the discount percentage that will be applied to the payment for all of the hospitals' DRG over the lifetime of the initiative. The hospital must be participating in the Model 1 Bundled Payments for Care Improvement initiative.</t>
  </si>
  <si>
    <t>Under the Hospital Value Based Purchasing (HVBP) program, the percent used to identify an adjustment made to certain subsection (d) IPPS hospitals base operating DRG amount, in accordance with their Total Performance Score (TPS) as required by the Affordable Care Act (ACA). This is the Value Based Purchasing Score.</t>
  </si>
  <si>
    <t>The code used to identify whether the claim contains any request for supplemental IME/DGME/N&amp;AH payment.</t>
  </si>
  <si>
    <t>The switch used to identify whether a claim involves the replacement of a product earlier than the anticipated lifecycle due to an indication the product is not functioning properly.</t>
  </si>
  <si>
    <t>The switch used to identify whether a claim involves the replacement of a product as a result of the Manufacturer or FDA having identified the product for recall and therefore a replacement.</t>
  </si>
  <si>
    <t>The switch used to identify whether the provider received a credit from the Manufacturer for a replaced medical device.</t>
  </si>
  <si>
    <t>The switch used to identify whether the claim involves treatment or observation in an observation room.</t>
  </si>
  <si>
    <t>This field represents the sequestration reduction amount (rounded to whole dollars).</t>
  </si>
  <si>
    <t>The amount field (rounded to whole dollars) that represents the Electronic Health Record (EHR) Payment reduction for eligible hospitals that are not meaningful EHR users.</t>
  </si>
  <si>
    <t>This amount identifies the standardized Medicare payment amount.</t>
  </si>
  <si>
    <t>This field identifies the reduction in payment amount from the IPPS payment for hospitals that rank in the lowest-performing quartile of selected Hospital Acquired Conditions (HAC).</t>
  </si>
  <si>
    <t>This field is a placeholder for a dollar amount to be used for a future policy.</t>
  </si>
  <si>
    <t>This field represents a base rate increase factor for 1.3516 for new patient initial preventive physical examination (IPPE) and annual wellness visit.</t>
  </si>
  <si>
    <t>This field is an indicator that there is reduction in payment amount from the IPPS payment for hospitals that rank in the lowest-performing quartile of selected Hospital Acquired Conditions (HAC).</t>
  </si>
  <si>
    <t>This field identifies the indicator assigned by CMS for each prior authorization program to define the applicable line of business i.e., Part A, Part B, DME, Home Health and Hospice.</t>
  </si>
  <si>
    <t>Under the Long Term Care Hospital (LTCH) Prospective Payment System (PPS), the payment amount based on estimated cost of the case.</t>
  </si>
  <si>
    <t>Under the Long Term Care Hospital (LTCH) Prospective Payment System (PPS), the payment amount based on the Inpatient Prospective Payment (IPPS) comparable amount. This amount does not include any applicable outlier payment amount.</t>
  </si>
  <si>
    <t>Under the Long Term Care Hospital (LTCH) Prospective Payment System (PPS), the payment amount based on the MS-LTC-DRG. This amount does not include any applicable outlier payment amount.</t>
  </si>
  <si>
    <t xml:space="preserve">Under the Long Term Care Hospital (LTCH) Prospective Payment System (PPS), the payment amount based on the MS-LTC-DRG payment with short stay outlier (SSO) adjustment. </t>
  </si>
  <si>
    <t>Year of Part D Medication Therapy Management (MTM) File. The data files are
partitioned into calendar year files.</t>
  </si>
  <si>
    <t>This variable is the Medicare Part D contract number for the beneficiary’s Medicare Part D plan.
CMS assigns an identifier to each contract that a Part D plan has with CMS.</t>
  </si>
  <si>
    <t>This variable indicates the reason the participant opted-out of the Medication Therapy Management (MTM) program, if applicable.</t>
  </si>
  <si>
    <t>This variable indicates the delivery method for the comprehensive medication review (CMR).</t>
  </si>
  <si>
    <t>This variable indicates the type of qualified provider who performed the initial comprehensive medication review (CMR)</t>
  </si>
  <si>
    <t>This variable is the date of the Medication Therapy Management (MTM) program enrollment.</t>
  </si>
  <si>
    <t>This variable is the date of the beneficiary met the specified targeting criteria for Medication Therapy Management (MTM) per CMS's Part D requirements.</t>
  </si>
  <si>
    <t>This variable is the date the beneficiary opted out of the Medication Therapy Management (MTM) program, if applicable.</t>
  </si>
  <si>
    <t>This variable is the date of the initial comprehensive medication review (CMR) within the reporting period.</t>
  </si>
  <si>
    <t>The effective date is based on the M0100 Reason for Assessment (RFA) field. This is the (M0030) Start of Care date for RFA 01; (M0032) Resumption of Care Date for 03; (M0090) Information Completion Date for 04 or 05; and (M0906) Discharge/Transfer/Death date for 06, 07, 08, or 09.</t>
  </si>
  <si>
    <t>This column contains the Assessment Submission and Processing (ASAP) system calculated CMS Certification Number (CCN).</t>
  </si>
  <si>
    <t>This column contains the Assessment Submission and Processing (ASAP) system recalculated HIPPS (Health Insurance Prospective Payment System) code.</t>
  </si>
  <si>
    <t>Facility internal identifier, this along with the state code identifies a unique facility.</t>
  </si>
  <si>
    <t>This code indicates the type of assessment that was submitted.</t>
  </si>
  <si>
    <t>This column contains the state abbreviation code.</t>
  </si>
  <si>
    <t>This is the date that the file was received by the system.</t>
  </si>
  <si>
    <t>This is the CMS Certification Number (CCN) of the agency submitting the record.</t>
  </si>
  <si>
    <t>Agency Medicaid provider number.</t>
  </si>
  <si>
    <t>This column contains the branch state code.</t>
  </si>
  <si>
    <t>This column contains the branch identifier number.</t>
  </si>
  <si>
    <t>This column contains the start of care date.</t>
  </si>
  <si>
    <t>Resumption of care date is not applicable.</t>
  </si>
  <si>
    <t>This column contains the resumption of care date.</t>
  </si>
  <si>
    <t>This column contains the patient's state of residence.</t>
  </si>
  <si>
    <t>This column contains the patient's ZIP code.</t>
  </si>
  <si>
    <t>This column contains the patient's gender.</t>
  </si>
  <si>
    <t>This column contains the discipline of person completing the assessment.</t>
  </si>
  <si>
    <t>This column contains the assessment completion date.</t>
  </si>
  <si>
    <t>This column indicates the reason for assessment of this record.</t>
  </si>
  <si>
    <t>This column indicates the date a physician ordered the start or resumption of care for a patient.</t>
  </si>
  <si>
    <t>This field is checked if there is no specific start of care date ordered by the physician.</t>
  </si>
  <si>
    <t>This field indicates the date that written or verbal referral for initiation or resumption of care was received by the HHA.</t>
  </si>
  <si>
    <t>This column indicates if the patient's ethnicity is American Indian or Alaskan Native.</t>
  </si>
  <si>
    <t>The data in this column indicates if the patient's ethnicity is Asian.</t>
  </si>
  <si>
    <t>The data in this column indicates if the patient's race is Black or African-American.</t>
  </si>
  <si>
    <t>The data in this column indicates if the patient's ethnicity is Hispanic or Latino.</t>
  </si>
  <si>
    <t>The data in this column indicates if the patient's ethnicity is native Hawaiian/Pacific Islander.</t>
  </si>
  <si>
    <t>Race/ethnicity as identified by patient: Unknown. 0 = No, 1 = Yes.</t>
  </si>
  <si>
    <t>The data in this column indicates if the patient's ethnicity is White.</t>
  </si>
  <si>
    <t>This column indicates current payment sources for home care - Medicaid traditional fee-for-service (FFS).</t>
  </si>
  <si>
    <t>This column indicates current payment sources for home care - Medicaid HMO/managed care.</t>
  </si>
  <si>
    <t>This column indicates current payment sources for home care - Medicare traditional fee-for-service (FFS).</t>
  </si>
  <si>
    <t>This column indicates current payment sources for home care - Medicare HMO/managed care.</t>
  </si>
  <si>
    <t>This column indicates current payment sources for home care - none, no charge for current services.</t>
  </si>
  <si>
    <t>This column indicates current payment sources for home care - Other government (e.g., TriCare or VA).</t>
  </si>
  <si>
    <t>This column indicates current payment sources for home care - Other (specify).</t>
  </si>
  <si>
    <t>This column indicates current payment sources for home care - Private HMO/managed care.</t>
  </si>
  <si>
    <t>This column indicates current payment sources for home care - Private insurance.</t>
  </si>
  <si>
    <t>This column indicates current payment sources for home care - Self-pay.</t>
  </si>
  <si>
    <t>This column indicates current payment sources for home care - Unknown.</t>
  </si>
  <si>
    <t>This column indicates current payment sources for home care - Workers' Compensation.</t>
  </si>
  <si>
    <t>Financial factors limiting ability of patient/family to meet basic health needs: unable to afford food. 0 = No, 1 = Yes.</t>
  </si>
  <si>
    <t>Financial factors limiting ability of patient/family to meet basic health needs: unable to afford medical expenses not covered by insurance/Medicare (e.g., co-payments). 0 = No, 1 = Yes.</t>
  </si>
  <si>
    <t>Financial factors limiting ability of patient/family to meet basic health needs: unable to afford medicine or medical supplies. 0 = No, 1 = Yes.</t>
  </si>
  <si>
    <t>Financial factors limiting ability of patient/family to meet basic health needs: none. 0 = No, 1 = Yes.</t>
  </si>
  <si>
    <t>Financial factors limiting ability of patient/family to meet basic health needs: other (specify). 0 = No, 1 = Yes.</t>
  </si>
  <si>
    <t>Financial factors limiting ability of patient/family to meet basic health needs: unable to afford rent/utility bills. 0 = No, 1 = Yes.</t>
  </si>
  <si>
    <t>From which of following inpatient facilities was the patient discharged during past 14 days? Hospital. 0 = No, 1 = Yes.</t>
  </si>
  <si>
    <t>From which of following inpatient facilities was the patient discharged during past 14 days? Nursing home. 0 = No, 1 = Yes.</t>
  </si>
  <si>
    <t>From which of following inpatient facilities was the patient discharged during past 14 days? Other (specify). 0 = No, 1 = Yes.</t>
  </si>
  <si>
    <t>From which of following inpatient facilities was the patient discharged during past 14 days? Patient was not discharged from an inpatient facility. 0 = No, 1 = Yes.</t>
  </si>
  <si>
    <t>From which of following inpatient facilities was the patient discharged during past 14 days? Rehabilitation facility. 0 = No, 1 = Yes.</t>
  </si>
  <si>
    <t>Inpatient facility admitted from during past 14 Days - hospital.</t>
  </si>
  <si>
    <t>Inpatient facility admitted from during past 14 Days - other.</t>
  </si>
  <si>
    <t>Inpatient facility admitted from during past 14 days - other nursing home.</t>
  </si>
  <si>
    <t>Inpatient facility admitted from during past 14 Days - rehabilitation facility.</t>
  </si>
  <si>
    <t>This field indicates the patient was not discharged from an inpatient facility during the past 14 days.</t>
  </si>
  <si>
    <t>This field indicates the patient was discharged from skilled nursing facility (SNF / TCU) during the past 14 days.</t>
  </si>
  <si>
    <t>This column indicates the most recent inpatient discharge date is unknown.</t>
  </si>
  <si>
    <t>This column indicates the most recent inpatient discharge date.</t>
  </si>
  <si>
    <t>This column lists the Inpatient Diagnosis 1 - ICD-9 code for conditions treated during an inpatient stay within the past 14 days.</t>
  </si>
  <si>
    <t>This column lists the Inpatient Diagnosis 2 - ICD-9 code for conditions treated during an inpatient stay within the past 14 days.</t>
  </si>
  <si>
    <t>Medical treatment regimen change within past 14 days. 0 = No, 1 = Yes.</t>
  </si>
  <si>
    <t>This column lists the patient's medical diagnoses and ICD-9 code 1 for those conditions requiring changed medical or treatment regimen within the past 14 days.</t>
  </si>
  <si>
    <t>This column lists the patient's medical diagnoses and ICD-9 code 2 for those conditions requiring changed medical or treatment regimen within the past 14 days.</t>
  </si>
  <si>
    <t>This column lists the patient's medical diagnoses and ICD-9 code 3 for those conditions requiring changed medical or treatment regimen within the past 14 days.</t>
  </si>
  <si>
    <t>This column lists the patient's medical diagnoses and ICD-9 code 4 for those conditions requiring changed medical or treatment regimen within the past 14 days.</t>
  </si>
  <si>
    <t>This field is checked if the patient had disruptive or socially inappropriate behavior prior to the inpatient stay or change in medical or treatment regimen within the past 14 days.</t>
  </si>
  <si>
    <t>This field is checked if the patient had impaired decision-making prior to the inpatient stay or change in medical or treatment regimen within the past 14 days.</t>
  </si>
  <si>
    <t>This field is checked if the patient had indwelling/suprapubic catheter prior to the inpatient stay or change in medical or treatment regimen within the past 14 days.</t>
  </si>
  <si>
    <t>This field is checked if the patient had intractable pain prior to the inpatient stay or change in medical or treatment regimen within the past 14 days.</t>
  </si>
  <si>
    <t>This field is checked if the patient had memory loss to the extent that supervision was required prior to the inpatient stay or change in medical or treatment regimen within the past 14 days.</t>
  </si>
  <si>
    <t>This column is checked if the patient had no inpatient facility discharge and no change in medical or treatment regimen within the past 14 days.</t>
  </si>
  <si>
    <t>This column is checked if the patient had none of the conditions listed prior to the inpatient stay or change in medical or treatment regimen within the past 14 days.</t>
  </si>
  <si>
    <t>This column is checked if it is unknown if the patient had any of the conditions listed prior to the inpatient stay or change in medical or treatment regimen within the past 14 days.</t>
  </si>
  <si>
    <t>This field is checked if the patient had urinary incontinence prior to the inpatient stay or change in medical or treatment regimen within the past 14 days.</t>
  </si>
  <si>
    <t>This field lists the severity of the ICD-9 primary diagnosis rating.</t>
  </si>
  <si>
    <t>This field lists the primary diagnosis ICD-9 code.</t>
  </si>
  <si>
    <t>This field lists the severity of the ICD-9 other diagnosis 1.</t>
  </si>
  <si>
    <t>This field lists the severity of the ICD-9 other diagnosis 2.</t>
  </si>
  <si>
    <t>This field lists the severity of the ICD-9 other diagnosis 3.</t>
  </si>
  <si>
    <t>This field lists the severity of the ICD-9 other diagnosis 4.</t>
  </si>
  <si>
    <t>This field lists the severity of the ICD-9 other diagnosis 5.</t>
  </si>
  <si>
    <t>This field lists the ICD-9 other diagnosis code 1.</t>
  </si>
  <si>
    <t>This field lists the ICD-9 other diagnosis code 2.</t>
  </si>
  <si>
    <t>This field lists the ICD-9 other diagnosis code 3.</t>
  </si>
  <si>
    <t>This field lists the ICD-9 other diagnosis code 4.</t>
  </si>
  <si>
    <t>This field lists the ICD-9 other diagnosis code 5.</t>
  </si>
  <si>
    <t>The ICD-9 Code indicating the first secondary payment reason.</t>
  </si>
  <si>
    <t>The ICD-9 Code indicating the primary payment reason.</t>
  </si>
  <si>
    <t>This field indicates if the patient receives enteral nutrition therapy at home.</t>
  </si>
  <si>
    <t>This field indicates if the patient receives intravenous or infusion therapy at home.</t>
  </si>
  <si>
    <t>This field indicates if the patient receives none of the above therapies at home.</t>
  </si>
  <si>
    <t>This field indicates if the patient receives parenteral nutrition (TPN or lipids) at home.</t>
  </si>
  <si>
    <t>Overall prognosis: best description of patient's overall prognosis for recovery from this episode of illness. 00 = Poor, 01 = Good/Fair, UK = Unknown.</t>
  </si>
  <si>
    <t>Rehabilitative prognosis: best description of patient's prognosis for functional status. 00 = Guarded, 01 = Good, UK = Unknown.</t>
  </si>
  <si>
    <t>Life expectancy (physician documentation is not required). 00 = Life expectancy is greater than 6 months, 01 = Life expectancy is 6 months or less.</t>
  </si>
  <si>
    <t>This field indicates if alcohol dependency is a risk factor, either present or past, likely to affect the patient's current health status and/or outcome.</t>
  </si>
  <si>
    <t>This field indicates if drug dependency is a risk factor, either present or past, likely to affect the patient's current health status and/or outcome.</t>
  </si>
  <si>
    <t>This field indicates if smoking is a risk factor, either present or past, likely to affect the patient's current health status and/or outcome.</t>
  </si>
  <si>
    <t>This field indicates if none of the above is a risk factor, either present or past, likely to affect the patient's current health status and/or outcome.</t>
  </si>
  <si>
    <t>This field indicates if obesity is a risk factor, either present or past, likely to affect the patient's current health status and/or outcome.</t>
  </si>
  <si>
    <t>This field indicates if it is unknown if any of the above is a risk factor, either present or past, likely to affect the patient's current health status and/or outcome.</t>
  </si>
  <si>
    <t>Current residence. 01 = Patient's owned or rented residence, 02 = Family member's residence, 03 = Boarding home or rented room, 04 = Board and care or assisted living facility, 05 = Other.</t>
  </si>
  <si>
    <t>Stuctural barriers: narrow or obstructed doorways. 0 = No, 1 = Yes.</t>
  </si>
  <si>
    <t>Structural barriers: none. 0 = No, 1 = Yes.</t>
  </si>
  <si>
    <t>Structural barriers: stairs inside which must be used by patient. 0 = No, 1 = Yes.</t>
  </si>
  <si>
    <t>Structural barriers: stairs inside home which are used optionally. 0 = No, 1 = Yes.</t>
  </si>
  <si>
    <t>Structural barriers: stairs leading from inside to outside house. 0 = No, 1 = Yes.</t>
  </si>
  <si>
    <t>Safety hazards: improperly stored hazardous materials. 0 = No, 1 = Yes.</t>
  </si>
  <si>
    <t>Safety hazards: inadequate cooling. 0 = No, 1 = Yes.</t>
  </si>
  <si>
    <t>Safety hazards: inadequate floor, roof, or windows. 0 = No, 1 = Yes.</t>
  </si>
  <si>
    <t>Safety hazards: inadequate heating. 0 = No, 1 = Yes.</t>
  </si>
  <si>
    <t>Safety hazards: inadequate lighting. 0 = No, 1 = Yes.</t>
  </si>
  <si>
    <t>Safety hazards: inadequate stair railings. 0 = No, 1 = Yes.</t>
  </si>
  <si>
    <t>Safety hazards: lack of fire safety devices. 0 = No, 1 = Yes.</t>
  </si>
  <si>
    <t>Safety hazards: lead-based paint. 0 = No, 1 = Yes.</t>
  </si>
  <si>
    <t>Safety hazards: none. 0 = No, 1 = Yes.</t>
  </si>
  <si>
    <t>Safety hazards: other (specify). 0 = No, 1 = Yes.</t>
  </si>
  <si>
    <t>Safety hazards: unsafe floor coverings. 0 = No, 1 = Yes.</t>
  </si>
  <si>
    <t>Safey hazards: unsafe gas/electric appliance. 0 = No, 1 = Yes.</t>
  </si>
  <si>
    <t>Sanitation hazards: cluttered/soiled living area. 0 = No, 1 = Yes.</t>
  </si>
  <si>
    <t>Sanitation hazards: contaminated water. 0 = No, 1 = Yes.</t>
  </si>
  <si>
    <t>Sanitation hazards: inadequate sewage disposal. 0 = No, 1 = Yes.</t>
  </si>
  <si>
    <t>Sanitation hazards: inadequate/improper food storage. 0 = No, 1 = Yes.</t>
  </si>
  <si>
    <t>Sanitation hazards: insects/rodents present. 0 = No, 1 = Yes.</t>
  </si>
  <si>
    <t>Sanitation hazards: no cooking facilities. 0 = No, 1 = Yes.</t>
  </si>
  <si>
    <t>Sanitation hazards: no food refrigeration. 0 = No, 1 = Yes.</t>
  </si>
  <si>
    <t>Sanitation hazards: no running water. 0 = No, 1 = Yes.</t>
  </si>
  <si>
    <t>Sanitation hazards: none. 0 = No, 1 = Yes.</t>
  </si>
  <si>
    <t>Sanitation hazards: no scheduled trash pickup. 0 = No, 1 = Yes.</t>
  </si>
  <si>
    <t>Sanitation hazards: no toileting facilities. 0 = No, 1 = Yes.</t>
  </si>
  <si>
    <t>Sanitation hazards: other (specify). 0 = No, 1 = Yes.</t>
  </si>
  <si>
    <t>Sanitation hazards: outdoor toileting facilities only. 0 = No, 1 = Yes.</t>
  </si>
  <si>
    <t>Patient lives alone. 0 = No, 1 = Yes.</t>
  </si>
  <si>
    <t>Patient lives with friend. 0 = No, 1 = Yes.</t>
  </si>
  <si>
    <t>Patient lives with other family member. 0 = No, 1 = Yes.</t>
  </si>
  <si>
    <t>Patient lives with other than above. 0 = No, 1 = Yes.</t>
  </si>
  <si>
    <t>Patient lives with paid help. 0 = No, 1 = Yes.</t>
  </si>
  <si>
    <t>Patient lives with spouse or significant other. 0 = No, 1 = Yes.</t>
  </si>
  <si>
    <t>Assisting person(s): none of the above. 0 = No, 1 = Yes.</t>
  </si>
  <si>
    <t>Assisting person(s): paid help. 0 = No, 1 = Yes.</t>
  </si>
  <si>
    <t>Assisting person(s): person residing in the home (excluding paid help). 0 = No, 1 = Yes.</t>
  </si>
  <si>
    <t>Assisting person(s): relatives, friends, or neighbors living outside the home. 0 = No, 1 = Yes.</t>
  </si>
  <si>
    <t>Assisting person(s): unknown. 0 = No, 1 = Yes.</t>
  </si>
  <si>
    <t>Primary caregiver taking lead responsibility. 00 = No one person, 01 = Spouse or significant other, 02 = Daughter or son, 03 = Other family member, 04 = Friend or neighbor or community or church member, 05 = Paid help, UK = Unknown, Spaces = M0350.</t>
  </si>
  <si>
    <t>How often does patient receive assistance from primary caregiver.  01 = Several times during the day and night, 02 = Several times during the day, 03 = Once daily, 04 = Three or more times per week, 05 = One to two times per week, 06 = Less often than weekly, UK = Unknown, Spaces = M0350 None = 1 or M0350 Unknown = 1 or M0360 = 00 or UK.</t>
  </si>
  <si>
    <t>Type of primary caregiver assistance: ADL assistance. 0 = No, 1 = Yes, Space = M0350 None = 1 or M0350 Unknown = 1 or M0360 Primary Caregiver = 00 or Unknown.</t>
  </si>
  <si>
    <t>Type of primary caregiver assistance: advocates or facilitates patient's participation in appropriate medical care. 0 = No, 1 = Yes, Space = M0350 None = 1 or M0350 Unknown = 1 or M0360 Primary Caregiver = 00 or Unknown.</t>
  </si>
  <si>
    <t>Type of primary caregiver assistance: environmental support. 0 = No, 1 = Yes, Space = M0350 None= 1 or M0350 Unknown = 1 or M0360 Primary Caregiver = 00 or Unknown.</t>
  </si>
  <si>
    <t>Type of primary caregiver assistance: financial agent, power of attorney, or conservator of finance. 0 = No, 1 = Yes, Space = M0350 None = 1 or M0350 Unknown = 1 or M0360 Primary Caregiver = 00 or Unknown.</t>
  </si>
  <si>
    <t>Type of primary caregiver assistance: health care agent, conservator of person, medical power of attorney. 0 = No, 1 = Yes, Space = M0350 None= 1 or M0350 Unknown = 1 or M0360 Primary Caregiver = 00 or Unknown.</t>
  </si>
  <si>
    <t>Type of Primary Caregiver Assistance: IADL assistance. 0 = No, 1 = Yes, Space = M0350 none= 1 or M0350 unknown = 1 or M0360 Primary Caregiver = 00 or Unknown.</t>
  </si>
  <si>
    <t>Type of primary caregiver assistance: psychosocial support. 0 = No, 1 = Yes, Space = M0350 none = 1 or M0350 unknown = 1 or M0360 Primary Caregiver = 00 or Unknown.</t>
  </si>
  <si>
    <t>Type of primary caregiver assistance: unknown. 0 = No, 1 = Yes, Space = M0350 None= 1 or M0350 Unknown = 1 or M0360 Primary Caregiver = 00 or Unknown.</t>
  </si>
  <si>
    <t>This field indicates the patient's vision status.</t>
  </si>
  <si>
    <t>Hearing and ability to understand spoken language in patient's own language. 00 = No observable impairment, 01 = Minimal difficulty, 02 = Moderate difficulty, 03 = Severe difficulty, 04 = Unable to hear.</t>
  </si>
  <si>
    <t>This field indicates the patient's speech and oral (verbal) expression of language in the patient's own language.</t>
  </si>
  <si>
    <t>Frequency of pain interfering with patient's activity or movement. 00 = No pain, 01 = Less often than daily, 02 = Daily, but not constantly, 03 = All of the time.</t>
  </si>
  <si>
    <t>Intractable pain. 0 = No, 1 = Yes.</t>
  </si>
  <si>
    <t>Does patient have skin lesion or open wound? 0 = No, 1 = Yes.</t>
  </si>
  <si>
    <t>Does patient have pressure ulcer? 0 = No, 1 = Yes, Space = M0440 = No.</t>
  </si>
  <si>
    <t>This field indicates the current number of stage I pressure ulcers.</t>
  </si>
  <si>
    <t>Number of pressure ulcers, stage 2. 00 = Zero, 01 = One, 02 = Two, 03 = Three, 04 = Four or more, space = M0440 = No.</t>
  </si>
  <si>
    <t>Number of pressure ulcers, stage 3. 00 = Zero, 01 = One, 02 = Two, 03 = Three, 04 = Four or more, space = M0440 = No.</t>
  </si>
  <si>
    <t>Number of pressure ulcers, stage 4. 00 = Zero, 01 = One, 02 = Two, 03 = Three, 04 = Four or more, space = M0440 = No.</t>
  </si>
  <si>
    <t>In addition to above, is there at least one pressure ulcer that cannot be observed due to eschar or nonremovable dressing, including casts? 0 = No, 1 = Yes, Space = M0440 = No.</t>
  </si>
  <si>
    <t>This field indicates the stage of the most problematic unhealed (observable) pressure ulcer.</t>
  </si>
  <si>
    <t>Status of most problematic pressure ulcer. 01 = Fully granulating, 02 = Early/partial granulation, 03 = Not healing, NA = No observable pressure ulcer,  Space = M0440 = no.</t>
  </si>
  <si>
    <t>Does patient have stasis ulcer? 0 = No, 1 = Yes, Space = M0440 no.</t>
  </si>
  <si>
    <t>Current number of observable stasis ulcers. 00 = Zero, 01 = One, 02 = Two, 03 = Three, 04 = Four or more, Space = M0440 No, or M0468 No.</t>
  </si>
  <si>
    <t>Does patient have at least one stasis ulcer that cannot be observed due to nonremovable dressing? 0 = No, 1 = Yes,  Space = M0440 no or M0468 no.</t>
  </si>
  <si>
    <t>Status of most problematic stasis ulcer. 01 = Fully granulated, 02 = Early/partial granulation, 03 = Not healing, NA = No observable statis ulcer, Space = M0440 No, or M0468 No.</t>
  </si>
  <si>
    <t>Does patient have a surgical wound? 0 = No, 1 = Yes, Space = M0440 No.</t>
  </si>
  <si>
    <t>Current number of observable surgical wounds. 00 = Zero, 01 = One, 02 = Two, 03 = Three, 04 = Four or more, Space = M0440 no or M0482 no.</t>
  </si>
  <si>
    <t>Does patient have at least one surgical wound that cannot be observed due to nonremovable dressing? 0 = No, 1 = Yes, Space = M0440 No, or M0482 No.</t>
  </si>
  <si>
    <t>Status of most problematic (observable) surgical wound. 01 = Fully granulating, 02 = Early/partial granulation, 03 = Not healing, NA = No observable surgical wound, Space = M0440 no or M0482 no.</t>
  </si>
  <si>
    <t>This field indicates when the patient is dyspneic or noticeably short of breath.</t>
  </si>
  <si>
    <t>This field indicates if the respiratory treatment utilized at home is continuous / bi-level positive airway pressure.</t>
  </si>
  <si>
    <t>This field indicates if the respiratory treatment utilized at home is none of the above.</t>
  </si>
  <si>
    <t>This field indicates if the respiratory treatment utilized at home is oxygen (intermittent or continuous).</t>
  </si>
  <si>
    <t>This field indicates if the respiratory treatment utilized at home is a ventilator (continually or at night).</t>
  </si>
  <si>
    <t>This field indicates whether the patient has been treated for a urinary tract infection in the past 14 days.</t>
  </si>
  <si>
    <t>This field indicates whether the patient has urinary incontinence or urinary catheter presence.</t>
  </si>
  <si>
    <t>When urinary incontinence occurs. 00 = Timed voiding defers incontinence, 01 = During the night only, 02 = During the day and night, Space = M0520 contains 00 or 02.</t>
  </si>
  <si>
    <t>This field indicates the frequency of bowel incontinence.</t>
  </si>
  <si>
    <t>This field indicates whether the patient has an ostomy for bowel elimination that was related to an inpatient stay or necessitated a change in medical or treatment regimen.</t>
  </si>
  <si>
    <t>This field indicates the patient's current level of cognitive functioning.</t>
  </si>
  <si>
    <t>This field indicates when the patient is confused, reported or observed within the last 14 days.</t>
  </si>
  <si>
    <t>This field indicates when the patient is anxious, reported or observed within the last 14 days.</t>
  </si>
  <si>
    <t>Depressive feelings: depressed mood. 0 = No, 1 = Yes.</t>
  </si>
  <si>
    <t>Depressive feelings: hopelessness. 0 = No, 1 = Yes.</t>
  </si>
  <si>
    <t>Depressive feelings: none of the above. 0 = No, 1 = Yes.</t>
  </si>
  <si>
    <t>Depressive feelings: recurrent thoughts of death. 0 = No, 1 = Yes.</t>
  </si>
  <si>
    <t>Depressive feelings: sense of failure or self reproach. 0 = No, 1 = Yes.</t>
  </si>
  <si>
    <t>Depressive feelings: thoughts of suicide. 0 = No, 1 = Yes.</t>
  </si>
  <si>
    <t>Patient behaviors: a suicide attempt. 0 = No, 1 = Yes.</t>
  </si>
  <si>
    <t>Patient behaviors: agitation. 0 = No, 1 = Yes.</t>
  </si>
  <si>
    <t>Patient behaviors: diminished interest in most activities. 0 = No, 1 = Yes.</t>
  </si>
  <si>
    <t>Patient behaviors: indecisiveness, lack of concentration. 0 = No, 1 = Yes</t>
  </si>
  <si>
    <t>Patient behaviors: None of the above behaviors. 0 = No, 1 = Yes.</t>
  </si>
  <si>
    <t>Patient behaviors: recent change in appetite or weight. 0 = No, 1 = Yes.</t>
  </si>
  <si>
    <t>Patient behaviors: sleep disturbances. 0 = No, 1 = Yes.</t>
  </si>
  <si>
    <t>This field indicates delusional, hallucinatory, or paranoid behavior has been demonstrated at least once a week.</t>
  </si>
  <si>
    <t>This field indicates socially inappropriate behavior has been demonstrated at least once a week.</t>
  </si>
  <si>
    <t>This field indicates impaired decision-making has been demonstrated at least once a week.</t>
  </si>
  <si>
    <t>This field indicates memory deficit has been demonstrated at least once a week.</t>
  </si>
  <si>
    <t>This field indicates no cognitive, behavioral, or psychiatric symptoms have been demonstrated.</t>
  </si>
  <si>
    <t>This field indicates physical aggression has been demonstrated at least once a week.</t>
  </si>
  <si>
    <t>This field indicates verbal disruption has been demonstrated at least once a week.</t>
  </si>
  <si>
    <t>This field indicates the frequency of disruptive behavior symptoms.</t>
  </si>
  <si>
    <t>This field indicates whether the patient is receiving psychiatric nursing services at home provided by a qualified psychiatric nurse.</t>
  </si>
  <si>
    <t>Prior grooming ability to tend to personal hygiene needs. 00 = Able to groom self unaided, with or without the use of assistive devices or adapted methods, 01 = Grooming utensils must be placed within reach before able to complete grooming activities, 02 = Someone must assist the patient to groom self, 03 = Patient depends entirely upon someone else for grooming needs, UK = Unknown.</t>
  </si>
  <si>
    <t>This field indicates the patient's current ability to tend safely to personal hygiene needs.</t>
  </si>
  <si>
    <t>Prior ability to dress upper body. 00 = Able to get clothes out of closets and drawers, put them on and remove them from upper body without assistance, 01 = Able to dress upper body without assistance if clothing is laid out or handed to patient, 02 = Someone must help the patient put on upper body clothing, 03 = Patient depends entirely upon another person to dress the upper body, UK = Unknown.</t>
  </si>
  <si>
    <t>This field indicates the patient's current ability to dress the upper body safely.</t>
  </si>
  <si>
    <t>Prior ability to dress lower body. 00 = Able to obtain, put on, and remove clothing and shoes without assistance, 01 = Able to dress lower body without assistance if clothing and shoes are laid out or handed to the patient, 02 = Someone must help the patient put on undergarments, slacks, socks or nylons, and shoes, 03 = Patient depends entirely upon another person to dress lower body, UK = Unkown.</t>
  </si>
  <si>
    <t>This field indicates the patient's current ability to dress the lower body safely.</t>
  </si>
  <si>
    <t>Current abilty to wash entire body. 00 = Able to bathe self in shower or tub independently. 01 = With the use of devices, is able to bathe self in shower or tub independently, 02 = Able to bathe in shower or tub with the assistance of another person, a) for intermittent supervision or encouragement or reminders, or b) to get in and out of the shower or tub, or c) for washing difficult to reach areas, 03 = Participates in bathing self in shower or tub, but requires presence of another person throughout the bath for assistance or supervision, 04 = Unable to use shower or tub and is bathed in bed or bedside chair, 05 = Unable to effectively participate in bathing and is totally bathed by another person.</t>
  </si>
  <si>
    <t>Prior ability to wash entire body. 00 = Able to bathe self in shower or tub independently. 01 = With the use of devices, is able to bathe self in shower or tub independently, 02 = Able to bathe in shower or tub with the assistance of another person, a) for intermittent supervision or encouragement or reminders, or b) to get in and out of the shower or tub, or c) for washing difficult to reach areas, 03 = Participates in bathing self in shower or tub, but requires presence of another person throughout the bath for assistance or supervision, 04 = Unable to use shower or tub and is bathed in bed or bedside chair, 05 = Unable to effectively participate in bathing and is totally bathed by another person, UK = Unknown.</t>
  </si>
  <si>
    <t>Current ability to get to and from toilet or bedside commode. 00 = Able to get to and from the toilet independently with or without a device, 01 = When reminded, assisted, or supervised by another person, able to get to and from the toilet, 02 = Unable to get to and from the toilet but is able to use a bedside commode (with or without assistance), 03 = Unable to get to and from the toilet or bedside commode but is able to use a bedpan/urinal independently, 04 = Is totally dependent in toileting.</t>
  </si>
  <si>
    <t>Prior ability to get to and from toilet or bedside commode. 00 = Able to get to and from the toilet independently with or without a device, 01 = When reminded, assisted, or supervised by another person, able to get to and from the toilet, 02 = Unable to get to and from the toilet but is able to use a bedside commode (with or without assistance), 03 = Unable to get to and from the toilet or bedside commode but is able to use a bedpan/urinal independently, 04 = Is totally dependent in toileting, UK = Unknown.</t>
  </si>
  <si>
    <t>Current ability to transfer. 00 = Able to independently transfer, 01 = Transfers with minimal human assistance or with use of an assistive device, 02 = Unable to transfer self but is able to bear weight and pivot during transfer process, 03 = Unable to transfer self and is unable to bear weight or pivot when transferred by another person, 04 = Bedfast, unable to transfer but is able to turn and position self in bed, 05 = Bedfast, unable to transfer and is unable to turn and position self.</t>
  </si>
  <si>
    <t>Prior ability to transfer. 00 = Able to independently transfer, 01 = Transfers with minimal human assistance or with use of an assistive device, 02 = Unable to transfer self but is able to bear weight and pivot during transfer process, 03 = Unable to transfer self and is unable to bear weight or pivot when transferred by another person, 04 = Bedfast, unable to transfer but is able to turn and position self in bed, 05=Bedfast, unable to transfer and is unable to turn and position self, UK = Unknown.</t>
  </si>
  <si>
    <t>Current ambulation/locomotion ability. 00 = Able to independently walk on even and uneven surfaces and climb stairs with or without railings, 01 = Requires use of device to walk alone or requires human supervision or assistance to negotiate stairs or steps or uneven surfaces, 02 = Able to walk only with supervision or assistance of another person at all times, 03 = Chairfast, unable to ambulate but is able to wheel self independently, 04 = Chairfast, unable to ambulate and is unable to wheel self, 05 = Bedfast, unable to ambulate or be up in a chair.</t>
  </si>
  <si>
    <t>Prior ambulation/locomotion ability. 00 = Able to independently walk on even and uneven surfaces and climb stairs with or without railings, 01 = Requires use of device to walk alone or requires human supervision or assistance to negotiate stairs or steps or uneven surfaces, 02 = Able to walk only with supervision or assistance of another person at all times, 03 = Chairfast, unable to ambulate but is able to wheel self independently, 04 = Chairfast, unable to ambulate and is unable to wheel self, 05 = Bedfast, unable to ambulate or be up in a chair, UK = Unknown.</t>
  </si>
  <si>
    <t>This field indicates the patient's current ability to feed self meals and snacks safely.</t>
  </si>
  <si>
    <t>Prior ability to feed self. 00 = Able to independently feed self, 01 = Able to feed self independently but requires: a) meal setup, or b) intermittent assistance or supervision from another person, or c) a liquid, pureed or ground meat diet, 02 = Unable to feed self and must be assisted or supervised throughout the meal/snack, 03 = Able to take in nutrients orally and receives supplemental nutrients through a nasogastric tube or gastrostomy, 04 = Unable to take in nutrients orally and is fed nutrients through a nasograstic tube or gastrostomy, 05 = Unable to take in nutrients orally or by tube feeding, UK = Unknown.</t>
  </si>
  <si>
    <t>This field indicates the patient's current ability to plan and prepare light meals safely.</t>
  </si>
  <si>
    <t>Prior ability to plan and prepare light meals. 00 = a) Able to independently plan and prepare all light meals for self or reheat delivered meals, or b)is physically, cognitively, and mentally able to prepare light meals on a regular basis but has not routinely preformed light meal preparation in the past. 01 - Unable to prepare light meals on a regular basis due to physical, cognitive, or mental limitations, 02 = Unable to prepare any light meals or reheat any delivered meals, UK = Unknown.</t>
  </si>
  <si>
    <t>Current physical and mental ability to safely use car, taxi, public transportation. 00 = Able to independently drive a regular or adapted car, OR uses a regular or handicap-accessible public bus, 01 = Able to ride in car only when driven by another person, OR able to use a bus or handicap van only when assisted or accompanied by another person, 02 = Unable to ride in a car, taxi, bus or van, and requires transportation by ambulance.</t>
  </si>
  <si>
    <t>Prior physical and mental ability to safely use car, taxi, public transportation. 00 = Able to independently drive a regular or adapted car, OR uses a regular or handicap-accessible public bus, 01 = Able to ride in car only when driven by another person, OR able to use a bus or handicap van only when assisted or accompanied by another person, 02 = Unable to ride in a car, taxi, bus or van, and requires transportation by ambulance, UK = Unknown.</t>
  </si>
  <si>
    <t>Current ability to do own laundry. 00 = a) Able to independently take care of all laundry tasks, OR b) Physically, cognitively, and mentally able to do laundry and access facilities, but has not routinely performed laundry tasks in the past, 01 = Able to do only light laundry, such as minor hand wash or light washer loads.  Due to physical, cognitive, or mental limitations, needs assistance with heavy laundry such as carrying large loads of laundry. 02 = Unable to do laundry due to physical limitation or needs continual supervision and assistance due to cognitive or mental limitation.</t>
  </si>
  <si>
    <t>Prior ability to do own laundry. 00 = a) Able to independently take care of all laundry tasks, OR b) Physically, cognitively, and mentally able to do laundry and access facilities, but has not routinely performed laundry tasks in the past, 01 = Able to do only light laundry, such as minor hand wash or light washer loads.  Due to physical, cognitive, or mental limitations, needs assistance with heavy laundry such as carrying large loads of laundry, 02 = Unable to do laundry due to physical limitation or needs continual supervision an assistance due to cognitive or mental limitation. UK = Unknown.</t>
  </si>
  <si>
    <t>Current ability to safely and effectively perform light housekeeping and heavier cleaning tasks. 00 = a) Able to independently take care of all housekeeping tasks, OR b) Physically, cognitively, and mentally able to do housekeeping and access facilities, but has not routinely performed housekeeping tasks in the past, 01 = Able to perform only light housekeeping task independently, 02 = Able to perform housekeeping tasks with intermittent assistance or supervision from another person, 03 = Unable to consistently perform any housekeeping tasks unless assisted by another person throughout the process, 04 = Unable to effectively participate in any housekeeping tasks.</t>
  </si>
  <si>
    <t>Prior ability to safely and effectively perform light housekeeping and heavier cleaning tasks. 00 = a) Able to independently take care of all housekeeping tasks, OR b) Physically, cognitively, and mentally able to do housekeeping and access facilities, but has not routinely performed housekeeping tasks in the past, 01 = Able to perform only light housekeeping tasks independently, 02 = Able to perform housekeeping tasks with intermittent assistance or supervision from another person, 03 = Unable to consistently perform any housekeeping tasks unless assisted by another person throughout the process. 04 = Unable to effectively participate in any housekeeping tasks. UK = Unknown.</t>
  </si>
  <si>
    <t>Current ability to shop. 00 = a) Able to plan for shopping needs and independently perform shopping tasks, including carrying packages, OR b) Physically, cognitively, and mentally able to take care of shopping but has not done shopping in the past, 01 = Able to go shopping but needs some assistance: a) By self is able to do only light shopping and carry small packages, but needs someone to do occasional major shopping; OR  b) Unable to go shopping alone but can go with someone to assist, 02 = Unable to go shopping, but is able to identify items needed, place orders, and arrange home delivery, 03 = Needs someone to do all shopping and errands.</t>
  </si>
  <si>
    <t>Prior ability to shop. 00 = a) Able to plan for shopping needs and independently perform shopping tasks, including carrying packages, OR b) Physically, cognitively, and mentally able to take care of shopping but has not done shopping in the past, 01 = Able to go shopping but needs some assistance: a) By self is able to do only light shopping and carry small packages, but needs someone to do occasional major shopping; OR b) Unable to go shopping alone but can go with someone to assist, 02 = Unable to go shopping, but is able to identify items needed, place orders, and arrange home delivery, 03 = Needs someone to do all shopping and errands, UK = Unknown.</t>
  </si>
  <si>
    <t>This field indicates the patient's current ability to use a telephone.</t>
  </si>
  <si>
    <t>Prior ability to use telephone. 00 = Able to dial numbers and answer calls appropriately and as desired,  01 = Able to use a specially adapted telephone (i.e., large numbers on the dial, teletype phone for the deaf) and call essential numbers. 02 = Able to answer the telephone and carry on a normal conversation but has difficulty with placing calls, 03 = Able to answer the telephone only some of the time or is able to carry on only a limited conversation, 04 = Unable to answer the telephone at all but can listen if assisted with equipment. 05 = Totally unable to use the telephone, NA = Patient does not have a telephone, UK = Unknown.</t>
  </si>
  <si>
    <t>Current ability to prepare and take oral medications. 00 = Able to independently take the correct oral medication(s) and proper dosage(s) at the correct times, 01 = Able to take medication(s) at the correct times if: (a) individual dosages are prepared in advance by another person, OR  (b)given daily reminders, OR (c) someone develops a drug diary or chart, 02 = Unable to take medication unless administered by someone else, NA = No oral medications prescribed.</t>
  </si>
  <si>
    <t>Prior ability to prepare and take oral medications. 00 = Able to independently take the correct oral medication(s) and proper dosage(s) at the correct times. 01 = Able to take medication(s) at the correct times if: (a) individual dosages are prepared in advance by another person; OR  (b)given daily reminders; OR (c) someone develops a drug diary or chart. 02 = Unable to take medication unless administered by someone else. NA = No oral medications prescribed. UK = Unknown.</t>
  </si>
  <si>
    <t>Current ability to prepare and take inhalant/mist medications. 00 = Able to independently take the correct medication and proper dosage at the correct times, 01 = Able to take medication at the correct times if: (a) individual dosages are prepared in advance by another person, OR (b) given daily reminders, 02 = Unable to take medication unless administered by someone else, NA = No inhalant/mist medications prescribed.</t>
  </si>
  <si>
    <t>Prior ability to prepare and take inhalant/mist medications. 00 = Able to independently take the correct medication and proper dosage at the correct times, 01 = Able to take medication at the correct times if: (a) individual dosages are prepared in advance by another person, OR (b) given daily reminders, 02 = Unable to take medication unless administered by someone else, NA = No inhalant/mist medications prescribed, UK = Unknown.</t>
  </si>
  <si>
    <t>Current ability to prepare and take injectable medications. 00 = Able to independently take the correct medication and proper dosage at the correct times. 01 = Able to take injectable medication at correct times if: (a) individual syringes are prepared in advance by another person, OR (b) given daily reminders. 02 = Unable to take injectable medications unless administered by someone else. NA = No injectable medications prescribed.</t>
  </si>
  <si>
    <t>Prior ability to prepare and take injectable medications. 00 = Able to independently take the correct medication and proper dosage at the correct times, 01 = Able to take injectable medication at correct times if: (a) individual syringes are prepared in advance by another person, OR (b) given daily reminders, 02 = Unable to take injectable medications unless administered by someone else, NA = No injectable medications prescribed, UK = Unknown.</t>
  </si>
  <si>
    <t>Patient management of equipment. 00 = Patient manages all tasks related to equipment completely independently, 01 = If someone else sets up equipment, patient is able to manage all other aspects of equipment, 02 = Patient requires considerable assistance from another person to manage equipment, but independently completes portions of the task, 03 = Patient is only able to monitor equipment and must call someone else to manage the equipment, 04 = Patient is completely dependent on someone else to manage all equipment, NA = No equipment used.</t>
  </si>
  <si>
    <t>Caregiver management of equipment. 00 = Caregiver manages all tasks related to equipment completely independently, 01 = If someone else sets up equipment, caregiver is able to manage all other aspects, 02 = Caregiver requires considerable assistance from another person to manage equipment, but independently completes significant portions of task, 03 = Caregiver is only able to complete small portions of task, 04 = Caregiver is completely dependent on someone else to manage all equipment, NA = No caregiver. UK = Unknown.</t>
  </si>
  <si>
    <t>Emergent care: doctor's office emergency visit/house call. 0 = No, 1 = Yes.</t>
  </si>
  <si>
    <t>Emergent care: hospital emergency room. 00 = No, 01 = Yes, NA = Not applicable.</t>
  </si>
  <si>
    <t>Emergent care: no emergent care services. 0 = No, 1 = Yes.</t>
  </si>
  <si>
    <t>Emergent care: outpatient department/clinic emergency. 0 = No, 1 = Yes.</t>
  </si>
  <si>
    <t>Emergent care: unknown. 0 = No, 1 = Yes.</t>
  </si>
  <si>
    <t>Emergent care reason: cardiac problems. 0 = No, 1 = Yes, Space = Unknown.</t>
  </si>
  <si>
    <t>Emergent care reason: GI bleeding, obstruction. 0 = No, 1 = Yes, Space = Unknown.</t>
  </si>
  <si>
    <t>Emergent care reason: injury caused by fall or accident at home. 0 = No, 1 = Yes, Space = Unknown.</t>
  </si>
  <si>
    <t>Emergent care reason: nausea, dehydration, malnutrition, constipation, impaction. 0 = No, 1 = Yes, Space = Unknown.</t>
  </si>
  <si>
    <t>Emergent care reason: other than above. 0 = No, 1 = Yes, Space = Unknown.</t>
  </si>
  <si>
    <t>Emergent care reason: respiratory problems. 0 = No, 1 = Yes, Space = Unknown.</t>
  </si>
  <si>
    <t>Emergent care reason: wound infection, deteriorating wound status, new lesion/ulcer. 0 = No, 1 = Yes, Space = Unknown.</t>
  </si>
  <si>
    <t>This field indicates that the reason the patient received emergent care was due to hypo/hyperglycemia, diabetes out of control.</t>
  </si>
  <si>
    <t>This field indicates that the reason the patient received emergent care was due to improper medication administration.</t>
  </si>
  <si>
    <t>This field indicates that the reason the patient received emergent care was unknown.</t>
  </si>
  <si>
    <t>This field indicates to which inpatient facility the patient was admitted.</t>
  </si>
  <si>
    <t>Where the patient is after discharge. 01 = Patient remained in the community, 02 = Patient transferred to a noninstitutional hospice, 03 = Unknown because patient moved to geographical location not served by this agency, UK = Other unknown.</t>
  </si>
  <si>
    <t>After discharge, does patient receive health, personal, or support services or assistance: yes, other community resources. 0 = No, 1 = Yes, Space = Unknown.</t>
  </si>
  <si>
    <t>After discharge, does patient receive health, personal, or support services or assistance: yes, family or friends. 0 = No, 1 = Yes, Space = Unknown.</t>
  </si>
  <si>
    <t>After discharge, does patient receive health, personal, or support services or assistance: no assistance or services. 0 = No, 1 = Yes, Space = Unknown.</t>
  </si>
  <si>
    <t>Reason admitted to acute care hospital. 01 = Hospitalization for emergent, 02 = Hospitalization for urgent, 03 = Hospitalization for elective, UK = Unknown.</t>
  </si>
  <si>
    <t>Reason for hospitalization: chemotherapy. 0 = No, 1 = Yes, Space = Unknown.</t>
  </si>
  <si>
    <t>Reason for hospitalization: exacerbation of CHF, fluid overload, heart failure. 0 = No, 1 = Yes, Space = Unknown.</t>
  </si>
  <si>
    <t>Reason for hospitalization: GI bleeding, obstruction. 0 = No, 1 = Yes, Space = Unknown.</t>
  </si>
  <si>
    <t>Reason for hospitalization: injury caused by fall or accident at home. 0 = No, 1 = Yes, Space = Unknown.</t>
  </si>
  <si>
    <t>Reason for hospitalization: IV catheter-related infection. 0 = No, 1 = Yes, Space = Unknown.</t>
  </si>
  <si>
    <t>Reason for hospitalization: myocardial infarction, stroke. 0 = No, 1 = Yes, Space = Unknown.</t>
  </si>
  <si>
    <t>Reason for hospitalization: other than above. 0 = No, 1 = Yes, Space = Unknown.</t>
  </si>
  <si>
    <t>Reason for hospitalization: psychotic episode. 0 = No, 1 = Yes, Space = Unknown.</t>
  </si>
  <si>
    <t>Reason for hospitalization: respiratory problems. 0 = No, 1 = Yes, Space = Unknown.</t>
  </si>
  <si>
    <t>Reason for hospitalization: scheduled surgical procedure. 0 = No, 1 = Yes, Space = Unknown.</t>
  </si>
  <si>
    <t>Reason for hospitalization: wound or tube site infection, deteriorating wound status, new lesion/ulcer. 0 = No, 1 = Yes, Space = Unknown.</t>
  </si>
  <si>
    <t>This field indicates the reason the patient required hospitalization was due to deep vein thrombosis, pulmonary embolus.</t>
  </si>
  <si>
    <t>This field indicates the reason the patient required hospitalization was due to hypo/hyperglycemia, diabetes out of control.</t>
  </si>
  <si>
    <t>This field indicates the reason the patient required hospitalization was due to improper medication administration.</t>
  </si>
  <si>
    <t>This field indicates the reason the patient required hospitalization was due to urinary tract infection.</t>
  </si>
  <si>
    <t>This field indicates the reason the patient required hospitalization was due to uncontrolled pain.</t>
  </si>
  <si>
    <t>This field indicates the reason the patient was admitted to a nursing home was for hospice care.</t>
  </si>
  <si>
    <t>This field indicates the reason the patient was admitted to a nursing home was for other reasons.</t>
  </si>
  <si>
    <t>This field indicates the reason the patient was admitted to a nursing home was for permanent placement.</t>
  </si>
  <si>
    <t>This field indicates the reason the patient was admitted to a nursing home was for respite care.</t>
  </si>
  <si>
    <t>This field indicates the reason the patient was admitted to a nursing home was for therapy services.</t>
  </si>
  <si>
    <t>This field indicates the reason the patient was admitted to a nursing home was for unknown reasons.</t>
  </si>
  <si>
    <t>This field indicates the reason the patient was admitted to a nursing home was due to being unsafe for care at home.</t>
  </si>
  <si>
    <t>This field indicates the date of last (most recent) home visit.</t>
  </si>
  <si>
    <t>This field indicates the patient's date of discharge, transfer, or death (at home).</t>
  </si>
  <si>
    <t>This field lists the ICD-9 case mix primary diagnosis, column 3.</t>
  </si>
  <si>
    <t>This field lists the ICD-9 case mix primary diagnosis, column 4.</t>
  </si>
  <si>
    <t>This field lists the ICD-9 case mix first secondary diagnosis, column 3.</t>
  </si>
  <si>
    <t>This field lists the ICD-9 case mix first secondary diagnosis, column 4.</t>
  </si>
  <si>
    <t>This field lists the ICD-9 case mix second secondary diagnosis, column 3.</t>
  </si>
  <si>
    <t>This field lists the ICD-9 case mix second secondary diagnosis, column 4.</t>
  </si>
  <si>
    <t>This field lists the ICD-9 case mix third secondary diagnosis, column 3.</t>
  </si>
  <si>
    <t>This field lists the ICD-9 case mix third secondary diagnosis, column 4.</t>
  </si>
  <si>
    <t>This field lists the ICD-9 case mix fourth secondary diagnosis, column 3.</t>
  </si>
  <si>
    <t>This field lists the ICD-9 case mix fourth secondary diagnosis, column 4.</t>
  </si>
  <si>
    <t>This field lists the ICD-9 case mix fifth secondary diagnosis, column 3.</t>
  </si>
  <si>
    <t>This field lists the ICD-9 case mix fifth secondary diagnosis, column 4.</t>
  </si>
  <si>
    <t>This field indicates the need for therapy visits (total of reasonable and necessary physical, occupational, and speech-language visits combined).</t>
  </si>
  <si>
    <t>This field indicates therapy need is not applicable.</t>
  </si>
  <si>
    <t>This column indicates the patient was discharged from short stay acute hospital (IPPS) during the past 14 days.</t>
  </si>
  <si>
    <t>This column indicates the patient was discharged from an inpatient rehabilitation hospital or unit (IRF) during the past 14 days.</t>
  </si>
  <si>
    <t>This field indicates the patient was discharged from a long-term nursing facility (NF) during the past 14 days.</t>
  </si>
  <si>
    <t>This field indicates the patient was discharged from long-term care hospital (LTCH) during the past 14 days.</t>
  </si>
  <si>
    <t>This column indicates the patient was discharged from somewhere other than above during the past 14 days.</t>
  </si>
  <si>
    <t>This field indicates the patient was discharged from psychiatric hospital or unit during the past 14 days.</t>
  </si>
  <si>
    <t>This column lists the Inpatient Diagnosis 3 - ICD-9 code for conditions treated during an inpatient stay within the past 14 days.</t>
  </si>
  <si>
    <t>This column lists the Inpatient Diagnosis 4 - ICD-9 code for conditions treated during an inpatient stay within the past 14 days.</t>
  </si>
  <si>
    <t>This column lists the Inpatient Diagnosis 5 - ICD-9 code for conditions treated during an inpatient stay within the past 14 days.</t>
  </si>
  <si>
    <t>This column lists the Inpatient Diagnosis 6 - ICD-9 code for conditions treated during an inpatient stay within the past 14 days.</t>
  </si>
  <si>
    <t>This column lists the Inpatient Diagnosis 1 - ICD-10-C M code for conditions actively treated during an inpatient stay with a discharge date within the last 14 days.</t>
  </si>
  <si>
    <t>This column lists the Inpatient Diagnosis 2 - ICD-10-C M code for conditions actively treated during an inpatient stay with a discharge date within the last 14 days.</t>
  </si>
  <si>
    <t>This column lists the Inpatient Diagnosis 3 - ICD-10-C M code for conditions actively treated during an inpatient stay with a discharge date within the last 14 days.</t>
  </si>
  <si>
    <t>This column lists the Inpatient Diagnosis 4 - ICD-10-C M code for conditions actively treated during an inpatient stay with a discharge date within the last 14 days.</t>
  </si>
  <si>
    <t>This column lists the Inpatient Diagnosis 5 - ICD-10-C M code for conditions actively treated during an inpatient stay with a discharge date within the last 14 days.</t>
  </si>
  <si>
    <t>This column lists the Inpatient Diagnosis 6 - ICD-10-C M code for conditions actively treated during an inpatient stay with a discharge date within the last 14 days.</t>
  </si>
  <si>
    <t>This column indicates the patient was not discharged from an inpatient facility.</t>
  </si>
  <si>
    <t>This column is checked if the Inpatient ICD-9 and Procedure codes are not applicable (NA) to the plan of care.</t>
  </si>
  <si>
    <t>This column is checked if the Inpatient ICD-9 and Procedure codes are unknown (UNK) for the plan of care.</t>
  </si>
  <si>
    <t>This column lists the Inpatient ICD-9 and Procedure 1 codes relevant to the plan of care.</t>
  </si>
  <si>
    <t>This column lists the Inpatient ICD-9 and Procedure 2 codes relevant to the plan of care.</t>
  </si>
  <si>
    <t>This column lists the Inpatient ICD-9 and Procedure 3 codes relevant to the plan of care.</t>
  </si>
  <si>
    <t>This column lists the Inpatient ICD-9 and Procedure 4 codes relevant to the plan of care.</t>
  </si>
  <si>
    <t>This column lists the patient's medical diagnoses and ICD-9 code 5 for those conditions requiring changed medical or treatment regimen within the past 14 days.</t>
  </si>
  <si>
    <t>This column lists the patient's medical diagnoses and ICD-9 code 6 for those conditions requiring changed medical or treatment regimen within the past 14 days.</t>
  </si>
  <si>
    <t>This column is checked if the patient's medical diagnoses and ICD-9 code are not applicable (NA) for conditions requiring changed medical or treatment regimen within the past 14 days.</t>
  </si>
  <si>
    <t>This column lists the patient's medical diagnoses and ICD-10-C M code 1 for those conditions requiring changed medical or treatment regimen within the past 14 days.</t>
  </si>
  <si>
    <t>This column lists the patient's medical diagnoses and ICD-10-C M code 2 for those conditions requiring changed medical or treatment regimen within the past 14 days.</t>
  </si>
  <si>
    <t>This column lists the patient's medical diagnoses and ICD-10-C M code 3 for those conditions requiring changed medical or treatment regimen within the past 14 days.</t>
  </si>
  <si>
    <t>This column lists the patient's medical diagnoses and ICD-10-C M code 4 for those conditions requiring changed medical or treatment regimen within the past 14 days.</t>
  </si>
  <si>
    <t>This column lists the patient's medical diagnoses and ICD-10-C M code 5 for those conditions requiring changed medical or treatment regimen within the past 14 days.</t>
  </si>
  <si>
    <t>This column lists the patient's medical diagnoses and ICD-10-C M code 6 for those conditions requiring changed medical or treatment regimen within the past 14 days.</t>
  </si>
  <si>
    <t>This column indicates the patient did not require medical or treatment regimen changes within the past 14 days.</t>
  </si>
  <si>
    <t>This field lists the primary diagnosis ICD-10-C M code.</t>
  </si>
  <si>
    <t>This field lists the severity of the primary diagnosis rating ICD-10-C M code.</t>
  </si>
  <si>
    <t>This field lists the ICD-10-C M other diagnosis code 1.</t>
  </si>
  <si>
    <t>This field lists the severity of the ICD-10-C M other diagnosis 1.</t>
  </si>
  <si>
    <t>This field lists the ICD-10-C M other diagnosis code 2.</t>
  </si>
  <si>
    <t>This field lists the severity of the ICD-10-C M other diagnosis 2.</t>
  </si>
  <si>
    <t>This field lists the ICD-10-C M other diagnosis code 3.</t>
  </si>
  <si>
    <t>This field lists the severity of the ICD-10-C M other diagnosis 3.</t>
  </si>
  <si>
    <t>This field lists the ICD-10-C M other diagnosis code 4.</t>
  </si>
  <si>
    <t>This field lists the severity of the ICD-10-C M other diagnosis 4.</t>
  </si>
  <si>
    <t>This field lists the ICD-10-C M other diagnosis code 5.</t>
  </si>
  <si>
    <t>This field lists the severity of the ICD-10-C M other diagnosis 5.</t>
  </si>
  <si>
    <t>This field lists the ICD-10-C M, Primary Optional Diagnosis, column 3.</t>
  </si>
  <si>
    <t>This field lists the ICD-10-C M, Primary Optional Diagnosis, column 4.</t>
  </si>
  <si>
    <t>This field lists the ICD-10-C M, Optional Diagnosis; first secondary diagnosis, column 3.</t>
  </si>
  <si>
    <t>This field lists the ICD-10-C M, Optional Diagnosis; first secondary diagnosis, column 4.</t>
  </si>
  <si>
    <t>This field lists the ICD-10-C M, Optional Diagnosis; second secondary diagnosis, column 3.</t>
  </si>
  <si>
    <t>This field lists the ICD-10-C M, Optional Diagnosis; second secondary diagnosis, column 4.</t>
  </si>
  <si>
    <t>This field lists the ICD-10-C M, Optional Diagnosis; third secondary diagnosis, column 3.</t>
  </si>
  <si>
    <t>This field lists the ICD-10-C M, Optional Diagnosis; third secondary diagnosis, column 4.</t>
  </si>
  <si>
    <t>This field lists the ICD-10-C M, Optional Diagnosis; fourth secondary diagnosis, column 3.</t>
  </si>
  <si>
    <t>This field lists the ICD-10-C M, Optional Diagnosis; fourth secondary diagnosis, column 4.</t>
  </si>
  <si>
    <t>This field lists the ICD-10-C M, Optional Diagnosis; fifth secondary diagnosis, column 3.</t>
  </si>
  <si>
    <t>This field lists the ICD-10-C M, Optional Diagnosis; fifth secondary diagnosis, column 4.</t>
  </si>
  <si>
    <t>This column indicates whether the patient has an active diagnosis of Diabetes Mellitus (DM).</t>
  </si>
  <si>
    <t>This column indicates whether the patient has an active diagnosis of Peripheral Vascular Disease (PVD) or Peripheral Arterial Disease (PAD).</t>
  </si>
  <si>
    <t>This field indicates if the patient is at risk for hospitalization due to recent decline in mental, emotional, or behavioral status.</t>
  </si>
  <si>
    <t>This field indicates if the patient is at risk for hospitalization due to frailty indicators.</t>
  </si>
  <si>
    <t>This field indicates if the patient is at risk for hospitalization due to history of falls.</t>
  </si>
  <si>
    <t>This field indicates if the patient is at risk for hospitalization due to multiple hospitalizations (2 or more) in the past 12 months.</t>
  </si>
  <si>
    <t>This field indicates that the patient does not have any of the identified signs or symptoms that place them at risk for hospitalization.</t>
  </si>
  <si>
    <t>This field indicates if the patient is at risk for hospitalization due to taking 5 or more medications.</t>
  </si>
  <si>
    <t>This field indicates if the patient is at risk for hospitalization due to other reasons.</t>
  </si>
  <si>
    <t>This field indicates if the patient is at risk for hospitalization due to history of falls (2 or more falls, any fall with an injury) in the past 12 months.</t>
  </si>
  <si>
    <t>This field indicates if the patient is at risk for hospitalization due to unintentional weight loss of a total of 10 pounds or more in the past 12 months.</t>
  </si>
  <si>
    <t>This field indicates if the patient is at risk for hospitalization due to multiple hospitalizations (2 or more) in the past 6 months.</t>
  </si>
  <si>
    <t>This field indicates if the patient is at risk for hospitalization due to multiple emergency department visits (2 or more) in the past 6 months.</t>
  </si>
  <si>
    <t>This field indicates if the patient is at risk for hospitalization due to recent decline in mental, emotional, or behavioral status in the past 3 months.</t>
  </si>
  <si>
    <t>This field indicates if the patient is at risk for hospitalization due to reported or observed history of difficulty complying with any medical instructions (ex. Medications, diet, exercise) in the past 3 months.</t>
  </si>
  <si>
    <t>This field indicates if the patient is at risk for hospitalization due to current reports of exhaustion.</t>
  </si>
  <si>
    <t>This field describes the patient's overall status.</t>
  </si>
  <si>
    <t>This field indicates if the patient received the influenza vaccine during this episode of care in agency.</t>
  </si>
  <si>
    <t>This field indicates if the episode of care (SOC/ROC to Transfer/Discharge) include any dates on or between October 1 and March 31.</t>
  </si>
  <si>
    <t>This field indicates the reason patient did not receive the influenza vaccine during this episode of care in agency.</t>
  </si>
  <si>
    <t>This field indicates whether the patient received the influenza vaccine during this year's flu season.</t>
  </si>
  <si>
    <t>This field indicates if the patient received the Pneumococcal Vaccine during this episode of care in agency.</t>
  </si>
  <si>
    <t>This field indicates if the patient has ever received the pneumococcal vaccination.</t>
  </si>
  <si>
    <t>This field indicates the reason why the Pneumococcal Vaccine was not received from the agency during this episode of care.</t>
  </si>
  <si>
    <t>This field indicates the reason why the patient has never received the pneumococcal vaccination.</t>
  </si>
  <si>
    <t>This column contains the patient's height in inches.</t>
  </si>
  <si>
    <t>This column contains the patient's weight in pounds.</t>
  </si>
  <si>
    <t>This field indicates the best description of the patient's residential circumstance and availability of assistance.</t>
  </si>
  <si>
    <t>This field indicates the patient's ability to hear.</t>
  </si>
  <si>
    <t>This field indicates the patient's understanding of verbal content in the patient's own language.</t>
  </si>
  <si>
    <t>This field indicates if the patient had a formal pain assessment using a standardized pain assessment tool.</t>
  </si>
  <si>
    <t>This field indicates the frequency of pain interfering with patient's activity or movement.</t>
  </si>
  <si>
    <t>This field indicates whether the patient was assessed for the risk of developing pressure ulcers.</t>
  </si>
  <si>
    <t>This field indicates whether the patient has a risk of developing pressure ulcers.</t>
  </si>
  <si>
    <t>This field indicates whether the patient has at least one unhealed pressure ulcer at stage II or higher or designated as unstageable. (Excludes Stage 1 pressure ulcers and healed Stage II pressure ulcers)</t>
  </si>
  <si>
    <t>This field indicates the date of onset of oldest stage 2 pressure ulcer.</t>
  </si>
  <si>
    <t>This field indicates the status of onset of the oldest unhealed stage II pressure ulcer identified since most recent SOC/ROC assessment.</t>
  </si>
  <si>
    <t>This field indicates the current number of unhealed pressure ulcers at Stage II (enter 0 if none).</t>
  </si>
  <si>
    <t>This field indicates the current number of unhealed pressure ulcers at Stage III (Enter 0 if none).</t>
  </si>
  <si>
    <t>This field indicates the current number of unhealed pressure ulcers at Stage III that were present on admission (most recent SOC / ROC).</t>
  </si>
  <si>
    <t>This field indicates the current number of unhealed pressure ulcers at Stage IV (Enter 0 if none).</t>
  </si>
  <si>
    <t>This field indicates the current number of unstageable unhealed pressure ulcers due to non-removable dressing or device.</t>
  </si>
  <si>
    <t>This field indicates the current number of unstageable unhealed pressure ulcers due to coverage of wound bed by slough and/or eschar.</t>
  </si>
  <si>
    <t>This field indicates the current number of unstageable unhealed pressure ulcers due to suspected deep tissue injury in evolution.</t>
  </si>
  <si>
    <t>This field indicates Stage II pressure ulcers that are new or have increased in numerical stage, have gotten worse since most recent SOC/ROC.</t>
  </si>
  <si>
    <t>This field indicates the number of Stage III pressure ulcers that are new or have increased in numerical stage at the most recent SOC/ROC.</t>
  </si>
  <si>
    <t>This field indicates the number of Stage IV pressure ulcers that are new or have increased in numerical stage at the most recent SOC/ROC.</t>
  </si>
  <si>
    <t>This field indicates the number of unstageable pressure ulcers due to slough or eschar that are new or were at a Stage I or II at the most recent  SOC/ROC.</t>
  </si>
  <si>
    <t>This field records the longest length (in centimeters) "head-to-toe" of the stage III or IV pressure ulcer with the largest surface dimension (length x width).</t>
  </si>
  <si>
    <t>This column indicates the number of stage 2  pressure ulcers present.</t>
  </si>
  <si>
    <t>This column indicates the number of stage 2 pressure ulcers present at most recent SOC/ROC.</t>
  </si>
  <si>
    <t>This column indicates the number of stage 3  pressure ulcers present.</t>
  </si>
  <si>
    <t>This column indicates the number of stage 3 pressure ulcers present at most recent SOC/ROC.</t>
  </si>
  <si>
    <t>This column indicates the number of stage 4  pressure ulcers present.</t>
  </si>
  <si>
    <t>This column indicates the number of stage 4 pressure ulcers present at most recent SOC/ROC.</t>
  </si>
  <si>
    <t>This column indicates the number of unstageable pressure ulcers due to non-removable dressing/device.</t>
  </si>
  <si>
    <t>This column indicates the number of unstageable pressure ulcers due to non-removable dressing/device present at most recent SOC/ROC.</t>
  </si>
  <si>
    <t>This column indicates the number of unstageable pressure ulcers due to slough and/or eschar</t>
  </si>
  <si>
    <t>This column indicates the number of unstageable pressure ulcers due to slough and/or eschar present at most recent SOC/ROC.</t>
  </si>
  <si>
    <t>This column indicates the number of unstageable pressure ulcers with suspected deep tissue injury in evolution.</t>
  </si>
  <si>
    <t>This column indicates the number of unstageable pressure ulcers with suspected deep tissue injury in evolution present at most recent SOC/ROC</t>
  </si>
  <si>
    <t>This field records the width of the same pressure ulcer; greatest width perpendicular to the length.</t>
  </si>
  <si>
    <t>This column indicates the number of current pressure ulcers that were not present or were at a lesser state at most recent SOR/ROC - Stage 2.</t>
  </si>
  <si>
    <t>This column indicates the number of current pressure ulcers that were not present or were at a lesser state at most recent SOR/ROC - Stage 3.</t>
  </si>
  <si>
    <t>This column indicates the number of current pressure ulcers that were not present or were at a lesser state at most recent SOR/ROC - Stage 4.</t>
  </si>
  <si>
    <t>This column indicates the number of current pressure ulcers that were not present or were at a lesser stage at the most recent SOC/ROC due to non-removable dressing</t>
  </si>
  <si>
    <t>This column indicates the number of current pressure ulcers that were not present or were at a lesser stage at the most recent SOC/ROC due to coverage of wound bed by slough and/or eschar.</t>
  </si>
  <si>
    <t>This column indicates the number of current pressure ulcers that were not present or were at a lesser stage at the most recent SOC/ROC due to suspected deep tissue injury in evolution.</t>
  </si>
  <si>
    <t>This field records the depth of the same pressure ulcer; from the visible surface to the deepest area.</t>
  </si>
  <si>
    <t>This field indicates the status of the most problematic pressure ulcer that is observable.</t>
  </si>
  <si>
    <t>This field indicates whether the patient has a stasis ulcer.</t>
  </si>
  <si>
    <t>This field indicates the current number of stasis ulcer(s) that are observable.</t>
  </si>
  <si>
    <t>This field indicates the status of the most problematic stasis ulcer that is observable.</t>
  </si>
  <si>
    <t>This field indicates whether the patient has a surgical wound.</t>
  </si>
  <si>
    <t>This field indicates the status of the most problematic surgical wound that is observable.</t>
  </si>
  <si>
    <t>This field indicates whether the patient has a skin lesion or open wound, excluding bowel ostomy that is receiving intervention by the home health agency.</t>
  </si>
  <si>
    <t>This field indicates, if the patient has been diagnosed with heart failure, did the patient exhibit symptoms indicated by clinical heart failure guidelines at any point since the previous OASIS assessment.</t>
  </si>
  <si>
    <t>This column indicates if patient has been diagnosed with heart failure and exhibits symptoms indicated by clinical heart failure guidelines.</t>
  </si>
  <si>
    <t>This field indicates, if the patient has been diagnosed with heart failure and has exhibited symptoms indicative of heart failure since the previous OASIS assessment, change in care plan orders obtained.</t>
  </si>
  <si>
    <t>This field indicates, if the patient has been diagnosed with heart failure and has exhibited symptoms indicative of heart failure since the previous OASIS assessment, patient education or other clinical interventions were implemented.</t>
  </si>
  <si>
    <t>This field indicates, if the patient has been diagnosed with heart failure and has exhibited symptoms indicative of heart failure since the previous OASIS assessment, patient was advised to get emergency treatment.</t>
  </si>
  <si>
    <t>This field indicates, if the patient has been diagnosed with heart failure and has exhibited symptoms indicative of heart failure since the previous OASIS assessment, no actions have been taken to respond.</t>
  </si>
  <si>
    <t>This field indicates, if the patient has been diagnosed with heart failure and has exhibited symptoms indicative of heart failure since the previous OASIS assessment, patient's physician has been contacted.</t>
  </si>
  <si>
    <t>This field indicates, if the patient has been diagnosed with heart failure and has exhibited symptoms indicative of heart failure since the previous OASIS assessment, physician-ordered patient-specific established parameters for treatment were implemented.</t>
  </si>
  <si>
    <t>This column indicates if patient has been diagnosed with heart failure and has exhibited symptoms indicative of heart failure since most recent SOC/ROC:  No action taken.</t>
  </si>
  <si>
    <t>This column indicates if patient has been diagnosed with heart failure and has exhibited symptoms indicative of heart failure since most recent SOC/ROC:  Patient's physician contacted same day.</t>
  </si>
  <si>
    <t>This column indicates if patient has been diagnosed with heart failure and has exhibited symptoms indicative of heart failure since most recent SOC/ROC:  Patient advised to get emergency treatment.</t>
  </si>
  <si>
    <t>This column indicates if patient has been diagnosed with heart failure and has exhibited symptoms indicative of heart failure since most recent SOC/ROC:  Implemented physician-ordered patient-specific established parameters for treatment.</t>
  </si>
  <si>
    <t>This column indicates if patient has been diagnosed with heart failure and has exhibited symptoms indicative of heart failure since most recent SOC/ROC:  Patient education or other clinical interventions.</t>
  </si>
  <si>
    <t>This column indicates if patient has been diagnosed with heart failure and has exhibited symptoms indicative of heart failure since most recent SOC/ROC:  Obtained change in care plan orders.</t>
  </si>
  <si>
    <t>This field indicates when urinary incontinence occurs.</t>
  </si>
  <si>
    <t>This field indicates if the patient has been screened for depression using a standardized screening tool.</t>
  </si>
  <si>
    <t>This field indicates how often the patient has been bothered by feeling down, depressed, or hopeless.</t>
  </si>
  <si>
    <t>This field indicates how often the patient has been bothered by little interest or pleasure in doing things.</t>
  </si>
  <si>
    <t>This field indicates the patient's current ability to wash entire body safely.</t>
  </si>
  <si>
    <t>This field indicates the patient's current ability to get to and from toilet or bedside commode safely and transfer on and off toilet/commode.</t>
  </si>
  <si>
    <t>This field indicates the patient's current ability to maintain perineal hygiene safely.</t>
  </si>
  <si>
    <t>This field indicates the patient's current ability to move safely from bed to chair, or ability to turn and position self in bed if patient is bedfast.</t>
  </si>
  <si>
    <t>This column indicates the patient's functional abilities and goals at discharge.</t>
  </si>
  <si>
    <t>This column indicates the patient's functional abilities and goals at SOC/ROC.</t>
  </si>
  <si>
    <t>This field indicates the patient's current ability to walk safely, once in a standing position, or use a wheelchair, once in a seated position, on a variety of surfaces.</t>
  </si>
  <si>
    <t>This field indicates the patient's usual ability with the everyday activity of ambulation prior to this current illness, exacerbation, or injury.</t>
  </si>
  <si>
    <t>This field indicates the patient's usual ability with the everyday activity of household tasks (e.g. light meal preparation, laundry, shopping) prior to this current illness, exacerbation, or injury.</t>
  </si>
  <si>
    <t>This field indicates the patient's usual ability with the everyday activity of self-care (e.g. grooming, dressing, and bathing) prior to this current illness, exacerbation, or injury.</t>
  </si>
  <si>
    <t>This field indicates the patient's usual ability with the everyday activity of transfer prior to this current illness, exacerbation, or injury.</t>
  </si>
  <si>
    <t>This field indicates whether the patient has had a multi-factor Fall Risk Assessment.</t>
  </si>
  <si>
    <t>This field indicates whether a complete drug regimen review was completed.</t>
  </si>
  <si>
    <t>This column indicates whether or not a drug regimen review identified any potential clinically significant medication issues.</t>
  </si>
  <si>
    <t>This field indicates whether the patient/caregiver received instruction on special precautions for all high-risk medications.</t>
  </si>
  <si>
    <t>This field indicates whether the patient/caregiver was instructed by agency staff or other health care provider to monitor the effectiveness of drug therapy, drug reactions and side effects.</t>
  </si>
  <si>
    <t>This column indicates if the patient/caregiver was instructed to monitor the effectiveness of drug therapy, adverse drug reactions, and side effects, and how/when to report problems that may occur.</t>
  </si>
  <si>
    <t>This field indicates the patient's current ability to prepare and take all oral medications reliably and safely.</t>
  </si>
  <si>
    <t>This field indicates the patient's current ability to prepare and take all prescribed injectable medications reliably and safely.</t>
  </si>
  <si>
    <t>This field indicates the patient's usual ability with managing injectable medications prior to this current illness, exacerbation, or injury.</t>
  </si>
  <si>
    <t>This field indicates the patient's usual ability with managing oral medications prior to this current illness, exacerbation, or injury.</t>
  </si>
  <si>
    <t>This field indicates the level of caregiver ability and willingness to provide ADL assistance.</t>
  </si>
  <si>
    <t>This field indicates the level of caregiver ability and willingness to provide advocacy or facilitation assistance.</t>
  </si>
  <si>
    <t>This field indicates the level of caregiver ability and willingness to provide IADL assistance.</t>
  </si>
  <si>
    <t>This field indicates the level of caregiver ability and willingness to provide management of equipment assistance.</t>
  </si>
  <si>
    <t>This field indicates the level of caregiver ability and willingness to provide medical procedures/treatments assistance.</t>
  </si>
  <si>
    <t>This field indicates the level of caregiver ability and willingness to provide medication administration assistance.</t>
  </si>
  <si>
    <t>This field indicates the level of caregiver ability and willingness to provide supervision and safety assistance.</t>
  </si>
  <si>
    <t>This field indicates the level of ability and willingness of a non-agency caregiver to provide ADL assistance.</t>
  </si>
  <si>
    <t>This field indicates the level of ability and willingness of a non-agency caregiver to provide advocacy or facilitation assistance.</t>
  </si>
  <si>
    <t>This field indicates the level of ability and willingness of a non-agency caregiver to provide IADL assistance.</t>
  </si>
  <si>
    <t>This field indicates the level of ability and willingness of a non-agency caregiver to provide management of equipment assistance.</t>
  </si>
  <si>
    <t>This field indicates the level of ability and willingness of a non-agency caregiver to provide medical procedures/treatments assistance.</t>
  </si>
  <si>
    <t>This field indicates the level of ability and willingness of a non-agency caregiver to provide medication administration assistance.</t>
  </si>
  <si>
    <t>This field indicates the level of ability and willingness of a non-agency caregiver to provide supervision and safety assistance</t>
  </si>
  <si>
    <t>This field indicates how often the patient receives ADL or IADL assistance from any caregiver(s).</t>
  </si>
  <si>
    <t>This field indicates whether the physician-ordered plan of care includes falls prevention interventions.</t>
  </si>
  <si>
    <t>This field indicates whether the physician-ordered plan of care includes depression interventions.</t>
  </si>
  <si>
    <t>This field indicates whether the physician-ordered plan of care includes diabetic foot care.</t>
  </si>
  <si>
    <t>This field indicates whether the physician-ordered plan of care includes interventions to monitor and mitigate pain.</t>
  </si>
  <si>
    <t>This field indicates whether the physician-ordered plan of care includes patient-specific parameters for notifying physician of changes in vital signs or other clinical findings.</t>
  </si>
  <si>
    <t>This field indicates whether the physician-ordered plan of care includes pressure ulcer treatment based on principles of moist wound healing OR order for treatment based on moist wound healing has been requested from physician.</t>
  </si>
  <si>
    <t>This field indicates whether the physician-ordered plan of care includes interventions to prevent pressure ulcers.</t>
  </si>
  <si>
    <t>This field indicates whether the patient has utilized a hospital emergency department since the last time OASIS data were collected.</t>
  </si>
  <si>
    <t>This column indicates if the patient has utilized a hospital emergency department since the most SOC/ROC</t>
  </si>
  <si>
    <t>This field indicates that the reason the patient received emergent care was due to acute mental/behavioral health problem.</t>
  </si>
  <si>
    <t>This field indicates that the reason the patient received emergent care was due to cardiac dysrhythmia.</t>
  </si>
  <si>
    <t>This field indicates that the reason the patient received emergent care was due to dehydration, malnutrition.</t>
  </si>
  <si>
    <t>This field indicates that the reason the patient received emergent care was due to deep vein thrombosis, pulmonary embolus.</t>
  </si>
  <si>
    <t>This field indicates that the reason the patient received emergent care was due to GI bleeding, obstruction, constipation, impaction.</t>
  </si>
  <si>
    <t>This field indicates that the reason the patient received emergent care was due to heart failure.</t>
  </si>
  <si>
    <t>This field indicates that the reason the patient received emergent care was due to injury caused by fall.</t>
  </si>
  <si>
    <t>This field indicates that the reason the patient received emergent care was due to IV catheter-related infection or complication.</t>
  </si>
  <si>
    <t>This field indicates that the reason the patient received emergent care was due to myocardial infarction or chest pain.</t>
  </si>
  <si>
    <t>This field indicates that the reason the patient received emergent care was due to other heart disease.</t>
  </si>
  <si>
    <t>This field indicates that the reason the patient received emergent care was due to other respiratory problem.</t>
  </si>
  <si>
    <t>This field indicates that the reason the patient received emergent care was due to other than above reasons.</t>
  </si>
  <si>
    <t>This field indicates that the reason the patient received emergent care was due to respiratory infection.</t>
  </si>
  <si>
    <t>This field indicates that the reason the patient received emergent care was due to stroke (CVA) or TIA.</t>
  </si>
  <si>
    <t>This field indicates that the reason the patient received emergent care was due to uncontrolled pain.</t>
  </si>
  <si>
    <t>This field indicates that the reason the patient received emergent care was due to urinary tract infection.</t>
  </si>
  <si>
    <t>This field indicates that the reason the patient received emergent care was due to wound infection or deterioration.</t>
  </si>
  <si>
    <t>This field indicates, since the previous OASIS assessment, whether the depression intervention was both included in the physician-ordered plan of care and implemented.</t>
  </si>
  <si>
    <t>This field indicates, since the previous OASIS assessment, whether the diabetic foot care plan was both included in the physician-ordered plan of care and implemented.</t>
  </si>
  <si>
    <t>This field indicates, since the previous OASIS assessment, whether the falls prevention intervention was both included in the physician-ordered plan of care and implemented.</t>
  </si>
  <si>
    <t>This field indicates, since the previous OASIS assessment, whether the pressure ulcer treatment based on principles of moist wound healing was both included in the physician-ordered plan of care and implemented.</t>
  </si>
  <si>
    <t>This field indicates, since the previous OASIS assessment, whether the intervention to monitor and mitigate pain was both included in the physician-ordered plan of care and implemented.</t>
  </si>
  <si>
    <t>This field indicates, since the previous OASIS assessment, whether the intervention to prevent pressure ulcers was both included in the physician-ordered plan of care and implemented.</t>
  </si>
  <si>
    <t>This column indicates if the patient has undergone diabetic foot care since SOC/ROC</t>
  </si>
  <si>
    <t>This column indicates if the patient has undergone any falls prevention interventions since the most recent SOC/ROC</t>
  </si>
  <si>
    <t>This column indicates if the patient has undergone depression intervention(s).</t>
  </si>
  <si>
    <t>This column indicates if the patient has undergone intervention(s) to monitor and mitigate pain.</t>
  </si>
  <si>
    <t>This column indicates if the patient has undergone intervention(s) to prevent pressure ulcers.</t>
  </si>
  <si>
    <t>This column indicates if the patient has undergone pressure ulcer treatment based upon moist wound healing.</t>
  </si>
  <si>
    <t>This field indicates where the patient is after discharge from the agency.</t>
  </si>
  <si>
    <t>This field indicates the reason the patient required hospitalization was due to cardiac dysrhythmia.</t>
  </si>
  <si>
    <t>This field indicates the reason the patient required hospitalization was due to dehydration, malnutrition.</t>
  </si>
  <si>
    <t>This field indicates the reason the patient required hospitalization was due to GI bleeding, obstruction, constipation, impaction.</t>
  </si>
  <si>
    <t>This field indicates the reason the patient required hospitalization was due to heart failure.</t>
  </si>
  <si>
    <t>This field indicates the reason the patient required hospitalization was due to injury caused by a fall.</t>
  </si>
  <si>
    <t>This field indicates the reason the patient required hospitalization was due to IV catheter-related infection or complication.</t>
  </si>
  <si>
    <t>This field indicates the reason the patient required hospitalization was due to myocardial infarction or chest pain.</t>
  </si>
  <si>
    <t>This field indicates the reason the patient required hospitalization was due to other heart disease.</t>
  </si>
  <si>
    <t>This field indicates the reason the patient required hospitalization was due to other respiratory problem.</t>
  </si>
  <si>
    <t>This field indicates the reason the patient required hospitalization was due to other than above reasons.</t>
  </si>
  <si>
    <t>This field indicates the reason the patient required hospitalization was unknown.</t>
  </si>
  <si>
    <t>This field indicates the reason the patient required hospitalization was due to respiratory infection.</t>
  </si>
  <si>
    <t>This field indicates the reason the patient required hospitalization was due to scheduled treatment or procedure.</t>
  </si>
  <si>
    <t>This field indicates the reason the patient required hospitalization was due to stroke (CVA) or TIA.</t>
  </si>
  <si>
    <t>This field indicates the reason the patient required hospitalization was due to wound infection or deterioration.</t>
  </si>
  <si>
    <t>Effective with Version G, the unique physician identification number (UPIN) of the physician ordering the Part B services/DMEPOS item.</t>
  </si>
  <si>
    <t>Effective with Version 'G', billing number assigned to the supplier of the Part B service/DMEPOS by the National Supplier Clearinghouse, as reported on the line item for the DMERC claim.</t>
  </si>
  <si>
    <t>The code indicating the record version of the Nearline file where the institutional, carrier or DMERC claims data are stored.</t>
  </si>
  <si>
    <t>PROD_SERVICE_ID</t>
  </si>
  <si>
    <t>COVERAGE_STAT_CD</t>
  </si>
  <si>
    <t>This variable indicates the recipient of the comprehensive medication review (CMR) interaction and not the recipient of the CMR documentation.</t>
  </si>
  <si>
    <t xml:space="preserve">This variable indicates if the beneficiary was a long-term care (LTC) facility resident. </t>
  </si>
  <si>
    <t>This variable indicates whether the beneficiary received the annual comprehensive medication review (CMR) with written summary in the CMS standardized format.</t>
  </si>
  <si>
    <t>This variable indicates whether the beneficiary was offered an annual comprehensive medication review (CMR).</t>
  </si>
  <si>
    <t xml:space="preserve">This variable indicates if the beneficiary met the specified targeting criteria for Medication Therapy Management (MTM) per CMS's Part D requirements. </t>
  </si>
  <si>
    <t>This variable indicates if the beneficiary was identified as being cognitively impaired at the time of the CMR offer or delivery.</t>
  </si>
  <si>
    <t>This variable indicates the date of the initial Comprehensive Medication Review (CMR) with written summary in CMS standardized format was received.</t>
  </si>
  <si>
    <t>This variable indicates the date the second Comprehensive Medication Review (CMR) with written summary in CMS standardized format was received. Note that for 2016+ this is the date of the last CMR review during the year, if more than one CMR was provided.</t>
  </si>
  <si>
    <t>This variable indicates the date the third Comprehensive Medication Review (CMR) with written summary in CMS standardized format was received.</t>
  </si>
  <si>
    <t>This variable indicates the date the fourth Comprehensive Medication Review (CMR) with written summary in CMS standardized format was received.</t>
  </si>
  <si>
    <t>This variable indicates the date the fifth Comprehensive Medication Review (CMR) with written summary in CMS standardized format was received.</t>
  </si>
  <si>
    <t>This variable indicates the number of Comprehensive Medication Reviews (CMRs) with written summary in CMS standardized format the beneficiary received.</t>
  </si>
  <si>
    <t>This variable indicates the number of targeted medication reviews conducted.</t>
  </si>
  <si>
    <t xml:space="preserve">This variable indicates the number of drug therapy problem recommendations made to beneficiary's prescriber(s) as a result of Medication Therapy Management (MTM) services. </t>
  </si>
  <si>
    <t xml:space="preserve">This variable indicates the number of drug therapy problem resolutions with prescribers resulting from recommendations made to beneficiary's prescriber(s) as a result of Medication Therapy Management (MTM) services. </t>
  </si>
  <si>
    <t>GAP_DSCNT_AMT</t>
  </si>
  <si>
    <t>Gap Discount Amount reported by the Submitting Plan</t>
  </si>
  <si>
    <t>CLM_PTNT_RSDNC_CD</t>
  </si>
  <si>
    <t>Patient Residence Code</t>
  </si>
  <si>
    <t>CLM_PHRMCY_SRVC_TYPE_CD</t>
  </si>
  <si>
    <t>Pharmacy Service Type Code</t>
  </si>
  <si>
    <t>RX_DOS_DT</t>
  </si>
  <si>
    <t>DISP_STAT_CD</t>
  </si>
  <si>
    <t>FILL_NUM</t>
  </si>
  <si>
    <t>DAW_CD</t>
  </si>
  <si>
    <t>COVERAGE_CD</t>
  </si>
  <si>
    <t>PRESCRIBER_ID</t>
  </si>
  <si>
    <t>PRESCRIBER_ID_QUAL</t>
  </si>
  <si>
    <t>QUANTITY_DISPENSED</t>
  </si>
  <si>
    <t>TOTAL_CST</t>
  </si>
  <si>
    <t>BELOW_OOP_THRHLD</t>
  </si>
  <si>
    <t>ABOVE_OOP_THRHLD</t>
  </si>
  <si>
    <t>PATIENT_PAY_AMT</t>
  </si>
  <si>
    <t>OTHER_TROOP_AMT</t>
  </si>
  <si>
    <t>LICS_AMT</t>
  </si>
  <si>
    <t>PLRO_AMT</t>
  </si>
  <si>
    <t>CVRD_D_PLAN_PAID</t>
  </si>
  <si>
    <t>NON_CVRD_PLAN_PAID</t>
  </si>
  <si>
    <t>BGN_BNFT_PHASE</t>
  </si>
  <si>
    <t>END_BNFT_PHASE</t>
  </si>
  <si>
    <t>BRND_GNRC_CD</t>
  </si>
  <si>
    <t>RX Service Date</t>
  </si>
  <si>
    <t>Dispensing Status</t>
  </si>
  <si>
    <t>Fill Number</t>
  </si>
  <si>
    <t>Dispense as Written/Product Selection Code</t>
  </si>
  <si>
    <t>Catastrophic Coverage Code</t>
  </si>
  <si>
    <t>Drug Coverage Status Code</t>
  </si>
  <si>
    <t>National Drug Code (NDC) 11 format</t>
  </si>
  <si>
    <t>Prescriber ID Qualifier Code</t>
  </si>
  <si>
    <t>Quantity Dispensed</t>
  </si>
  <si>
    <t>Days Supply</t>
  </si>
  <si>
    <t>Gross Drug Cost Below Out of-Pocket Threshold (GDCB)</t>
  </si>
  <si>
    <t>Gross Drug Cost Above Out-of-Pocket Threshold (GDCA)</t>
  </si>
  <si>
    <t>Patient Pay Amount</t>
  </si>
  <si>
    <t>Other True Out-of-Pocket (TrOOP) Amount</t>
  </si>
  <si>
    <t>Low-Income Cost-Sharing Subsidy Amount (LICS)</t>
  </si>
  <si>
    <t>Patient Liability Reduction due to Other Payer Amount (PLRO)</t>
  </si>
  <si>
    <t>Covered D Plan Paid Amount (CPP)</t>
  </si>
  <si>
    <t>Non-covered Plan Paid Amount (NPP)</t>
  </si>
  <si>
    <t>Begin benefit phase</t>
  </si>
  <si>
    <t>End benefit phase</t>
  </si>
  <si>
    <t>The Brand-Generic Code reported by the submitting plan</t>
  </si>
  <si>
    <t xml:space="preserve">Effective with Version H, the date the NCH patch was applied to the claim. </t>
  </si>
  <si>
    <t>Effective with CR#14 (April 2019 release), this field is used to inform the Common Working File (CWF) to perform an edit check to ensure that the provider that was submitted on the Prior Authorization (PA) request is the same provider on the claim.</t>
  </si>
  <si>
    <t>Prescriber ID</t>
  </si>
  <si>
    <t>On an institutional claim, the unique physician identification number (UPIN) of the physician who performed the principal procedure. This element is used by the provider to identify the operating physician who performed the surgical procedure.</t>
  </si>
  <si>
    <t xml:space="preserve">APC - Ambulatory Payment Classification Effective 1/1/2009 with the implementation of CR#4, the code used to identify related line items that make up a composite APC group. This field is only applicable to outpatient PPS claims. </t>
  </si>
  <si>
    <t>Effective with CR#14 (April 2019 release), this field informs the Shared System Maintainer (SSM) and Common Working File (CWF) if the Railroad Board (RRB) beneficiary claim should either be included or excluded from Prior Authorization (PA) processing. For example, if the field is valued "Y", and it is an RRB beneficiary claim, it will be excluded from PA processing.</t>
  </si>
  <si>
    <t>Revenue Center Model Reimbursement Amount.</t>
  </si>
  <si>
    <t>Claim Model Reimbursement Amount.</t>
  </si>
  <si>
    <t>Effective with CR#7, this field identifies the discount percentage which will be applied to payment for all hospitals' DRG over the lifetime of the initiative. The hospital must be participating in the Model 1 of the Bundled Payments for Care Improvement initiative.
Effective with CR#9, the field size changed from V9(2) to SV9(3).</t>
  </si>
  <si>
    <t>Effective with CR#7, under the Hospital Value Based Purchasing (HVBP) program, an adjustment made to certain subsection (d) IPPS hosptial base operating DRG amount, in accordance with their Total Performance Score (TPS) as required by the Affordable Care Act (ACA). This is the Value Based Purchasing Score.
Effective with CR#9, the picture clause changed from 9V9(11) to S9V9(11).</t>
  </si>
  <si>
    <t>Claim Patient Reason for Visit Version 1 Code.</t>
  </si>
  <si>
    <t>Claim Patient Reason for Visit 2 Code.</t>
  </si>
  <si>
    <t>Claim Patient Reason for Visit Version 3 Code.</t>
  </si>
  <si>
    <t>Claim Patient Reason for Visit Version 2 Code.</t>
  </si>
  <si>
    <t>Effective with CR#8, the field used to identify the rendering provider NPI is a member of a group practice billing National Provider Identifier (NPI). This field is only found on Carrier claims.</t>
  </si>
  <si>
    <t>The Denominator (DN) files contain demographics, eligibility, and enrollment information about individuals enrolled in Medicare between 1991 and 1998.</t>
  </si>
  <si>
    <t>MEDPAR Rediology Other Imaging Services Amount</t>
  </si>
  <si>
    <t>The code indicating whether the claim number originated from a cross-reference.</t>
  </si>
  <si>
    <t>This field is derived by subtracting the beneficiary's date of birth from the admission date, using the first claim record for the stay.
The only exception to this formula is if the resulting age is 64, and the Medicare Status Code = 10 (Aged without end-stage renal disease (ESRD) or 11 (Aged with ESRD), the age is changed to 65.</t>
  </si>
  <si>
    <t>The sex of a beneficiary. 
NOTE: This field comes from the sex code that is present on the first claim record included in the stay.</t>
  </si>
  <si>
    <t>The SSA standard county code of a beneficiary's residence.
NOTE: This field comes from the county code that is present on the first claim record included in the stay.</t>
  </si>
  <si>
    <t>The CWF-derived reason for a beneficiary’s entitlement to Medicare benefits, as of the reference date.</t>
  </si>
  <si>
    <t>The zip code of the mailing address where the beneficiary may be contacted.
NOTE: This field comes from the zip code that is present on the first claim record included in the stay.</t>
  </si>
  <si>
    <t>The code indicating the day of the week on which the beneficiary was admitted to a facility.</t>
  </si>
  <si>
    <t>The National Provider Identifier (NPI) number assigned to uniquely identify the institutional provider certified by Medicare to provide services to the beneficiary.
NOTE: This field comes from the organization NPI that is present on the first claim record included in the stay.</t>
  </si>
  <si>
    <t>MEDPAR provider number.</t>
  </si>
  <si>
    <t>The last date for which the beneficiary had Medicare coverage. This field is completed only where benefits were exhausted before the discharge date and during the period covered by stay.</t>
  </si>
  <si>
    <t>Internal use SSI Indicator code.</t>
  </si>
  <si>
    <t>The count of the number of days paid as outliers (either a day or cost outlier) under PPS beyond the DRG threshold.</t>
  </si>
  <si>
    <t>The count of the number of covered days of care that are chargeable to Medicare utilization for the stay.</t>
  </si>
  <si>
    <t>The amount of money (rounded to whole dollars) identified as the beneficiary's liability for Part A coinsurance for the stay.</t>
  </si>
  <si>
    <t>The amount of money (rounded to whole dollars) identified as the beneficiary's liability for the inpatient deductible for the stay.</t>
  </si>
  <si>
    <t>The amount of money (rounded to whole dollars) identified as the beneficiary's liability for the blood deductible for the stay.</t>
  </si>
  <si>
    <t>The amount of additional payment (rounded to whole dollars) approved due to an outlier situation over the DRG allowance for the stay.</t>
  </si>
  <si>
    <t>Amount of payment made from the Medicare trust fund for the services covered by the claim record. Generally, the amount is calculated by the fi; and represents what was paid to the institutional provider, with the exceptions noted below.
NOTE: In some situations, a negative claim payment amount may be present; e.g., (1) when a beneficiary is charged the full deductible during a short stay and the deductible exceeded the amount Medicare pays; or (2) when a beneficiary is charged a coinsurance amount during a long stay and the coinsurance amount exceeds the amount Medicare pays (most prevalent situation involves psych hospitals who are paid a daily per diem rate no matter what the charges are.)
Under IP PPS, Inpatient hospital services are paid based on a predetermined rate per discharge, using the DRG patient classification system and the pricer program. On the IP PPS claim, the payment amount includes the DRG outlier approved payment amount, disproportionate share (since 05/1/86), in- direct medical education (since 10/1/88), total PPS capital (since 10/1/91). It does not include the pass thru amounts (i.e., capital-related costs, direct medical education costs, kidney acquisition costs, bad debts); or any beneficiary-paid amounts (i.e., deductibles and coinsurance); or any other payer reimbursement.
Under SNF PPS, SNFs will classify beneficiaries using the patient classification system known as rugs III. For the SNF PPS claim, the SNF pricer will calculate/return the rate for each revenue center line item with revenue center code = '0022'; multiply the rate times the units count; and then sum the amount payable for all lines with revenue center code '0022' to determine the total claim payment amount.
Exceptions: For claims involving demos and BBA encounter data, the amount reported in this field May not just represent the actual provider payment.
For demo ids '01','02','03','04' -- claims contain amount paid to the provider, except that special 'differentials' paid outside the normal payment systemare not included. For demo ids '05','15' -- encounter data 'claims' contain amount Medicare would have paid under FFS, instead of the actual payment to the MCO. For demo ids '06','07','08' -- claims contain actual provider payment but represent a special negotiated bundled payment for both part A and part B services. To identify what the conventional provider part a payment would have been, check value code = 'y4'. For BBA encounter data (non-demo) -- 'claims' contain amount Medicare would have paid under FFS, instead of the actual payment to the BBA plan.</t>
  </si>
  <si>
    <t>The charge amount (rounded to whole dollars) for intensive care accommodations related to a beneficiary's stay.</t>
  </si>
  <si>
    <t>The charge amount (rounded to whole dollars) for used DME (purchase of used DME) related to the beneficiary's stay.</t>
  </si>
  <si>
    <t>The charge amount (rounded to whole dollars) for physical therapy services provided during the beneficiary's stay.</t>
  </si>
  <si>
    <t>The charge amount (rounded to whole dollars) for outpatient services provided during the beneficiary's stay.</t>
  </si>
  <si>
    <t>The switch indicating whether or not the beneficiary received radiology oncology services during the stay.</t>
  </si>
  <si>
    <t>The switch indicating whether or not the beneficiary received radiology diagnostic services during the stay.</t>
  </si>
  <si>
    <t>The switch indicating whether or not the beneficiary received radiology therapeutic services during the stay.</t>
  </si>
  <si>
    <t>The switch indicating whether or not the beneficiary received radiology other imaging services during the stay.</t>
  </si>
  <si>
    <t>Effective with Version 'J', the code used to identify the present on admission (POA) indicator code associated with the diagnosis codes (principal and secondary). The present on admission indicators for the diagnosis E codes are stored in the present on admission diagnosis E trailer.</t>
  </si>
  <si>
    <t>Effective with Version 'J', the count of the number of Present on Admission (POA) codes associated with the diagnosis E codes reported on the Inpatient/SNF claim. The purpose of this count is to indicate how many claim POA diagnosis E trailers are present.</t>
  </si>
  <si>
    <t>Effective with Version 'J', the code used to indicate if the diagnosis code is ICD-9 or ICD-10.</t>
  </si>
  <si>
    <t>The diagnosis code identifying the beneficiary's principal or other diagnosis (including E code).
NOTE: Prior to Version H, the principal diagnosis code was not stored with the 'OTHER' diagnosis codes. During the Version H conversion the
CLM_PRNCPAL_DGNS_CD was added as the first occurrence.
NOTE1: Effective with Version 'J', this field has been expanded from 5 bytes to 7 bytes to accommodate the future implementation of ICD-10.
NOTE2: Effective with Version 'J', the diagnosis E codes are stored in a separate trailer (CLM_DGNS_E_GRP).</t>
  </si>
  <si>
    <t>Effective with Version 'J', the count of the number of diagnosis E codes reported on the Inpatient/SNF claim. The purpose of this count is to indicate how many diagnosis E trailers are present.</t>
  </si>
  <si>
    <t>The count of the number of surgical procedure codes included in the stay.</t>
  </si>
  <si>
    <t>Effective with Version 'J', the code used to indicate if the surgical procedure code is ICD-9 or ICD-10.</t>
  </si>
  <si>
    <t>The date on which the icd-9-cm surgical procedure was performed during the beneficiary's stay. This element is part of the MEDPAR surgical procedure group. It can occur up to 25 times.</t>
  </si>
  <si>
    <t>The code used to identify that the care improvement model is being used for bundling payments. The valid value for care improvement model 1 is '61'. The valid value for care improvement 
model 2 is '62'. The valid value for care improvement 
model 3 is '63'. The valid value for care improvement 
model 4 is '64'. This value is also reflected in the demonstration trailer.</t>
  </si>
  <si>
    <t>The charge amount (rounded to whole dollars) for the medical/surgical oxygen take home supplies related to the beneficiary's stay.
NOTE: Effective with MEDPAR2000 expansion, all amount fields were expanded from S9(7) to S9(9)</t>
  </si>
  <si>
    <t>The field represents the uncompensated care amount (rounded to whole dollars) of the payment for DSH hospitals. Uncompensated care payments are effective for claims with discharge dates on or after 10/1/13 forward. For payment policies, see the Affordable Care Act section 3133 and the FY2014 IPPS final rule.</t>
  </si>
  <si>
    <t>This field represents the amount (rounded to whole dollars) the claim was reduced by. This field only applies to providers participating in the CMMI model 1 bundled payment program and the adjustment is calculated off the base operating DRG amount field. See CMMI webpage for details on the Model 1 bundled payment program. http://innovation.cms.gov/initiatives/bundled-payments/</t>
  </si>
  <si>
    <t>This field represents the amount (rounded to whole dollars) of the Hospital Value Based Purchasing (VBP) Amount. This could be an additional payment on the claim or a reduction, depending on the hospital's score. For details on the VBP program see the website: http://www.cms.gov/Medicare/Quality-Initiatives-Patient-assessment-Instruments/hospital-value-based-purchasing/index.html?rediret=/hospital-value-based-purchasing</t>
  </si>
  <si>
    <t>The amount field (rounded to whole dollars) that represents the Hospital Readmission Reduction (HRR) Program amount. This is a reduction to the claim for readmissions. This field holds a negative amount. For details on the readmission program see website: http://www.cms.gov/Medicare/Medicare-Fee-For-Service-Payment/AcuteInpatientPPS/Readmissions-Reduction-Program.html</t>
  </si>
  <si>
    <t>This field is a switch that identifies which hospitals are Electronic Health Records (EHR) meaningful users.</t>
  </si>
  <si>
    <t>Payment Variables</t>
  </si>
  <si>
    <t>Dispensing Variables</t>
  </si>
  <si>
    <t>Characteristics Linkage Variables</t>
  </si>
  <si>
    <t>"The two -digit numeric social security administration (SSA) state code where the provider or facility is located." (CCW Medicare Fees-for-Service Codebook)</t>
  </si>
  <si>
    <t xml:space="preserve">Coverage </t>
  </si>
  <si>
    <t>Prescription Information</t>
  </si>
  <si>
    <t>The code used to identify the type of claim record being processed in NCH.                        
NOTE: During the Version H conversion this field was populated with data throughout history (back to service year 1991).                       
NOTE1: During the Version I conversion this field was expanded to include inpatient 'full' encounter claims (for service dates after 6/30/97).            
NOTE2: Effective with Version 'J', 3 new code values have been added to include a type code for the Medicare Advantage claims (IME/GME, no-pay and paid as FFS). During the Version 'J' conversion, these type codes were populated throughout history.</t>
  </si>
  <si>
    <t xml:space="preserve">The race of a beneficiary.                    
NOTE: This field comes from the race code that is present on the first claim record included in the stay. </t>
  </si>
  <si>
    <t>This variable is the two-digit Social Security Administration (SSA) code for the state identified as the beneficiary mailing address. 
NOTE: This field comes from the state code that is present on the first claim record included in the stay.</t>
  </si>
  <si>
    <t xml:space="preserve">The code indicating whether or not a GHO has paid the provider for the claim(s).                    
NOTE: This field comes from the GHO-paid indicator that is present on the first claim record included in the stay.                        </t>
  </si>
  <si>
    <t xml:space="preserve">The third position of the provider number, identifying the category of institutional provider that furnished services to the beneficiary during the stay.    </t>
  </si>
  <si>
    <t xml:space="preserve">The last three positions of the provider number, identifying the specific serial numbers of the institutional provider that furnished services to the beneficiary during the stay.   
                             </t>
  </si>
  <si>
    <t xml:space="preserve">The first two positions of the provider number, identifying the state of the institutional provider that furnished services to the beneficiary during the stay.           
                              </t>
  </si>
  <si>
    <t xml:space="preserve">The code indicating whether the stay is a short stay, long stay, or SNF. </t>
  </si>
  <si>
    <t xml:space="preserve">The count of the number of claim records (final action) included in the stay. </t>
  </si>
  <si>
    <t xml:space="preserve">The date the beneficiary was admitted for Inpatient care or the date that care started.                   
NOTE: This field comes from the admission date that is present on the first claim record included in the stay.                                       </t>
  </si>
  <si>
    <t xml:space="preserve">The date on which the beneficiary was discharged or died.    
NOTE: This field comes from the highest claim thru date that is present on the claim records included in the stay, where the claim status code is other than '30' (still patient) on the last claim record included in the stay. Inpatient claims will always have a discharge date; SNF claims could have a zero date. </t>
  </si>
  <si>
    <t xml:space="preserve">The date on which a covered level of care ended in a SNF.    
                              </t>
  </si>
  <si>
    <t xml:space="preserve">The date the beneficiary died.                  
                              </t>
  </si>
  <si>
    <t xml:space="preserve">The code indicating whether the beneficiary's date of death has been verified (SOURCE: SSA's MBR) or originated from a claim record. </t>
  </si>
  <si>
    <t xml:space="preserve">The count in days of the total length of a beneficiary's stay in a hospital or SNF.                    
                              </t>
  </si>
  <si>
    <t xml:space="preserve">The count of the total number of coinsurance days involved with the beneficiary's stay in a facility. For Inpatient services, the beneficiary is liable for a daily coinsurance amount after the 60th day and before the 91st day in a single spell of illness; for SNF services, the beneficiary is liable for a daily coinsurance amount after the 20th day and before the 101st day in a single spell of illness.                                                        </t>
  </si>
  <si>
    <t xml:space="preserve">The code indicating the type of dialysis received by the beneficiary during the stay. Up to 5 2-position codes may be present. </t>
  </si>
  <si>
    <t>Effective with Version J, the code used to identify the external cause of injury, poisoning, or other adverse affect.               
NOTE: Effective with Version 'J', this field has been expanded from 5 bytes to 7 bytes to accommodate the future implementation of ICD-10. During the Version 'J' conversion this field was populated throughout history.</t>
  </si>
  <si>
    <t>The ICD-9-CM code identifying the principal or other surgical procedure performed during the beneficiary's stay. This element is part of the MEDPAR surgical procedure group. It may occur up to 25 times.
NOTE: Effective with Version 'J', this field has been expanded from 5</t>
  </si>
  <si>
    <t xml:space="preserve">The quantity of blood (number of whole pints) furnished to the beneficiary during the stay. Note: this includes blood pints replaced as well as not replaced. </t>
  </si>
  <si>
    <t>Effective with Version 'J', the code used to indicate if the diagnosis code is ICD-9 or ICD-10.            
NOTE: With 5010 the diagnosis and procedure codes have been expanded to accommodate ICD-10, even though ICD-10 is not scheduled for implementation until 10/2013.</t>
  </si>
  <si>
    <t xml:space="preserve">The ICD-9-CM code indicating the beneficiary's initial diagnosis at the time of admission.               
NOTE: This field comes from the admitting diagnosis code that is present on the last claim record included in the stay. </t>
  </si>
  <si>
    <t xml:space="preserve">Limited availability; for internal use only to to identify fiscal year/calendar year segments. Where not available, this field will contain a zero. </t>
  </si>
  <si>
    <t xml:space="preserve">Limited availability; for internal use only to identify the MEDPAR sample size: 20% (HIC 9th digit = 0, 5); 20% (HIC 9th digit = 4, 8; 60% (remainder). Where not available, this field will contain a zero. </t>
  </si>
  <si>
    <t xml:space="preserve">The codes (commonly called warning indicators) specifying etailed billing information obtained from the claims analyzed for the stay process. The purpose of these codes is to provide additional information for the MEDPAR user; i.e., let the user know whether or not the stay included adjustments, a single claim or multiple claims, any error conditions, etc.. </t>
  </si>
  <si>
    <t xml:space="preserve">Under the Hospital Readmission Reduction (HRR) Program, the percent used to identify the readmission adjustment factor that will be applied in determining a 'subsection (d) hospital's operating IPPS payment amount in accordance with Section 3025 of the Affordable Care Act (ACA). </t>
  </si>
  <si>
    <t xml:space="preserve">The switch used to identify if a beneficiary is enrolled in a Managed Care Organization. </t>
  </si>
  <si>
    <t>The amount of payments made for discharges involving approved new technologies. If the total covered costs of the discharge exceeds the DRG payment for the case (including adjustments for IME and disproportionate share hospitals (DSH) but excluding outlier payments) an add-on amount is made indicating a new technology was used in the treatment of the beneficiary.                
NOTE: Effective with MEDPAR2000 expansion, all amount fields were expanded from S9(7) to S9(9)</t>
  </si>
  <si>
    <t xml:space="preserve">The sum of the claim base operating DRG amountsreported on the claims that comprise the stay. The base operating DRG amount used to identify the wage-adjusted DRG operating payment plus the new technology add-on payment.                             
NOTE: Effective with MEDPAR2000 expansion, allamount fields were expanded from S9(7) to S9(9) </t>
  </si>
  <si>
    <t>The sum of the claim operating HSP amounts reported on the claims that comprise the stay. The operating HSP amount is used to identify the difference between the HSP rate payment (updated HSP x DRG weight) and the federal rate payment (includes DSH, IME, outliers, etc. as applicable) when HSP rate payment exceeds Federal rate payment (otherwise $0).                     
NOTE: Effective with MEDPAR2000 expansion, all amount fields were expanded from S9(7) to S9(9)</t>
  </si>
  <si>
    <t>The charge amount (rounded to whole dollars) for the medical/surgical general supplies related to the beneficiary's stay.                       
NOTE: Effective with MEDPAR2000 expansion, all amount fields were expanded from S9(7) to S9(9)</t>
  </si>
  <si>
    <t>The charge amount (rounded to whole dollars) for the medical/surgical nonsterile supplies related to the beneficiary's stay.                       
NOTE: Effective with MEDPAR2000 expansion, all amount fields were expanded from S9(7) to S9(9)</t>
  </si>
  <si>
    <t>The charge amount (rounded to whole dollars) for the medical/surgical sterile supplies related to the beneficiary's stay.                       
NOTE: Effective with MEDPAR2000 expansion, all amount fields were expanded from S9(7) to S9(9)</t>
  </si>
  <si>
    <t xml:space="preserve">The charge amount (rounded to whole dollars) for the medical/surgical prosthetic/orthotic supplies related to the beneficiary's stay.                       
NOTE: Effective with MEDPAR2000 expansion, all amount fields were expanded from S9(7) to S9(9) </t>
  </si>
  <si>
    <t>The charge amount (rounded to whole dollars) for the medical/surgical pacemaker supplies related to the beneficiary's stay.                       
NOTE: Effective with MEDPAR2000 expansion, all amount fields were expanded from S9(7) to S9(9)</t>
  </si>
  <si>
    <t>The charge amount (rounded to whole dollars) for the medical/surgical intraocular lens supplies related to the beneficiary's stay.                       
NOTE: Effective with MEDPAR2000 expansion, all amount fields were expanded from S9(7) to S9(9)</t>
  </si>
  <si>
    <t xml:space="preserve">The charge amount (rounded to whole dollars) for the medical/surgical oxygen take home supplies related to the beneficiary's stay.                       
NOTE: Effective with MEDPAR2000 expansion, all amount fields were expanded from S9(7) to S9(9) </t>
  </si>
  <si>
    <t xml:space="preserve">The charge amount (rounded to whole dollars) for the medical/surgical other implant supplies related to the beneficiary's stay.                       
NOTE: Effective with MEDPAR2000 expansion, all amount fields were expanded from S9(7) to S9(9) </t>
  </si>
  <si>
    <t>The charge amount (rounded to whole dollars) for the medical/surgical other devices supplies related to the beneficiary's stay.                       
NOTE: Effective with MEDPAR2000 expansion, all mount fields were expanded from S9(7) to S9(9)</t>
  </si>
  <si>
    <t>The charge amount (rounded to whole dollars) for the medical/surgical supplies incident to radiology related to the beneficiary's stay.                     
NOTE: Effective with MEDPAR2000 expansion, all amount fields were expanded from S9(7) to S9(9)</t>
  </si>
  <si>
    <t>The charge amount (rounded to whole dollars) for the medical/surgical supplies incident to other diagnostic services related to the beneficiary's stay.           
NOTE: Effective with MEDPAR2000 expansion, all amount fields were expanded from S9(7) to S9(9)</t>
  </si>
  <si>
    <t>The charge amount (rounded to whole dollars) for the medical/surgical dressing supplies related to the beneficiary's stay.                       
NOTE: Effective with MEDPAR2000 expansion, all amount fields were expanded from S9(7) to S9(9)</t>
  </si>
  <si>
    <t xml:space="preserve">The charge amount (rounded to whole dollars) for the medical/surgical investigational devices supplies related to the beneficiary's stay.                     
NOTE: Effective with MEDPAR2000 expansion, all amount fields were expanded from S9(7) to S9(9) </t>
  </si>
  <si>
    <t xml:space="preserve">The charge amount (rounded to whole dollars) for the medical/surgical miscellaneous supplies related to the beneficiary's stay.                       
NOTE: Effective with MEDPAR2000 expansion, all amount fields were expanded from S9(7) to S9(9) </t>
  </si>
  <si>
    <t>The charge amount (rounded to whole dollars) for the oncology services/supplies related to the beneficiary's stay.                              
NOTE: Effective with MEDPAR2000 expansion, all amount fields were expanded from S9(7) to S9(9)</t>
  </si>
  <si>
    <t>The charge amount (rounded to whole dollars) for the radiology diagnositic services related to the beneficiary's stay.                              
NOTE: Effective with MEDPAR2000 expansion, all amount fields were expanded from S9(7) to S9(9)</t>
  </si>
  <si>
    <t>The charge amount (rounded to whole dollars) for the radiology therapeutic services/supplies related to the beneficiary's stay.                       
NOTE: Effective with MEDPAR2000 expansion, all amount fields were expanded from S9(7) to S9(9)</t>
  </si>
  <si>
    <t>The charge amount (rounded to whole dollars) for the nuclear medicine services/supplies related to the beneficiary's stay.                       
NOTE: Effective with MEDPAR2000 expansion, all amount fields were expanded from S9(7) to S9(9)</t>
  </si>
  <si>
    <t>The charge amount (rounded to whole dollars) for the Computed Tomographic (CT) services related to the beneficiary's stay.                       
NOTE: Effective with MEDPAR2000 expansion, all amount fields were expanded from S9(7) to S9(9</t>
  </si>
  <si>
    <t>The charge amount (rounded to whole dollars) for the radiology other imaging services related to the beneficiary's stay.                       
NOTE: Effective with MEDPAR2000 expansion, all amount fields were expanded from S9(7) to S9(9)</t>
  </si>
  <si>
    <t>The charge amount (rounded to whole dollars) for the operating room services/supplies related to the beneficiary's stay.                       
NOTE: Effective with MEDPAR2000 expansion, all amount fields were expanded from S9(7) to S9(9)</t>
  </si>
  <si>
    <t>The charge amount (rounded to whole dollars) for the labor room/delivery services/supplies related to the beneficiary's stay.                       
NOTE: Effective with MEDPAR2000 expansion, all amount fields were expanded from S9(7) to S9(9)</t>
  </si>
  <si>
    <t>The charge amount (rounded to whole dollars) for the cardiac catheterization services/supplies related to the beneficiary's stay.                       
NOTE: Effective with MEDPAR2000 expansion, all amount fields were expanded from S9(7) to S9(9)</t>
  </si>
  <si>
    <t>This column contains the Assessment Submission and Processing (ASAP) system recalculated HIPPS (Health Insurance Prospective Payment System) version code.</t>
  </si>
  <si>
    <t>Patient's birth date; if only the year (YYYY) is submitted the month is defaulted to July and the day of month is defaulted to 02.  If only the month and year (YYYMM) are submitted, the day is defaulted to 15. If this field is null, either no date was submitted or an invalid date was submitted.</t>
  </si>
  <si>
    <t>The National Provider Identifier (NPI) assigned to the physician ordering the Part B/DMEPOS line item. 
NOTE: Effective May 2007, the NPI will become the national standard identifier for covered health care providers. NPIs will replace the current legacy provider numbers (UPINs, NPIs, OSCAR provider numbers, etc.) on the standard HIPAA claim transactions. (During the NPI transition phase (4/3/06 - 5/23/07) the capability was there for the NCH to receive NPIs along with an existing legacy number. 
NOTE1: CMS has determined that dual provider identifiers (legacy numbers and NPIs) must be available on the NCH. After the 5/07 NPI implementation, the standard system maintainers will add the legacy number to the claim when it is adjudicated. Effective May 2007, no NEW UPINs (legacy number) will be generated for NEW physicians (Part B and Outpatient claims) so there will only be NPIs sent in to the NCH for those physicians.</t>
  </si>
  <si>
    <t xml:space="preserve">The count of the number of edit codes annotated to the DMERC claim during HCFA's CWFMQA process. The purpose of this count is to indicate how many claim edit trailers are present. Prior to Version H this field was named: CLM_EDIT_CD_CNT. </t>
  </si>
  <si>
    <t>Effective with Version H, the count of the number of Managed Care Organization (MCO) periods reported on a DMERC claim. The purpose of this count is to indicate how many MCO period trailers are present.
NOTE: Beginning with NCH weekly process date 10/3/97 this field was populated with data. Claims processed prior to 10/3/97 will contain zeroes in this field.</t>
  </si>
  <si>
    <t xml:space="preserve">The count of the number of diagnosis codes (both principal and secondary) reported on a DMERC claim. The purpose of this count is to indicate how many claim diagnosis code trailers are present.
NOTE: Effective with Version 'J', the count of the number of diagnosis code trailers was expanded from 8 to 12. </t>
  </si>
  <si>
    <t xml:space="preserve">The count of the number of line items reported on the DMERC claim. The purpose of this count is to indicate how many line item trailers are present. </t>
  </si>
  <si>
    <t xml:space="preserve">The National Provider Identifier (NPI) assigned to the supplier of the Part B service/DMEPOS line item.                        
NOTE: Effective May 2007, the NPI will become the national standard identifier for covered health care providers. NPIs will replace the current legacy provider numbers (UPINs, PINs, OSCAR provider numbers, etc.) on the standard HIPPA claim transactions. (During the NPI transition phase (4/3/06 - 5/23/07) the capability was there for the NCH to receive NPIs along with an existing legacy number (UPIN, NPIs OSCAR provider numbers, etc.).              
NOTE1: CMS has determined that dual provider identifiers (legacy numbers and NPIs) must be available on the NCH. After the 5/07 NPI implementation, the standard system maintainers will add the legacy number to the claim when it is adjudicated. Effective May 2007, no NEW UPINs will be generated for NEW physicians (Part B and Outpatient claims) so there will only be NPIs sent in to the NCH for those physicians. </t>
  </si>
  <si>
    <t>The 2-digit SSA state code where the durable medical equipment (DME) supplier was located; used by the Medicare Administrative Contractor (MAC) for pricing the service.</t>
  </si>
  <si>
    <t xml:space="preserve">The zip code used to identify where the supply/item was rendered. The pricing state code and the pricing zip code will be used in pricing DMEPOS claims.        
NOTE: Due to a change in the CWF release schedule, we will not see data in this field until April 2010. </t>
  </si>
  <si>
    <t>Prior to Version H this field on the DMERC claim was named: CWFB_PRVDR_TYPE_CD</t>
  </si>
  <si>
    <t>Prior to Version H this field was named: CWFB_DME_SCRN_SVGS_AMT and the field size was S9(5)V99.</t>
  </si>
  <si>
    <t>Effective with CR#8, the date used to identify the start date for a particular round of competitive bidding used to determine the eligibility for contract or grandfathering suppliers.</t>
  </si>
  <si>
    <t>Effective with Version H, the count (in bytes) of the length of the claim record.            
NOTE: During the Version H conversion this field was populated with data throughout history (back to service year 1991).</t>
  </si>
  <si>
    <t>Effective with Version H, the code used (for internal editing purposes) to identify the record being processed through CMS' CWFMQA system.                
NOTE: Beginning with NCH weekly process date 10/3/97 this field was populated with data. Claims processed prior to 10/3/97 will contain spaces in this field.</t>
  </si>
  <si>
    <t>The code used to identify the type of claim record being processed in NCH.                     
NOTE: During the Version H conversion this field was populated with data throughout history (back to service year 1991).                    
NOTE1: During the Version I conversion this field was expanded to include inpatient 'full' encounter claims (for service dates after 6/30/97).         
NOTE2: Effective with Version 'J', 3 new code values have been added to include a type code for the Medicare Advantage claims (IME/GME, no-pay and paid as FFS). During the Version 'J' conversion, these type codes were populated throughout history. With Version 'J', these claims are also being stored in NMUD. Prior to Version 'J' they were only in the NCH. No history was converted in NMUD.</t>
  </si>
  <si>
    <t>The first day on the billing statement covering services rendered to the beneficiary (a.k.a. 'Statement Covers From Date').      
NOTE: For Home Health PPS claims, the 'from' date and the 'thru' date on the RAP (initial claim) must always match.</t>
  </si>
  <si>
    <t>The last day on the billing statement covering services rendered to the beneficiary (a.k.a 'Statement Covers Thru Date').              
NOTE: For Home Health PPS claims, the 'from' date and the 'thru' date on the RAP (initial claim) must always match.</t>
  </si>
  <si>
    <t xml:space="preserve">The sequence number assigned to the claim record when accreted (posted/processed) to the beneficiary master record at the CWF host site on a given date. This element indicates the position of the claim within that day's processing at the CWF host. **(Exception: If the claim record is missing the accretion date CMS' CWFMQA system places a zero in the accretion number. </t>
  </si>
  <si>
    <t xml:space="preserve">Effective with Version H, the date the claim record was processed by CMS' CWFMQA system (used for internal editing purposes).                        
Effective with Version I, this date is used in conjunction with the NCH Segment Link Number to keep claims with multiple records/segments together.           
NOTE: With Version 'H' this field was populated with data beginning with NCH weekly process date 10/3/97. Under Version 'I' claims prior to 10/3/97, that were blank under Version 'H', were populated with a date. </t>
  </si>
  <si>
    <t>Effective with Version I, the count used to identify the total number of segments associated with a given claim. Each claim could have up to 10 segments.               
NOTE: During the Version I conversion, this field was populated with data throughout history (back to service year 1991). For institutional claims, the count for claims prior to 7/00 will be 1 or 2 (1 if 45 or less revenue center lines on a claim and 2 if more than 45 revenue center lines on a claim). For noninstitutional claims, the count will always be 1.</t>
  </si>
  <si>
    <t xml:space="preserve">Effective with Version I, the number used to identify an actual record/segment (1 - 10) associated with a given claim.              
NOTE: During the Version I conversion this field was populated with data throughout history (back to service year 1991). For institutional claims prior to 7/00, this number will be either 1 or 2. For noninstitutional claims, the number will always be 1. </t>
  </si>
  <si>
    <t>Effective with Version I, the count used to identify the total number of revenue center lines associated with the claim.             
NOTE: During the Version I conversion this field was populated with data throughout history (back to service year 1991). Prior to Version 'I', the maximum line count will be no more than 58. Effective with Version 'I', the maximum line count could be 450.</t>
  </si>
  <si>
    <t>Effective with Version I, the count used to identify the number of lines on a record/segment.                         
NOTE: During the Version I conversion this field was populated with data throughout history (back to service year 1991). The maximum line count per record/segment on the revenue center trailer is 45. The maximum number of lines on carrier and DMERC claims are 13.</t>
  </si>
  <si>
    <t>Effective with Version H, the code used (for internal editing purposes) to identify a claim record that was submitted with an incorrect HA, HB, or HC BIC.      
NOTE: Beginning with NCH weekly process date 10/3/97 this field was populated with data. Claims processed prior to 10/3/97 will contain spaces in this field.</t>
  </si>
  <si>
    <t>The scheduled date of payment to the physician or supplier, as appearing on the original non-institutional claim sent to the CWF host.         
NOTE: This date is considered to be the date paid since no additional information as to the actual payment date is available.</t>
  </si>
  <si>
    <t>Effective with Version H, the date CWF forwarded the claim record to CMS (used for internal editing purposes).    
NOTE: Beginning with NCH weekly process date 10/3/97 this field was populated with data. Claims processed prior to 10/3/97 will contain zeroes in this field.</t>
  </si>
  <si>
    <t>Effective with Version 'J', the code used to indicate if the diagnosis is ICD-9 or ICD-10.           
NOTE: With 5010, the diagnosis and procedure codes have been expanded to accommodate ICD-10, even though ICD-10 is not scheduled for implementation until 10/2013.</t>
  </si>
  <si>
    <t>The diagnosis code identifying the diagnosis, condition, problem or other reason for the admission/encounter/visit shown in the medical record to be chiefly responsible for the services provided.                         
NOTE: Effective with Version H, this data is also redundantly stored as the first occurrence of the diagnosis trailer.                    
NOTE1: Effective with Version 'J', this field has been expanded from 5 bytes to 7 bytes to accommodate the future implementation of ICD-10.</t>
  </si>
  <si>
    <t>Effective with Version I, the code used to identify whether or not the medical care or treatment received by a beneficiary, who has elected care from a Religious Nonmedical Health Care Institution (RNHCI), is excepted or nonexcepted. Excepted is medical care or treatment that is received involuntarily or is required under Federal, State or local law. Nonexcepted is defined as medical care or treatment other than excepted.</t>
  </si>
  <si>
    <t>Amount of payment made from the Medicare trust fund for the services covered by the claim record. Generally, the amount is calculated by the FI or carrier; and represents what was paid to the institutional provider, physician, or supplier, with the exceptions noted below. 
NOTE: In some situations, a negative claim payment amount may be pre-sent; e.g., (1) when a beneficiary is charged the full deductible during a short stay and the deductible exceeded the amount Medicare pays; or (2) when a beneficiary is charged a coinsurance amount during a long stay and the coinsurance amount exceeds the amount Medicare pays (most prevalent situation involves psych hospitals who are paid a daily per diem rate no matter what the charges are.)</t>
  </si>
  <si>
    <t xml:space="preserve">Effective with Version H, the amount of a payment made on behalf of a Medicare beneficiary by a primary payer other than Medicare, that the provider is applying to covered Medicare charges on a non-institutional claim.      
NOTE: During the Version H conversion, this field was populated with data throughout history (back to service year 1991) by summing up the line item primary payer amounts. </t>
  </si>
  <si>
    <t xml:space="preserve">Effective with CR#7, the code used to identify that the care improvement model 1 is being used for bundling payments. The valid value for care improvement model 1 is '61'. This value is also reflected in the demonstration trailer. </t>
  </si>
  <si>
    <t xml:space="preserve">Effective with CR#7, the code used to identify that the care improvement model 2 is being used for bundling payments. The valid value for care improvement model 2 is '62'. This value is also reflected in the demonstration trailer. </t>
  </si>
  <si>
    <t xml:space="preserve">Effective with CR#7, the code used to identify that the care improvement model 3 is being used for bundling payments. The valid value for care improvement model 3 is '63'. This value is also reflected in the demonstration trailer. </t>
  </si>
  <si>
    <t xml:space="preserve">Effective with CR#7, the code used to identify that the care improvement model 4 is being used for bundling payments. The valid value for care improvement model 4 is '64'. This value is also reflected in the demonstration trailer. </t>
  </si>
  <si>
    <t xml:space="preserve">Effective with Version H, the code indicating the presence of an NCH edit trailer.           
NOTE: During the Version H conversion this field was populated throughout history (back to service year 1991). </t>
  </si>
  <si>
    <t>The code annotated to the claim indicating the CWFMQA editing results so users will be aware of data deficiencies.              
NOTE: Prior to Version H only the highest priority code was stored. Beginning 11/98 up to 13 edit codes may be present.</t>
  </si>
  <si>
    <t xml:space="preserve">Effective with Version H, the code indicating the presence of an NCH patch trailer.           
NOTE: During the Version H conversion this field was populated throughout history (back to service year 1991). </t>
  </si>
  <si>
    <t>Effective with Version H, the code annotated to the claim indicating a patch was applied to the record during an NCH Nearline record conversion and/or during current processing.       
NOTE: Prior to Version H this field was located in the third and fourth occurrence of the CLM_EDIT_CD.</t>
  </si>
  <si>
    <t xml:space="preserve">Effective with Version H, the code indicating the presence of a Managed Care Organization (MCO) trailer.                         
NOTE: Beginning with NCH weekly process date 10/3/97 this field was populated with data. Claims processed prior to 10/3/97 will contain spaces in this field. </t>
  </si>
  <si>
    <t xml:space="preserve">Effective with Version H, this field represents the plan contract number of the Managed Care Organization (MCO).                    
NOTE: Beginning with NCH weekly process date 10/3/97 this field was populated with data. Claims processed prior to 10/3/97 will contain spaces in this field. </t>
  </si>
  <si>
    <t xml:space="preserve">Effective with Version H, the code indicating Managed Care Organization (MCO) lock-in enrollment status of the beneficiary.           
NOTE: Beginning with NCH weekly process date 10/3/97 this field was populated with data. Claims processed prior to 10/3/97 will contain spaces in this field. </t>
  </si>
  <si>
    <t>Effective with Version H, the date the beneficiary's enrollment in the Managed Care Organization (MCO) became effective.           
NOTE: Beginning with NCH weekly process date 10/3/97 this field was populated with data. Claims processed prior to 10/3/97 will contain zeroes in this field.</t>
  </si>
  <si>
    <t>Effective with Version H, the date the beneficiary's enrollment in the Managed Care Organization (MCO) was terminated.            
NOTE: Beginning with NCH weekly process date 10/3/97 this field was populated with data. Claims processed prior to 10/3/97 will contain zeroes in this field.</t>
  </si>
  <si>
    <t>The Health Care Common Procedure Coding System (HCPCS) is a collection of codes that represent procedures, supplies, products and services which may be provided to Medicare beneficiaries and to individuals enrolled in private health insurance programs. The codes are divided into three levels, or groups as described below:_x000D_
_x000D_
COMMENTS: Prior to Version H this line item field was named: HCPCS_CD. With Version H, a prefix was added to denote the location of this field on each claim type (institutional: REV_CNTR and noninstitutional: LINE)._x000D_
_x000D_
Level I Codes and descriptors copyrighted by the American Medical Association's Current Procedural Terminology, Fourth Edition (CPT-4). These are 5 position numeric codes representing physician and nonphysician services._x000D_
_x000D_
NOTE: CPT-4 codes including both long and short descriptions shall be used in accordance with the_x000D_ CMS/AMA agreement. Any other use violates the AMA copyright._x000D_
_x000D_
Level II Includes codes and descriptors copyrighted by the American Dental Association's Current Dental _x000D_Terminology, Fifth Edition (CDT-5). These are 5 position alpha-numeric codes comprising the D series. All other level II codes and descriptors are approved and maintained jointly by the alpha-numeric editorial panel (consisting of CMS, the Health Insurance Association of America, and the Blue Cross and Blue Shield _x000D_Association). These are 5 position alphanumeric codes representing primarily items and nonphysician services that are not represented in the level I codes._x000D_
_x000D_
Level III Codes and descriptors developed by Medicare carriers for use at the local (carrier) level. These are 5 position alpha-numeric codes in the W, X, Y or Z series representing physician and nonphysician services that are not represented in the level I or level II codes.</t>
  </si>
  <si>
    <t>Effective 1/1/2004 with the implementation of NCH/NMUD CR#1, the code used to identify an item or service that appeared to be a duplicate but has been reviewed by a carrier and appropriately approved for payment.
NOTE: Prior to 10/2005 (implementation of NCH/NMUD CR#2), this data was stored in position 246 (FILLER) on the line item trailer.</t>
  </si>
  <si>
    <t>The code on a noninstitutional claim indicating to whom payment was made or if the claim was denied.
NOTE: Effective 4/1/02, this field was expanded to two bytes to accommodate new values. The NCH Nearline file did not expand the current 1-byte field but instituted a crosswalk of the 2-byte field to the 1-byte character value. See table of code for the crosswalk.
NOTE1: Effective with Version 'J', the field has been expanded on the NCH record to 2 bytes, With this expansion, the NCH will no longer use the character values to represent the official two byte values sent in by CWF since 4/2002. During the Version J conversion, all character values were converted to the two byte values throughout history.</t>
  </si>
  <si>
    <t>Effective with Version H, the total allowed charges on the claim (the sum of line item allowed charges).
NOTE: The amount includes beneficiary-paid amounts (i.e., deductible and coinsurance).
NOTE1: During the Version H conversion this field was populated with data throughout history (back to service year 1991).</t>
  </si>
  <si>
    <t xml:space="preserve">Effective with Version H, the code used to indicate whether or not an Hospice investigation applies to the claim (used for internal CWFMQA editing purposes).
NOTE: Beginning with NCH weekly process date 10/3/97 this field was populated with data. Claims processed prior to 10/3/97 will contain spaces in this field. </t>
  </si>
  <si>
    <t>Social security number or employee identification number of physician/supplier used to identify to whom payment is made for the line item service on the noninstitutional claim._x000D_
_x000D_
NOTE: The first 9 positions contain the Social Security/Tax Number and the 10th position contains the provider type code.</t>
  </si>
  <si>
    <t xml:space="preserve">The amount of money for which the carrier has determined that the beneficiary is liable for the Part B cash deductible for the line item service on the noninstitutional claim. </t>
  </si>
  <si>
    <t>The amount of allowed charges for the line item service on the noninstitutional claim. This charge is used to compute pay to providers or reimbursement to beneficiaries. 
_x000D_
NOTE: The amount includes beneficiary-paid amounts (i.e., deductible and coinsurance)._x000D_
_x000D_
NOTE1: The allowed charge is determined by the lower of three charges: prevailing, customary or actual.</t>
  </si>
  <si>
    <t xml:space="preserve">The code on a noninstitutional claim indicating to whom payment was made or if the claim was denied.
NOTE: Effective 4/1/02, this field was expanded to two bytes to accommodate new values. The NCH Nearline file did not expand the current 1-byte field but instituted a crosswalk of the 2-byte field to the 1-byte character value. See table of code for the crosswalk.
 _x000D_
NOTE1: Effective with Version 'J', the field has been expanded on the NCH record to 2 bytes, With this expansion, the NCH will no longer use the character values to represent the official two byte values sent in by CWF since 4/2002. During the Version J conversion, all character values were converted to the two byte values. </t>
  </si>
  <si>
    <t>Effective 1/1/2004 with implementation of NCH/NMUD CR#1, this code is reflected on carrier &amp; DMERC claims to identify those line item services (i.e. therapy and nonroutine supply services) that are subject to SNF and Home Health consolidated billing. If the line item service was paid by a carrier prior to the submission of the SNF or home health claim an adjustment for the carrier or DMERC claim will be submitted identifying those services that are subject to consolidated billing.
NOTE: Prior to 10/2005 (implementation of NCH/NMUD CR#2), this data was stored in position 245 (FILLER) of the line item trailer. Effective July 2005, this data will no longer be coming into the NCH.</t>
  </si>
  <si>
    <t>Effective September 1, 2008, with the implementation of CR#3, the number used to identify the most recent hematocrit or hemoglobin reading on the noninstitutional claim.  _x000D_
NOTE: The hematocrit/hemoglobin test result field is a redefined field. The field is being defined as X(3) and redefined as numeric (99V9). A numeric test on the alphanumeric field is needed. Whenever a user wants to use the field they must test the alphanumeric field for numerics and if it is numeric then the 99V9 definition would be used. The older data will cause an abend if trying to process numeric data with characters.</t>
  </si>
  <si>
    <t xml:space="preserve">Effective September 1, 2008, with the implementation of CR#3, the number used to identify the most recent hematocrit or hemoglobin reading on the noninstitutional claim.  _x000D_
NOTE: The hematocrit/hemoglobin test result field is a redefined field. The field is being defined as X(3) and redefined as numeric (99V9). A numeric test on the alphanumeric field is needed. Whenever a user wants to use the field they must test the alphanumeric field for numerics and if it is numeric then the 99V9 definition would be used. The older data will cause an abend if trying to process numeric data with characters. </t>
  </si>
  <si>
    <t>Effective with Version H, the count of the number of HCFA patch codes annotated to the home health claim during the Nearline maintenance process. The purpose of this count is to indicate how many NCH patch trailers are present. _x000D_
_x000D_
NOTE: During the Version H conversion this field was populated with data throughout history (back to service year 1991). _x000D_
_x000D_
NOTE1: Effective with Version 'I' the number of possible occurrences was reduced to 30. Prior to Version 'I' the number of possible occurrences was 99.</t>
  </si>
  <si>
    <t>Effective with Version H, the count of the number of Managed Care Organization (MCO) periods reported on an home health agency claim. The purpose of this count is to indicate how many MCO period trailers are present. _x000D_
_x000D_
NOTE: Beginning with NCH weekly process date 10/3/97 this field was populated with data. Claims processed prior to 10/3/97 will contain zeroes in this field.</t>
  </si>
  <si>
    <t>The count of the number of diagnosis codes (both principal and secondary) reported on a Home Health Agency (HHA) claim. The purpose of this count is to indicate how many claim diagnosis trailers are present. _x000D_
_x000D_
NOTE: Effective with Version 'J', the count of the number of diagnosis code trailers was expanded from 10 to 25. 
NOTE1: During the Version 'J' conversion, the diagnosis 'E' codes were removed from the diagnosis trailer and put in the newly created diagnosis 'E' code trailer. Effective with Version 'J', 'E' codes can be found in the diagnosis trailer as secondary diagnosis codes.</t>
  </si>
  <si>
    <t>Effective with Version I, the code used to identify those Home Health PPS claims that have 4 visits or less in a 60-day episode. If an HHA provides 4 visits or less, they will be reimbursed based on a national standardized per visit rate instead of HHRGs. _x000D_
_x000D_
NOTE: Beginning 10/1/00, this field will be populated with data. Claims processed prior to 10/1/00 will contain spaces.</t>
  </si>
  <si>
    <t>Effective with Version H, the count of the number of HHA visits as derived by CWF. _x000D_
_x000D_
NOTE: During the Version H conversion this field was populated with data throughout history (back to service year 1991) using the CWF derivation rule (units associated with revenue center codes 042X, 043X, 044X, 055X, 056X, 057X, 058X and 059X. Value '999' will be displayed if the sum of the revenue center unit count equals or exceeds '999'. _x000D_
_x000D_
NOTE1: Effective 7/1/99, all HHA claims received with service from dates 7/1/99 and after will be processed as if the units field contains the 15 minute interval count; and each visit revenue code line item will be counted as ONE visit. This field is calculated correctly; but those users who derive the count themselves they will have to revise their routine. NO LONGER IS THE COUNT DERIVED BY ADDING UP THE UNITS FIELDS ASSOCIATED WITH THE HHA VISIT REVENUE CODES.</t>
  </si>
  <si>
    <t>Effective with Version H, the date care started for the HHA services reported on the institutional claim with a from date greater than 3/31/98. The Balanced Budget Act (BBA) required that this field be present on all HHA claims. _x000D_
_x000D_
NOTE: Beginning with NCH weekly process date 4/3/98, this field was populated with data. Claims processed prior to 4/3/98 will contain zeroes in this field. _x000D_
_x000D_
NOTE1: Effective with Version 'I', the start of care date will be moved from the 1st eight positions of the Claim Treatment Authorization Number. Prior to Version 'I' this date was moved from Occurrence Code 27 date field.</t>
  </si>
  <si>
    <t>The reason that no Medicare payment is made for services on an institutional claim. _x000D_
_x000D_
NOTE: This field was put on all institutional claim types but data did not start coming in on OP/HHA/Hospice until 4/1/02. Prior to 4/1/02, data only came in Inpatient/SNF claims. _x000D_
_x000D_
NOTE1: Effective 4/1/02, this field was also expanded to two bytes to accommodate new values. The NCH Nearline file did not expand the current 1-byte field but instituted a crosswalk of the 2-byte field to the 1-byte character value. See table of code for the crosswalk.
NOTE2: Effective with Version 'J', the field has been expanded on the NCH claim to 2 bytes. With this expansion the NCH will no longer use the character values to represent the official two byte values being sent in by CWF since 4/2002.
During the Version 'J' conversion, all character values were converted to the two byte values.</t>
  </si>
  <si>
    <t>Effective with Version H, the two position SSA state code where provider facility is located. _x000D_
_x000D_
NOTE: During the Version H conversion this field was populated with data throughout history (back to service year 1991).</t>
  </si>
  <si>
    <t>The number assigned by the medical reviewer and reported by the provider to identify the medical review (treatment authorization) action taken after review of the beneficiary's case. It designates that treatment covered by the bill has been authorized by the payer. This number is used by the intermediary and the Peer Review Organization.
_x000D_
NOTE: Under HH PPS this field will be used to link claims to the OASIS assessment used as the basis of payment. This eighteen character string consists of the start of care date, the OASIS assessment date and the two digit reason for assessment code.</t>
  </si>
  <si>
    <t>Effective 1/1/2004 with the implementation of NCH/NMUD CR#1, the code used to identify various PPS payment adjustment types. This code identifies the payment return code or the error return code for every claim type calculated by a PRICER (Inpatient, Outpatient, SNF, Inpatient Rehab Facility (IRF), Home Health and Hospice). The payment return code identifies the type of payment calculated by the PRICER software. The error return code identifies a condition in a claim that prevents the PRICER software from calculating a correct payment. _x000D_
_x000D_
NOTE: Prior to 10/2005 (implementation of NCH/NMUD CR#2), this data was stored in positions 443-444 (FILLER) on all institutional claim types.</t>
  </si>
  <si>
    <t xml:space="preserve">Effective with CR#7, the unique physician identification number (UPIN) of the rendering physician whose services qualify for an incentive bonus under the Primary Care Incentive Payment Program (PCIP).           _x000D_
_x000D_
NOTE: CR7115 titled, Primary Care Incentive Payment Program (PCIP), Section 5501(a) of the Patient Protection and Affordable Care Act (ACA), payment to Critical Access Hospitals (CAH) paid under the Optional Method, instructed CAH providers to submit their NPI using the 'Other Provider' field. With the implementation of 5010, the 'Other Physician Group' as redefined to 'Other Operating Physician' and thus, not appropriate for usage for PCIP reporting. With the implementation of CR7686, CAH providers must use the rendering provider fields to populate the eligible primary care practitioner NPI in order for primary care services to qualify for the incentive bonus. </t>
  </si>
  <si>
    <t xml:space="preserve">Effective with CR#7, the national provider identifier (NPI) number assigned to uniquely identify the rendering physician whose services qualify for an incentive bonus under the Primary Care Incentive Payment Program (PCIP).      _x000D_
_x000D_
NOTE: CR7115 titled, Primary Care Incentive Payment Program (PCIP), Section 5501(a) of the Patient Protection and Affordable Care Act (ACA), payment to Critical Access Hospitals (CAH) paid under the Optional Method, instructed CAH providers to submit their NPI using the 'Other Provider' field. With the implementation of 5010, the 'Other Physician Group' as redefined to 'Other Operating Physician' and thus, not appropriate for usage for PCIP reporting. With the implementation of CR7686, CAH providers must use the rendering provider fields to populate the eligible primary care practitioner NPI in order for primary care services to qualify for the incentive bonus. </t>
  </si>
  <si>
    <t xml:space="preserve">Effective with CR#11, this field represents the benefit enhancement indicator that identifies claims that qualify for a specific claims processing edit. _x000D_
_x000D_
NOTE: There are 5 occurrences of this field on a claim, but each value can only be represented once. _x000D_
_x000D_
NOTE1: The 5 occurrences of this field are found at the claim level on all institutional claim types and at the line level on Carrier claims. </t>
  </si>
  <si>
    <t xml:space="preserve">Effective with CR#7, the code used to identify the CMS specialty code corresponding to the operating physician. The Affordable Care Act (ACA) provides for incentive payments for physicians and non-physician practitioners with specific primary specialty designations. In order to determine if the physician or non-physicians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</si>
  <si>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CR#7, the code used to identify the CMS specialty code corresponding to the other physician. The Affordable Care Act (ACA) provides for incentive payments for physicians and non-physician practitioners with specific primary specialty designations. In order to determine if the physician or non-physicians is eligible for the incentive payment, the specialty code, NPI and name must be carried on the claims. _x000D_
_x000D_
NOTE: These fields were added on Outpatient, Home Health and Hospice claims with CR#6 but was added to the Inpatient/ SNF claims with CR#7. </t>
  </si>
  <si>
    <t xml:space="preserve">Effective with Version 'J', the code indicating the presence of a diagnosis E trailer. 
NOTE: During the Version 'J' conversion, this field was populated throughout history. </t>
  </si>
  <si>
    <t xml:space="preserve">Effective with Version H, the code indicating the presence of a occurrence code trailer. _x000D_
_x000D_
NOTE: During the Version H conversion this field was populated throughout history (back to service year 1991). </t>
  </si>
  <si>
    <t xml:space="preserve">Effective with Version H, the code indicating the presence of a span code trailer. _x000D_
_x000D_
NOTE: During the Version H conversion this field was populated throughout history (back to service year 1991). </t>
  </si>
  <si>
    <t xml:space="preserve">Effective with Version H, the code indicating the presence of a value code trailer. _x000D_
_x000D_
NOTE: During the Version H conversion this field was populated throughout history (back to service year 1991). </t>
  </si>
  <si>
    <t xml:space="preserve">Effective with Version H, the code identifying the revenue center trailer. During the Version H conversion this field was populated with data throughout history (back to service year 1991). </t>
  </si>
  <si>
    <t xml:space="preserve">Effective with Version H, the date applicable to the service represented by the revenue center code. This field may be present on any of the institutional claim types. For home health claims the service date should be present on all bills with from date greater than 3/31/98. With the implementation of outpatient PPS, hospitals will be required to enter line item dates of service for all outpatient services which require a HCPCS. _x000D_
_x000D_
NOTE: Beginning with NCH weekly process date 10/3/97 this field was populated with data. Claims processed prior to 10/3/97 will contain zeroes in this field. _x000D_
_x000D_
NOTE1: When revenue center code equals '0022' (SNF PPS) and revenue center HCPCS code not equal to 'AAA00' (default for no assessment), date re- presents the MDS RAI assessment reference date. _x000D_
_x000D_
NOTE2: When revenue center code equals '0023' (HHPPS), the date on the initial claim (RAP) must represent the first date of service in the episode. The final claim will match the '0023' information submitted on the initial claim. The SCIC (significant change in condition) claims may show additional '0023' revenue lines in which the date represents the date of the first service under the revised plan of treatment. </t>
  </si>
  <si>
    <t xml:space="preserve">The first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</si>
  <si>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The second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</si>
  <si>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The third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</si>
  <si>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The fourth code used to identify the detailed reason an adjustment was made (e.g. reason for denial or reducing payment).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Beginning with NCH weekly process date 7/7/00, this field will be populated with data. Claims processed prior to 7/7/00 will contain spaces in this field. </t>
  </si>
  <si>
    <t xml:space="preserve">Effective with Version 'I', this field was created to house two pieces of data. The Ambulatory Payment Classification (APC) code and the HIPPS code. The APC is used to identify groupings of outpatient services. APC codes are used to calculate payment for services under OPPS. The APC is a four byte field. The HIPPS codes are used to identify patient classifications for SNFPPS, HHPPS and IRFPPS that will be used to calculate payment. The HIPPS code is a five byte field. _x000D_
_x000D_
NOTE: The APC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Under SNFPPS, HHPPS &amp; IRFPPS, HIPPS codes are stored in the HCPCS field. **EXCEPTION: if a HHPPS HIPPS code is downcoded/upcoded the downcoded/ upcoded HIPPS will be stored in this field. 
NOTE2: Beginning with NCH weekly process date 8/18/00, this field will be populated with data. Claims processed prior to 8/18/00 will contain spaces in this field. </t>
  </si>
  <si>
    <t xml:space="preserve">Effective with Version 'I', the code used to identify how the service is priced for payment. This field is made up of two pieces of data, 1st position being the service indicator and the 2nd position being the payment indicator.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NOTE2: Effective 10/2005, this field will no longer represent the service indicator and the payment indicator. This field will now house the 2-byte payment indicator. The status indicator will be housed in a new field named: REV_CNTR_STUS_IND_CD. </t>
  </si>
  <si>
    <t xml:space="preserve">Effective with Version 'I', this code represents a factor that specifies the amount of any APC discount. The discounting factor is applied to a line item with a service indicator (part of the REV_CNTR_PMT_MTHD_IND_CD) of 'T'. The flag is applicable when more than one significant procedure is performed. **If there is no dis- counting the factor will be 1.0.**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NOTE2: VALUES D, U &amp; T REPRESENT THE FOLLOWING: D = Discounting fraction (currently 0.5) U = Number of units T = Terminated procedure discount (currently 0.5) </t>
  </si>
  <si>
    <t xml:space="preserve">Effective with Version 'I', the code used to identify those services that are packaged/ bundled with another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</si>
  <si>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code used to identify if there was a deviation from the standard method of calculating payment amount.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</si>
  <si>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A quantitative measure (unit) of the number of times the service or procedure being reported was performed according to the revenue center/HCPCS code definition as described on an institutional claim. Depending on type of service, units are measured by number of covered days in a particular accommodation, pints of blood, emergency room visits, clinic visits, dialysis treatments (sessions or days), outpatient therapy visits, and outpatient clinical diagnostic laboratory tests. _x000D_
_x000D_
NOTE: When revenue center code = '0022' (SNF PPS) the unit count will reflect the number of covered days for each HIPPS code and, if applicable, the number of visits for each rehab therapy code. </t>
  </si>
  <si>
    <t xml:space="preserve">Charges relating to unit cost associated with the revenue center code. Exception (encounter data only): If plan (e.g. MCO) does not know the actual rate for the accommodations, $1 will be reported in the field. _x000D_
_x000D_
NOTE: For SNF PPS claims (when revenue center code equals '0022'), CMS has developed a SNF PRICER to compute the rate based on the provider supplied coding for the MDS RUGS III group and assessment type (HIPPS code, stored in revenue center HCPCS code field). _x000D_
_x000D_
NOTE1: For OP PPS claims, CMS has developed a PRICER to compute the rate based on the Ambulatory Payment Classification (APC), discount factor, units of service and the wage index. _x000D_
_x000D_
NOTE2: Under HH PPS (when revenue center code equals '0023'), CMS has developed a HHA PRICER to compute the rate. On the RAP, the rate is determined using the case mix weight associated with the HIPPS code, adjusting it for the wage index for the beneficiary's site of service, then multiplying the result by 60% or 50%, depending on whether or not the RAP is for a first episode. On the final claim, the HIPPS code could change the payment if the therapy threshold is not met, or partial episode payment (PEP) adjustment or a significant change in condition (SCIC) adjustment. In cases of SCICs, there will be more than one '0023' revenue center line, each representing the payment made at each case-mix level. _x000D_
_x000D_
NOTE3: For IRF PPS claims (when revenue center code equals '0024'), CMS has developed a PRICER to compute the rate based on the HIPPS/CMG (HIPPS code, stored in revenue center HCPCS code field). </t>
  </si>
  <si>
    <t xml:space="preserve">Effective with Version 'I', the amount of money for which the intermediary determined the beneficiary is liable for the blood deductible for the line item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</si>
  <si>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of cash deductible the beneficiary paid for the line item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</si>
  <si>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of coinsurance applicable to the line item service defined by the revenue center and HCPCS codes. For those services subject to Outpatient PPS, the applicable coinsurance is wage adjusted. _x000D_
_x000D_
NOTE: This field is populated for those claims that are required to process through Outpatient PPS Pricer. The type of bills (TOB) required to process through are: 12X, 13X, 14X (except Maryland providers, Indian Health Providers and Critical Access Hospitals (CAH)); 76X; 75X and 34X if certain HCPCS are on the bill; and any outpatient type of bill with a condition code '07' and certain HCPCS. The above claim types could have lines that are not required to price under OPPS rules so those lines would not have data in this field. _x000D_
_x000D_
NOTE1: This field will have either a zero (for services for which coinsurance is not applicable), a regular coinsurance amount (calculated on either charges or a fee schedule) or if subject to OP PPS the national coinsurance amount will be wage adjusted. The wage adjusted coinsurance is based on the MSA where the provider is located or assigned as a result of a reclassification.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</si>
  <si>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for all services subject to Outpatient PPS, the amount of coinsurance applicable to the line for a particular service (HCPCS) for which the provider has elected to reduce the coinsurance amount.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The reduced coinsurance amount cannot be lower than 20% of the payment rate for the APC line. _x000D_
_x000D_
NOTE2: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</si>
  <si>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primary payer when the payer is primary to Medicare (Medicare is secondary).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</si>
  <si>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secondary payer when two payers are primary to Medicare (Medicare is the tertiary payer).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</si>
  <si>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to the provider for the services reported on the line item.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the present, the OPPS revenue center fields are being processed differently by FISS and APASS (standard systems). For more information on OPPS data problems for this time period see Limitations Appendix. The following is how each system handles this field: FISS: populated correctly with provider payment amount APASS: provider payment amount plus interest on 1st revenue center line (CMM will instruct APASS not to include interest)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</si>
  <si>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to the beneficiary for the services reported on the line item.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</si>
  <si>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amount paid by the beneficiary to the provider for the line item service.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present, the OPPS revenue center fields are being processed differently by FISS and APASS (standard systems). For more information on OPPS data problems for this time period see the Limitations Appendix. The following is how each system is handling this field: FISS: populating correctly (sum of coinsurance and deductible) APASS: not populating this field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</si>
  <si>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'I', the line item Medicare payment amount for the specific revenue center.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ANAMOLY: For dates of service August 1, 2000 to present, the OPPS revenue center fields are being processed differently by FISS and APASS (standard systems). For more information on OPPS data problems for this time period see the Limitations Appendix. The following is how each system is handling this field: FISS: this field contains provider reimbursement. APASS: provider payment amount plus coinsurance and deductible (should not include coinsurance and deductible). Users should rely on provider payment amount field for the trust fund payment. Currently, the following FI numbers are under the APASS system and all other FI numbers are under FISS. See FI_NUM table of codes for all FI numbers. 52280 -- Mutual of Omaha (until 6/1/2003) 00430 -- Washington/Alaska (until 11/1/2003) 00310 -- North Carolina BC (until 12/1/2003) 00370 -- Rhode Island (until 2/1/2004) 00270 -- New Hampshire/Vermont (until 3/1/2004) 00181 -- Maine/Massachusetts (until 5/1/2004)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</si>
  <si>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The total charges (covered and non-covered) for all accommodations and services (related to the revenue code) for a billing period before reduction for the deductible and coinsurance amounts and before an adjustment for the cost of services provided. 
NOTE: For accommodation revenue center total charges must equal the rate times units (days). EXCEPTIONS: (1) For SNF RUGS demo claims only (9000 series revenue center codes), this field contains SNF customary accommodation charge, (ie., charges related to the accommodation revenue center code that would have been applicable if the provider had not been participating in the demo). (2) For SNF PPS (non demo claims), when revenue center code = '0022', the total charges will be zero. (3) For Home Health PPS (RAPs), when revenue center code = '0023', the total charges will equal the dollar amount for the '0023' line. (4) For Home Health PPS (final claim), when revenue center code = '0023', the total charges will be the sum of the revenue center code lines (other than '0023'). (5) For Inpatient Rehabilitation Facility (IFR) PPS, when the revenue center code = '0024', the total charges will be zero. For accommodation revenue codes (010X - 021X), total charges must equal the rate times the units. (6) For encounter data, if the plan (e.g. MCO) does not know the actual charges for the accommodations the total charges will be $1 (rate) times units (days).</t>
  </si>
  <si>
    <t xml:space="preserve">The charge amount related to a revenue center code for services that are not covered by Medicare. 
NOTE: Prior to Version H the field size was S9(7)V99 and the element was only present on the Inpatient/SNF format. As of NCH weekly process date 10/3/97 this field was added to all institutional claim types. </t>
  </si>
  <si>
    <t xml:space="preserve">Code indicating whether the revenue center charge are subject to deductible and/or coinsurance. </t>
  </si>
  <si>
    <t>Effective 1/1/2004 with the implementation of NCH/NMUD CR#1, this code is reflected on outpatient claims only to identify those line item services (i.e. therapy and nonroutine supply services) that are subject to SNF and Home Health consolidated billing. If the line item service was paid by an intermediary prior to the submission of the SNF or home health claim an adjustment for the outpatient claim will be submitted identifying those services that are subject to consolidated billing.  
NOTE: Prior to 10/2005 (implementation of NCH/NMUD CR#2), this data was stored in position 175 (FILLER) in the revenue center trailer. 
NOTE1: Effective July 2005, this data will no longer be coming into the NCH. This process is being handled in the new CWF override processing.</t>
  </si>
  <si>
    <t>Effective 10/3/2005 with the implementation of NCH/NMUD CR#2, the code used to identify the status of the line item service. This field along with the payment method indicator field is used to identify how the service was priced for payment.  
NOTE: This 2-byte indicator is being added due to an expansion of a field that currently exist on the revenue center trailer. The status indicator is currently the 1st position of the Revenue Center Payment Method Indicator Code. The payment method indicator code is being split into two 2-byte fields (payment indicator and status indicator). The expanded payment indicator will continue to be stored in the existing payment method indicator field. The split of the current payment method indicator field is due to the expansion of both pieces of date from 1-byte to 2-bytes. 
NOTE1: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t>
  </si>
  <si>
    <t xml:space="preserve">Effective with CR#7, the code used to identify the CMS specialty code corresponding to the rendering physician at the revenue center line. 
NOTE: Medicare needs to identify primary physicians/practitioners of service not only for use in standard claims transactions but also for review, fraud detection, and planning purposes. In order to do this, CMS must be able to determine the rendering physician/practitioner for each service billed to Medicare and store this information in our databases that serve as the source for data analysis. </t>
  </si>
  <si>
    <t xml:space="preserve">Effective with CR#9 (October 2014 release), this field represents a base rate increase factor of 1.3516 for new patient initial preventive physical examination (IPPE) and annual wellness visit.  
NOTE: This field only applies to Outpatient claims. </t>
  </si>
  <si>
    <t xml:space="preserve">Effective with CR#9 (October 2014 release), this indicator is assigned by CMS for each prior authorization program to define the applicable line of busines (i.e. Part A, Part B, DME, Home Health and Hospice). 
NOTE: This field applies to all institutional claim. </t>
  </si>
  <si>
    <t xml:space="preserve">Effective with CR#11, this field will be used to designate by- passing of the prior authorization processing for claims with a representative payee when an 'R' is present in the field. 
NOTE: Data will not start coming in until April 2016. This field was added to the January 2016 release because our workload (FA fix) will not allow us to implement another CR in April. </t>
  </si>
  <si>
    <t xml:space="preserve">Effective with Version H, on an inpatient and HHA claim, the date the beneficiary was discharged from the facility or died (used for internal CWFMQA editing purposes.)  
NOTE: During the Version H conversion this field was populated with data throughout history (back to service year 1991.) </t>
  </si>
  <si>
    <t xml:space="preserve">Effective with CR#7, the unique physician identification number (UPIN) of the referring physician who certified the hospice patient's terminal illness when the certifying physician differs from the attending physician. 
NOTE: The business requirement for CR7755 is specific to hospice claims but is being added to all claim types because the business owner of the CR does not know when a business need for the other claim types will be implemented so they want the space their for future uses. </t>
  </si>
  <si>
    <t xml:space="preserve">Effective with CR#7, the national provider identifier (NPI) number assigned to uniquely identify the referring physician that certified the hospice patient's terminal illness when the certifying physician differs from the attending physician. 
NOTE: The business requirement for CR7755 is specific to hospice claims but is being added to all claim types because the business owner of the CR does not know when a business need for the other claim types will be implemented so they want the space their for future uses. </t>
  </si>
  <si>
    <t xml:space="preserve">Effective with CR#7, the code used to identify the CMS specialty code of the referring physician/practitioner.  
NOTE: The business requirement for CR7755 is specific to hospice claims but is being added to all claim types because the business owner of the CR does not know when a business need for the other claim types will be implemented so they want the space there for future use. </t>
  </si>
  <si>
    <t xml:space="preserve">Effective with CR#8, the field used to identify the National Provider Identifier (NPI) of the location where the services were provided.  
NOTE: This data element will not be implemented in CWF until the January 2014 release, which means you will not begin to see data in this field in the NCH until the January implementation. We are adding the field with the NCH CR#8 October release because we will not be doing a January 2014 release. </t>
  </si>
  <si>
    <t xml:space="preserve">Effective with Version H, the beginning date of the beneficiary's qualifying stay (used for internal CWFMQA editing purposes). For inpatient claims, the date relates to the PPS portion of the inlier for which there is no utilization to benefits. For SNF claims, the date relates to a qualifying stay from a hospital that is at least two days in a row if the source of admission is an 'A', or at least three days in a row if the source of admission is other than 'A'. 
NOTE: During the Version H conversion this field was populated with data throughout history (back to service year 1991). </t>
  </si>
  <si>
    <t xml:space="preserve">Effective with Version H, the ending date of the beneficiary's qualifying stay (used for internal CWFMQA editing purposes.) For inpatient claims, the date relates to the PPS portion of the inlier for which there is no utilization to benefits. For SNF claims, the date relates to a qualifying stay from a hospital that is at least two days in a row if the source of admission is an 'A', or at least three days in a row if the source of admission is other than 'A'. 
NOTE: During the Version H, conversion this field was populated with data throughout history (back to service year 1991). </t>
  </si>
  <si>
    <t xml:space="preserve">Effective with CR#9 (October 2014 release), this amount field identifies the result of application of additional standardization requirements (e.g. sequestration) to the PPS Standardized Payment Amount. This amount is never used for payments. It is used for comparisons across different regions of the country for the value- based purchasing initiatives and for research. It is a standard amount, without the geographical payment adjustments and some of the other add-on payments that actually go to the providers.  
NOTE: With CR#9, the field only applied to Inpatient claims.  Effective with CR#13 (January 2018 release), this amount field identifies the result of application of additional standardization requirements (e.g. sequestration) to the PPS Standardized Payment Amount. This amount is never used for payments. It is used for comparisons across different regions of the country for the value- based purchasing initiatives and for research. It is a standard amount, without the geographical payment adjustments and some of the other add-on payments that actually go to the providers.  
NOTE1: With CR#13, the field was added to Home Health claims. 
NOTE2: Even though the field will be found on the Home Health claims with the January 2018 release, data will not be found in the field until October 2018. </t>
  </si>
  <si>
    <t xml:space="preserve">The count of the number of edit codes annotated to the Hospice claim during the HCFA's CWFMQA process. The purpose of this count is to indicate how many claim edit trailers are present. </t>
  </si>
  <si>
    <t xml:space="preserve">Effective with Version H, the count of the number of HCFA patch codes annotated to the hospice claim during the Nearline maintenance process. The purpose of this count is to indicate how many NCH patch trailers are present.  
NOTE: During the Version H conversion this field was populated with data throughout history (back to service year 1991).  
NOTE1: Effective with Version 'I', the number of possible occurrences was reduced to 30. Prior to Version 'I' the number of possible occurrences was 99. </t>
  </si>
  <si>
    <t xml:space="preserve">Effective with Version H, the count of the number of Managed Care Organization (MCO) periods reported on an hospice claim. The purpose of this count is to indicate how many MCO period trailers are present. 
NOTE: Beginning with NCH weekly process date 10/3/97 this field was populated with data. Claims processed prior to 10/3/97 will contain zeroes in this field. </t>
  </si>
  <si>
    <t xml:space="preserve">The count of the number of diagnosis codes (both principal and secondary) reported on a Hospice claim. The purpose of this count is to indicate how many claim diagnosis code trailers are present.  
NOTE: Effective with Version 'J', the count of the number of diagnosis code trailers was expanded from 10 to 25.  
NOTE1: During the Version 'J' conversion, the diagnosis 'E' codes were removed from the diagnosis trailer and put in the newly created diagnosis 'E' trailer. Effective with Version 'J', 'E' codes can be found in the diagnosis trailer as secondary diagnosis codes. </t>
  </si>
  <si>
    <t xml:space="preserve">Effective with Version 'J', the count of the number of diagnosis E codes (both principal and secondary) reported on a Hospice claim. The purpose of this count is to indicate how many claim diagnosis E code trailers are present. </t>
  </si>
  <si>
    <t xml:space="preserve">The count of the number of procedure codes (both principal and secondary) reported on a Hospice claim. The purpose of this count is to indicate how many claim procedure trailers are present.  
NOTE: Effective with Version 'J', the count of the number of procedure code trailers was expanded from 6 to 25. </t>
  </si>
  <si>
    <t xml:space="preserve">The count of the number of condition codes reported on an hospice claim. The purpose of this count is to indicate how many many condition code trailers are present. </t>
  </si>
  <si>
    <t xml:space="preserve">The count of the number of occurrence span codes reported on an hospice claim. The purpose of the count is to indicate how many span code trailers are present. </t>
  </si>
  <si>
    <t xml:space="preserve">The count of the number of value codes reported on an hospice claim. The purpose of the count is to indicate how many value code trailers are present. </t>
  </si>
  <si>
    <t xml:space="preserve">The count of the number of revenue codes reported on an hospice claim. The purpose of the count is to indicate how many revenue center trailers are present. </t>
  </si>
  <si>
    <t xml:space="preserve">On an institutional claim, the date the beneficiary was admitted to the hospice. </t>
  </si>
  <si>
    <t xml:space="preserve">The count of the number of hospice period trailers present for the beneficiary's record. Prior to BBA a beneficiary was entitled to a maximum of 4 hospice benefit periods that may be elected in lieu of standard Part A hospital benefits. The BBA changed the hospice benefit to the following: 2 initial 90 day periods followed by an unlimited number of 60 day periods (effective 8/5/97).  
NOTE: CWF stopped populating the hospice period count field in October 2008 and then in December 2011 began populating it again. </t>
  </si>
  <si>
    <t xml:space="preserve">Effective with Version H, the code indicating the presence of a procedure trailer.
NOTE: During the Version H conversion this field was populated throughout history (back to service year 1991). </t>
  </si>
  <si>
    <t xml:space="preserve">Effective with Version 'J', the code used to indicate if the surgical procedure code is ICD-9 or ICD-10.  
NOTE: With 5010, the diagnosis and procedure codes have been expanded to accommodate ICD-10, even though ICD-10 is not scheduled for iomplementation until 10/2014. </t>
  </si>
  <si>
    <t xml:space="preserve">The code that indicates the principal or other procedure performed during the period covered by the institutional claim.  
NOTE: Effective July 2004, ICD-9-CM procedure codes are no longer being accepted on Outpatient claims. The ICD-9-CM codes were named as the HIPPA standard code set for inpatient hospital procedures. HCPCS/CPT codes were named as the standard code set for physician services and other health care services. 
NOTE1: Effective with Version 'J', the number of procedure code occurrences has expanded from 6 to 25. </t>
  </si>
  <si>
    <t>Effective with Version H, for inpatient and out-patient claims, the amount of physician and other professional charges covered under Medicare Part B (used for internal CWFMQA editing purposes and other internal processes (e.g. if computing interim payment these charges are deducted)).         
NOTE: During the Version H conversion this field was populated with data throughout history (back to service year 1991).</t>
  </si>
  <si>
    <t>Effective with Version H, the count of the number of HCFA patch codes annotated to the inpatient/SNF claim during the Nearline maintenance process. The purpose of this count is to indicate how many NCH patch trailers are present.                   
NOTE: During the Version H conversion this field was populated with data throughout history (back to service year 1991).           
NOTE1: Effective with Version 'I' the number of possible occurrences was reduced to 30. Prior to Version 'I' the number of possible occurrences was 99).</t>
  </si>
  <si>
    <t>Effective with Version H, the count of the number of Manag Care Organization (MCO) periods reported on an inpatient/S claim. The purpose of this count is to indicate how many MCO period trailers are present.             
NOTE: Beginning with NCH weekly process date 10/3/97 this field was populated with data. Claims processed prior to 10/3/97 will contain zeroes in this field.</t>
  </si>
  <si>
    <t>The count of the number of diagnosis codes (both principal and secondary) reported on an Inpatient/SNF claim. The purpose of this count is to indicate how many claim diagnosis code trailers are present. Prior to Version 'J', this field was named: IP_CLM_DGNS_CD_CNT.
NOTE: Effective with Version 'J', the count of the number of diagnosis code trailers was expanded from 10 to 25.</t>
  </si>
  <si>
    <t>The count of the number of procedure codes (both principal and secondary) reported on an Inpatient/SNF claim. The purpose of this count is to indicate how many claim procedure trailers are present. Prior to Version 'J', this field was named: IP_CLM_PRCDR_CD_CNT.
NOTE: Effective with Version 'J', the count of the number of procedure code trailers was expanded from 6 to 25.</t>
  </si>
  <si>
    <t>The count of the number of value codes reported on an inpatient/SNF claim. The purpose of the count is to indicate how many value code trailers are present.</t>
  </si>
  <si>
    <t>On an institutional claim, the date the beneficiary was admitted to the hospital, skilled nursing facility, or christian science sanitorium.
NOTE: The admission date is a required field on inpatient and HHA claims. The Medicare rule is the admission date and from date must be the same.</t>
  </si>
  <si>
    <t>A diagnosis code on the institutional claim indicating the beneficiary's initial diagnosis at admission.
NOTE: Effective 1/1/2004 with the implementation of NCH/NMUD CR#1, the admitting diagnosis (also known as reason for patient visit) was added to the Outpatient claim. This data was stored in positions 572-576 (FILLER) until the implementation of NCH/NMUD CR#2. Prior to 1/1/2004, this field was only present on inpatient claims.
Additional exception: Virgin Island hospitals and hospitals that furnish only inpatient Part B services.
NOTE1: Effective with Version 'J' this field expanded from 5 bytes to 7 bytes.</t>
  </si>
  <si>
    <t>The amount of the established reimbursable costs for the current year divided by the estimated Medicare days for the current year (all PPS claims), as calculated by the FI and reimbursement staff. Items reimbursed as a pass through include capital-related costs; direct medical education costs; kidney acquisition costs for hospitals approved as RTCs; and bad debts (per Provider Reimbursement Manual, Part 1, Section 2405.2). 
NOTE: Pass throughs are not included in the Claim Payment Amount.</t>
  </si>
  <si>
    <t>Effective with CR#9 (October 2014 release), this field identifies hospitals subject to a Hospital Acquired Condition (HAC) reduction of what they would otherwise be paid under IPPS.
NOTE: This field only applies to Inpatient claims.</t>
  </si>
  <si>
    <t>Effective September 1, 2008, with the implementation of CR#3, on Inpatient claims only, the code used to indicate a condition was present at the time the beneficiary was admitted to a general acute care facility.
NOTE: Prior to Version 'J', the POA indicators were housed in a 10 byte field. There could be up to 9 POA indicators for each diagnosis code reflected in the diagnosis trailer. The field also contained a 1 byte indicator ('Z' or 'X' to identify the end of the POA codes.
NOTE1: Effective with Version 'J', a POA trailer was created for both diagnosis codes and diagnosis 'E' codes. There is a POA diagnosis trailer (up to 25 occurrences) that is associated with the diagnosis trailer. There is also a POA diagnosis 'E' trailer (up to 12 occurrences) that is associated with the diagnosis 'E' trailer. **Medicare requires a POA for 'E' codes in the regular diagnosis trailer but not for 'E' codes in the 'E' diagnosis trailer. However, 5010 has POA indicators as situational for 'E' codes in the 'E' code trailer, so a POA could be reported.</t>
  </si>
  <si>
    <t>Effective with CR#14 (April 2019 release), This field identifies the initial MS DRG code assigned by MS DRG Grouper prior to application Hospital Acquired Condition (HAC) logic. The data will only be populated on Inpatient claims.
NOTE: Field is being added during the April 2019 release as a placeholder. Data will not start coming in until July 1, 2019.</t>
  </si>
  <si>
    <t>Effective with Version H, the count of the number of HCFA patch codes annotated to the outpatient claim during the Nearline maintenance process. The purpose of this count is to indicate how many NCH patch trailers are present.
NOTE: During the Version H conversion this field was populated with data throughout history (back to service year 1991).
NOTE1: Effective with Version 'I' the number of possible occurrences was reduced to 30. Prior to Version 'I' the number of possible occurrences was 99.</t>
  </si>
  <si>
    <t>The count of the number of procedure codes (both principal and other) reported on an outpatient claim. The purpose of this count is to indicate how many claim procedure trailers are present. Prior to Version 'J', this field was named: OP_CLM_PRCDR_CD_CNT.    
NOTE: Effective with Version 'J', the count of the number of procedure code trailers was expanded from 6 to 25.</t>
  </si>
  <si>
    <t>Effective with CR#13 (January 2018 release), the amount for the Transitional Drug Add-On Payment Adjustment (TDAPA) for ESRD claims (72X) with injectable, intraveneous, and oral calcimimetics when reported with an AX modifier. These services qualify for an add-on payment from the ESRD Pricer.
NOTE: This field only applies to Outpatient claims.</t>
  </si>
  <si>
    <t>The national provider identifier (NPI) number of the physician who referred the beneficiary to the physician who performed the Part B services.
NOTE: Effective May 2007, the NPI will become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NOTE1: CMS has determined that dual provider identifiers (old legacy numbers and new NPI) must be available on the NCH. After the 5/07 NPI implementation, the standard system maintainers will add the legacy number to the claim when it is adjudicated. We will continue to receive any currently issued UPINs. Effective May 2007, no new UPINs (legacy number) will be generated for new physicians (Part B and Outpatient claims) so there will only be NPIs sent in to the NCH for those physicians.</t>
  </si>
  <si>
    <t>Effective with Version H, the count of the number of HCFA patch codes annotated to the carrier claim during the Nearline maintenance process. The purpose of this count is to indicate how many NCH patch trailers are present.
NOTE: During the Version H conversion this field was populated with data throughout history (back to service year 1991).</t>
  </si>
  <si>
    <t>Effective 5/92 through 6/94, as line item on the carrier claim (non-DMERC), the date durable medical equipment (DME) coverage period started per certificate of medical necessity, prescription, other documentation or carrier determination. This field is applicable to line items involving DME, prosthetic, orthotic and supply items, immuno-suppressive drugs, pen, ESRD and oxygen items referred to as DMEPOS).</t>
  </si>
  <si>
    <t>Effective 1/1/2004 with the implementation of NCH/NMUD CR#1, the code identifying the point of pickup zip code on carrier claims. The point of pickup zip code is used for pricing ambulance services.
NOTE: Prior to 10/2005 (implementation of NCH/NMUD CR#2), this data was stored in positions 247-251 on the carrier line item trailer.
NOTE1: Effective with CR#7, the Point of Pickup Zip Code field was renamed to Point of Pickup/Place of Service (POS) zip code field so the field could house both zip codes. Effective with Version 'K', the field is being renamed back to the Point of Pickup Zip code. The Place of Service Zip code field is a new field effective with Version 'K'. During the Version 'K' conversion, any Place of Service Zip code in the Point of Pickup/Place of Service Zip Code field was moved to the Place of Service Zip Code field.</t>
  </si>
  <si>
    <t xml:space="preserve">Effective 10/3/2005 with the implementation of NCH/NMUD CR#2, the code used to track health professional shortage area (HPSA) and physician scarcity bonus payments on carrier claims.
NOTE: Prior to 10/3/2005, claims contained a modifier code to indicate the bonus payment. A 'QU' represented a HPSA bonus payment and an 'AR' represented a scarcity bonus payment. As of 1/1/2005, the modifiers were no longer being reported by the provider. NCH &amp; NMUD were not ready to accept the new field until 10/3/2005. </t>
  </si>
  <si>
    <t>Effective with CR#11, this field represents the benefit enhancement indicator that identifies claims that qualify for a specific claims processing edit.
NOTE: There are 5 occurrences of this field on a claim, but each value can only be represented once.
NOTE1: The 5 occurrences of this field are found at the claim level on all institutional claim types and at the line level on Carrier claims.</t>
  </si>
  <si>
    <t>This field specifies the state of residence of the beneficiary and is based on the mailing address used for cash benefits or the mailing address used for other purposes (for example, premium billing). This information is maintained from change of address notices sent in by the beneficiaries, and is appended to the record at time of processing in central office. The coding system is the SSA system, not the Federal Information Processing Standard (FIPS).</t>
  </si>
  <si>
    <t>This code specifies the SSA code for the county of residence of the beneficiary. Each state has a series of codes beginning with '000' for each county within that state. Certain cities within that state have their own code. County codes must be combined with state codes in order to locate the specific county. The coding system is the SSA system, not the Federal Information Processing System (FIPS).</t>
  </si>
  <si>
    <t>This field specifies the zip code and is based upon the mailing address used for benefits to the beneficiary or for other purposes (e.g., premium billing).</t>
  </si>
  <si>
    <t>This field indicates the sex of the beneficiary.                           
Codes:                              
1 = Male                             
2 = Female</t>
  </si>
  <si>
    <t>The race of a beneficiary.                    
Codes:                              
0 = Unknown                           
1 = White                            
2 = Black                            
3 = Other                            
4 = Asian                            
5 = Hispanic                           
6 = North American Native                    
Sql-info: char(1) not null</t>
  </si>
  <si>
    <t>Beneficiary's age at end of prior year.             
Codes:                              
Age &gt; 98, Coded as 98</t>
  </si>
  <si>
    <t>This field indicates the reason for the beneficiary's original entitlement to Medicare benefits.                            
Codes:                              
0 = old age and survivor's insurance (OASI)           
1 = disability insurance benefits (DIB)             
2 = ESRD                            
3 = Both DIB and ESRD</t>
  </si>
  <si>
    <t>This field indicates the reason for the beneficiary's current entitlement to Medicare benefits.                            
Codes:                              
0 = old age and survivor's insurance (OASI)           
1 = disability insurance benefits (DIB)             
2 = ESRD                            
3 = DIB and ESRD</t>
  </si>
  <si>
    <t>This field specifies that a beneficiary is afflicted with end stage renal disease (ESRD).          
Codes:                              
Effective 1992                          
Y = the beneficiary has ESRD                   
0 = the beneficiary does not have ESRD</t>
  </si>
  <si>
    <t xml:space="preserve">This field specifies the reason for the beneficiary's entitlement.                    
Codes:                              
10 = aged without ESRD                      
11 = aged with ESRD                       
20 = disabled without ESRD                    
21 = disabled with ESRD                     
31 = ESRD only                       </t>
  </si>
  <si>
    <t>This code specifies the reason Part A entitlement was terminated.                   
Codes:                              
Effective 1992                          
0 = not terminated                        
1 = dead                             
2 = non-payment of premium                    
3 = voluntary withdrawal                     
9 = other termination</t>
  </si>
  <si>
    <t>This code specifies the reason Part B entitlement was terminated.                   
SAS alias: b_trm_cd                       
Codes:                              
Effective 1992                          
0 = not terminated                        
1 = dead                             
2 = non-payment of premium                    
3 = voluntary withdrawal                     
9 = other termination
Source: Enrollment Database</t>
  </si>
  <si>
    <t>SAS alias: buyin                         
Codes:                              
0 = not entitled                         
1 = Part A only                         
2 = Part B only                         
3 = Part A and Part B                      
A = Part A, state buy-in                     
B = Part B, state buy-in                     
C = Parts A and B, state buy-in</t>
  </si>
  <si>
    <t>Code indicating beneficiary has membership in health maintenance organization.               
Codes:                              
Effective 1992                          
0 = not a member of HMO                     
1 = non lock-in, CMS to process provider claims, cost-type cont  
2 = non lock-in, HMO to process in-plan part a and in-area par claims, cost-type contract                    
4 = chronic care disease management organizations-FFS plan    
A = lock-in, CMS to process provider claims, risk-type contract  
B = lock-in, HMO to process in-plan Part A and Part B claims,  
C = lock-in, HMO to process all provider claims, Medicare+choi</t>
  </si>
  <si>
    <t xml:space="preserve">Total number of months of Part A coverage.                                                               
</t>
  </si>
  <si>
    <t xml:space="preserve">Total number of months of Part B coverage.
</t>
  </si>
  <si>
    <t>Total number of months of HMO coverage.</t>
  </si>
  <si>
    <t>Total number of months of state buy-in.</t>
  </si>
  <si>
    <t>Codes:                              
V = Valid Death Date                       
Blank = Default</t>
  </si>
  <si>
    <t xml:space="preserve">This field indicates the reference year of enrollment of the beneficiary.                                         
</t>
  </si>
  <si>
    <t>This date specifies the beneficiary's date of birth.</t>
  </si>
  <si>
    <t>This field indicates the date of death of the beneficiary.</t>
  </si>
  <si>
    <t>The data in this column contains the staff assessment of the frequency that the resident is short-tempered or easily annoyed.</t>
  </si>
  <si>
    <t>The data in this column indicates whether the resident had a diagnosis of deep vein thrombosis, pulmonary embolus (PE) or pulmonary thrombo-embolism (PTE) in the last seven days.</t>
  </si>
  <si>
    <t>The data in this column indicates whether the resident has received PRN pain medication or was offered and declined in the past five days.</t>
  </si>
  <si>
    <t>The data in this column indicates the number of falls that resulted in injury (except major) since admission or prior assessment.</t>
  </si>
  <si>
    <t>The data in this column indicates the current number of unstageable pressure ulcers due to non-removable dressing or device.</t>
  </si>
  <si>
    <t>The data in this column indicates the current number of unstageable pressure ulcers due to non-removable dressing or device that were present on admission/entry or reentry.</t>
  </si>
  <si>
    <t>The data in this column indicates the current number of unstageable pressure ulcers due to coverage of wound bed by slough and/or eschar that were present on admission/entry or reentry.</t>
  </si>
  <si>
    <t>The data in this column indicates the current number of unstageable pressure ulcers with suspected deep tissue injury in evolution that were present on admission/entry or reentry.</t>
  </si>
  <si>
    <t>The data in this column indicates whether the resident was on a ventilator or respirator within the last 14 days while a resident of this facility.</t>
  </si>
  <si>
    <t>The data in this column indicates whether the resident used a BiPAP or CPAP respiratory support device within the last 14 days while not a resident of this facility.</t>
  </si>
  <si>
    <t>The data in this column indicates whether the resident used a BiPAP or CPAP respiratory support device within the last 14 days while a resident of this facility.</t>
  </si>
  <si>
    <t>The data in this column indicates whether the ADL Functional/Rehabilitation Potential care area was addressed in the care plan.</t>
  </si>
  <si>
    <t>Communications/hearing patterns: making self understood. 0 = Understood, 1 = Usually understood, 2 = Sometimes understood, 3 = Rarely/never understood.</t>
  </si>
  <si>
    <t>Communications/hearing patterns: speech clarity. 0 = Clear speech, 1 = Unclear speech, 2 = No speech. The '&amp;' character was a valid value for 'Unknown' before the 1.04 data specifications.</t>
  </si>
  <si>
    <t>Communications/hearing patterns: ability to understand others. 0 = Understands, 1 = Usually understands, 2 = Sometimes understands, 3 = Rarely/never understands.</t>
  </si>
  <si>
    <t>Communications/hearing patterns: change in communication/hearing. 0 = No change, 1 = Improved, 2 = Deteriorated. The '&amp;' character was a valid value for 'Unknown' before the 1.04 data specifications.</t>
  </si>
  <si>
    <t>Mood and behavior patterns: indicators of depression, anxiety, sad mood - verbal expressions of distress - negative statements.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</si>
  <si>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questions.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</si>
  <si>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verbalizations.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</si>
  <si>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persistent anger with self/others.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</si>
  <si>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self depreciation.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</si>
  <si>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expression of what appears to be unrealistic fears.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</si>
  <si>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recurrent statements that something is about to happen.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</si>
  <si>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health complaints. 0 = Indicator not exhibited in last 30 days, 1 = Indicator of this type exhibited up to five days a week, 2 = Indicator of this type exhibited daily or almost daily (6, 7 days a week), (-) = Unknown, (sp) = Blank.</t>
  </si>
  <si>
    <t>Mood and behavior patterns: indicators of depression, anxiety, sad mood - verbal expressions of distress - repetitive anxious complaints/concerns - non-health related. 0 = Indicator not exhibited in last 30 days, 1 = Indicator of this type exhibited up to five days a week, 2 = Indicator of this type exhibited daily or almost daily (6, 7 days a week), (-) = Unknown, (sp) = Blank.</t>
  </si>
  <si>
    <t>Mood and behavior patterns: indicators of depression, anxiety, sad mood - sleep cycle issues - unpleasant mood in morning. 0 = Indicator not exhibited in last 30 days, 1 = Indicator of this type exhibited up to five days a week, 2 = Indicator of this type exhibited daily or almost daily (6, 7 days a week), (-) = Unknown, (sp) = Blank.</t>
  </si>
  <si>
    <t>Mood and behavior patterns: indicators of depression, anxiety, sad mood - sleep cycle issues - insomnia/change in sleeping pattern.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</si>
  <si>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sad/pained/worried facial expressions.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</si>
  <si>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crying/tearfulness. 0 = Indicator not exhibited in last 30 days, 1 = Indicator of this type exhibited up to five days a week, 2 = Indicator of this type exhibited daily or almost daily (6, 7 days a week), (-) = Unknown, (sp) = Blank.</t>
  </si>
  <si>
    <t>Mood and behavior patterns: indicators of depression, anxiety, sad mood - sad/apathetic/anxious appearance - repetitive physical movements. 0 = Indicator not exhibited in last 30 days, 1 = Indicator of this type exhibited up to five days a week, 2 = Indicator of this type exhibited daily or almost daily (6, 7 days a week), (-) = Unknown, (sp) = Blank.</t>
  </si>
  <si>
    <t>Mood and behavior patterns: indicators of depression, anxiety, sad mood - loss of interest - withdrawal from activities of interest. 0 = Indicator not exhibited in last 30 days, 1 = Indicator of this type exhibited up to five days a week, 2 = Indicator of this type exhibited daily or almost daily (6, 7 days a week), (-) = Unknown, (sp) = Blank.</t>
  </si>
  <si>
    <t>Mood and behavior patterns: indicators of depression, anxiety, sad mood - loss of interest - reduced social interaction. 0 = Indicator not exhibited in last 30 days, 1 = Indicator of this type exhibited up to five days a week, 2 = Indicator of this type exhibited daily or almost daily (6, 7 days a week), (-) = Unknown, (sp) = Blank.</t>
  </si>
  <si>
    <t>Mood and behavior patterns: mood persistence. One or more indicators not easily altered by attempts to console over last 7 days. 0 = No mood indicators, 1 = Indicators present, easily altered, 2 = Indicators present, not easily altered, (-) = Unknown, (sp) = Blank.</t>
  </si>
  <si>
    <t>Mood and behavior patterns: change in mood as compared to status 90 days ago. 0 = No change, 1 = Improved, 2 = Deteriorated, (-) = Unknown, (sp) = Blank.</t>
  </si>
  <si>
    <t>Mood and behavior patterns: behavioral symptoms - wandering - behavior symptom frequency. 0 = Behavior not exhibited in last seven days, 1 = Behavior of this type occurred 1 to 3 days in last seven days, 2 = Behavior of this type occurred 4 to 6 days, but less than daily, 3 = Behavior of this type occurred daily, (-) = Unknown, (sp)=Blank.</t>
  </si>
  <si>
    <t>Mood and behavior patterns: behavioral symptoms - wandering - behavior symptom alterability. 0 = Behavior not present OR behavior was easily altered, 1 = Behavior was not easily altered, (-) = Unknown, (sp) = Blank.</t>
  </si>
  <si>
    <t>Mood and behavior patterns: behavioral symptoms - verbally abusive behavioral symptoms - behavior symptom frequency. 0 = Behavior not exhibited in last 7 days, 1 = Behavior of this type occurred 1 to 3 days in last 7 days, 2 = Behavior of this type occurred 4 to 6 days, but less than daily, 3 = Behavior of this type occurred daily, (-) = Unknown, (sp) = Blank.</t>
  </si>
  <si>
    <t>Mood and behavior patterns: behavioral symptoms - verbally abusive behavioral symptoms - behavior symptom alterability. 0 = Behavior not present OR behavior was easily altered, 1 = Behavior was not easily altered, (-) = Unknown, (sp) = Blank.</t>
  </si>
  <si>
    <t>Mood and behavior patterns: behavioral symptoms - physically abusive behavioral symptoms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</si>
  <si>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physically abusive behavioral symptoms - behavior symptom alterability. 0 = Behavior not present OR behavior was easily altered, 1 = Behavior was not easily altered, (-) = Unknown, (sp) = Blank.</t>
  </si>
  <si>
    <t>Mood and behavior patterns: behavioral symptoms - socially inappropriate/disruptive behavioral symptoms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</si>
  <si>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socially inappropriate/disruptive behavioral symptoms - behavior symptom alterability. 0 = Behavior not present OR behavior was easily altered, 1 = Behavior was not easily altered, (-) = Unknown, (sp) = Blank.</t>
  </si>
  <si>
    <t>Mood and behavior patterns: behavioral symptoms - resists care - behavior symptom frequency. 0 = Behavior not exhibited in last seven days, 1 = Behavior of this type occurred 1 to 3 days in last seven days, 2 = Behavior of this type occurred 4 to 6 days, but less than daily, 3 = Behavior of this type occurred daily, (-) = Unknown, (sp) = Blank.</t>
  </si>
  <si>
    <t>Mood and behavior patterns: behavioral symptoms - resists care - behavior symptom alterability. 0 = Behavior not present OR behavior was easily altered, 1 = Behavior was not easily altered, (-) = Unknown, (sp) = Blank.</t>
  </si>
  <si>
    <t>Mood and behavior patterns: change in behavior symptoms. 0 = No change, 1 = Improved, 2 = Deteriorated, (-) = Unknown, (sp) = Blank. The '&amp;' character was a valid value for 'Unknown' before the 1.04 data specifications.</t>
  </si>
  <si>
    <t>Psychosocial functioning and structural problems: bed mobility - ADL self-performance. 0 = Independent, 1 = Supervision, 2 = Limited assistance, 3 = Extensive assistance, 4 = Total dependence, 8 = Activity did not occur, (-) = Unknown.</t>
  </si>
  <si>
    <t>Psychosocial functioning and structural problems: bed mobility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</si>
  <si>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transfer - ADL self-performance. 0 = Independent, 1 = Supervision, 2 = Limited assistance, 3 = Extensive assistance, 4 = Total dependence, 8 = Activity did not occur, (-) = Unknown.</t>
  </si>
  <si>
    <t>Physical functioning and structural problems: transfer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</si>
  <si>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walk in room - ADL self-performance. 0 = Independent, 1 = Supervision, 2 = Limited assistance, 3 = Extensive assistance, 4 = Total dependence, 8 = Activity did not occur, (-) = Unknown.</t>
  </si>
  <si>
    <t>Physical functioning and structural problems: walk in room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</si>
  <si>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walk in corridor - ADL self-performance. 0 = Independent, 1 = Supervision, 2 = Limited assistance, 3 = Extensive assistance, 4 = Total dependence, 8 = Activity did not occur, (-) = Unknown.</t>
  </si>
  <si>
    <t>Physical functioning and structural problems: walk in corridor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</si>
  <si>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locomotion on unit - ADL self-performance. 0 = Independent, 1 = Supervision, 2 = Limited assistance, 3 = Extensive assistance, 4 = Total dependence, 8 = Activity did not occur , (-) = Unknown.</t>
  </si>
  <si>
    <t>Physical functioning and structural problems: locomotion on unit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</si>
  <si>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locomotion off unit - ADL self-performance. 0 = Independent, 1 = Supervision, 2 = Limited assistance, 3 = Extensive assistance, 4 = Total dependence, 8 = Activity did not occur, (-) = Unknown.</t>
  </si>
  <si>
    <t>Physical functioning and structural problems: locomotion off unit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</si>
  <si>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dressing - ADL self-performance. 0 = Independent, 1 = Supervision, 2 = Limited assistance, 3 = Extensive assistance, 4 = Total dependence, 8 = Activity did not occur, (-) = Unknown.</t>
  </si>
  <si>
    <t>Physical functioning and structural problems: dressing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</si>
  <si>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eating - ADL self-performance. 0 = Independent, 1 = Supervision, 2 = Limited assistance, 3 = Extensive assistance, 4 = Total dependence, 8 = Activity did not occur, (-) = Unknown.</t>
  </si>
  <si>
    <t>Physical functioning and structural problems: eating - ADL support provided. 0 = No setup or physical help from staff, 1 = Setup help only, 2 = One person physical assist, 3 = Two or more persons physical assist, 8 = ADL activity itself did not occur during entire 7 days, (-) = Unknown. The '&amp;' character was a valid value for 'Unknown' before the 1.04 data specifications.</t>
  </si>
  <si>
    <t>Physical functioning and structural problems: toilet use - ADL self-performance. 0 = Independent, 1 = Supervision, 2 = Limited Assistance, 3 = Extensive assistance, 4 = Total dependence, 8 = Activity did not occur, (-) = Unknown.</t>
  </si>
  <si>
    <t>Physical functioning and structural problems: toilet use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</si>
  <si>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personal hygiene - ADL self-performance. 0 = Independent, 1 = Supervision, 2 = Limited assistance, 3 = Extensive assistance, 4 = Total dependence, 8 = Activity did not occur, (-) = Unknown.</t>
  </si>
  <si>
    <t>Physical functioning and structural problems: personal hygiene - ADL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</si>
  <si>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bathing - bathing support provided. 0 = No setup or physical help from staff, 1 = Setup help only, 2 = One person physical assist, 3 = Two or more persons physical assist, 8 = ADL activity itself did not occur during entire seven days, (-) = Unknown. The '&amp;' character was a valid value for 'Unknown' before the 1.04 data specifications.</t>
  </si>
  <si>
    <t>Physical functioning and structural problems: test of balance - balance while standing in last 7 days. 0 = Maintained position as required in test, 1 = Unsteady, but able to rebalance self without physical support, 2 = Partial physical support, 3 = Not able to attempt test without physical help, (-) = Unknown. The '&amp;' character was a valid value for 'Unknown' before the 1.04 data specifications.</t>
  </si>
  <si>
    <t>Physical functioning and structural problems: test of balance - balance while sitting in last 7 days. 0 = Maintained position as required in test, 1 = Unsteady, but able to rebalance self without physical support, 2 = Partial physical support, 3 = Not able to attempt test without physical help, (-) = Unknown. The '&amp;' character was a valid value for 'Unknown' before the 1.04 data specifications.</t>
  </si>
  <si>
    <t>Physical functioning and structural problems: functional limitation in range of motion in last 7 days - neck - range of motion. 0 = No limitation, 1 = Limitation on one side, 2 = Limitation on both side, (-) = Unknown.</t>
  </si>
  <si>
    <t>Physical functioning and structural problems: functional limitation in range of motion in last 7 days - voluntary movement - neck. 0 = No loss, 1 = Partial loss, 2 = Full loss, (-) = Unknown.</t>
  </si>
  <si>
    <t>Physical functioning and structural problems: functional limitation in range of motion in last 7 days - arm - including shoulder or elbow - range of motion. 0 = No limitation, 1 = Limitation on one side, 2 = Limitation on both sides, (-) = Unknown.</t>
  </si>
  <si>
    <t>Physical functioning and structural problems: functional limitation in range of motion in last 7 days - arm - including shoulder or elbow - voluntary movement. 0 = No loss, 1 = Partial loss, 2 = Full loss, (-) = Unknown.</t>
  </si>
  <si>
    <t>Physical functioning and structural problems: functional limitation in range of motion in last 7 days - hand, including wrist or fingers, range of motion. 0 = No limitation, 1 = Limitation on one side, 2 = Limitation on both sides, (-) = Unknown.</t>
  </si>
  <si>
    <t>Physical functioning and structural problems: functional limitation in range of motion in last 7 days - hand - including wrist or fingers - voluntary movement. 0 = No loss, 1 = Partial loss, 2 = Full loss, (-) = Unknown.</t>
  </si>
  <si>
    <t>Physical functioning and structural problems: functional limitation in range of motion in last 7 days - leg - including hip or knee - range of motion. 0 = No limitation, 1 = Limitation on one side, 2 = Limitation on both sides, (-)= Unknown.</t>
  </si>
  <si>
    <t>Physical functioning and structural problems: functional limitation in range of motion in last 7 days - leg - including hip or knee - voluntary movement. 0 = No loss, 1 = Partial loss, 2 = Full loss, (-) = Unknown.</t>
  </si>
  <si>
    <t>Physical functioning and structural problems: functional limitation in range of motion in last 7 days - foot - including ankle or toes - range of motion. 0 = No limitation, 1 = Limitation on one side, 2 = Limitation on both sides, (-) = Unknown.</t>
  </si>
  <si>
    <t>Physical functioning and structural problems: functional limitation in range of motion in last 7 days - foot - including ankle or toes - voluntary movement. 0 = No loss, 1 = Partial loss, 2 = Full loss, (-) = Unknown.</t>
  </si>
  <si>
    <t>Physical functioning and structural problems: functional limitation in range of motion in last 7 days - other limitations or loss - range of motion. 0 = No limitation, 1 = Limitation on one side, 2 = Limitation on both sides, (-) = Unknown.</t>
  </si>
  <si>
    <t>Physical functioning and structural problems: functional limitation in range of motion in last 7 days - other limitations or loss - voluntary movement. 0 = No loss, 1 = Partial loss, 2 = Full loss, (-) = Unknown.</t>
  </si>
  <si>
    <t>This field indicates if some or all of ADL activities were broken into subtasks during the last seven days so that the resident could perform them. 0 = No, 1 = Yes, (-) = Unknown. The '&amp;' character was a valid value for 'Unknown' before the 1.04 data specifications.</t>
  </si>
  <si>
    <t>This field indicates if the resident's ADL self-performance status has changed as compared to the status of 90 days ago (or since last assessment if less than 90 days). 0 = No change, 1 = Improved, 2 = Deteriorated, (-) = Unknown. The '&amp;' character was a valid value for 'Unknown' before the 1.04 data specifications.</t>
  </si>
  <si>
    <t>Continence in last 14 days: continence self control - bowel continence. 0 = Continent, 1 = Usually continent, 2 = Occasionally incontinent, 3 = Frequently incontinent, 4 = Incontinent, (-) = Unknown.</t>
  </si>
  <si>
    <t>Continence in last 14 days: continence self control - bladder continence. 0 = Continent, 1 = Usually continent, 2 = Occasionally incontinent, 3 = Frequently incontinent, 4 = Incontinent, (-) = Unknown.</t>
  </si>
  <si>
    <t>Continence in last 14 days: change in urinary continence since last assessment. 0 = No change, 1 = Improved, 3 = Deteriorated, (-) = Unknown. The '&amp;' character was a valid value for 'Unknown' before the 1.04 data specifications.</t>
  </si>
  <si>
    <t>Health conditions: problem conditions - other - hallucinations in last 7 days. 0 = No, 1 = Yes. The '&amp;' character was a valid value for 'Unknown' before the 1.04 data specifications.</t>
  </si>
  <si>
    <t>Health conditions: pain symptoms - frequency in last 7 days. If 0 = No, skip to J4. 0 = No pain, 1 = Pain less than daily, 2 = Pain daily, (-) = Unknown.</t>
  </si>
  <si>
    <t>Health conditions: pain symptoms - intensity in last 7 days. 1 = Mild pain, 2 = Moderate pain, 3 = Times when pain is horrible or excruciating, (-) = Unknown, (sp) = Blank.</t>
  </si>
  <si>
    <t>Oral/nutritional status: weight change - weight loss. 5% or more in 30 days; 10% or more in 180 days. 0 = No, 1 = Yes, (-) = Unknown.</t>
  </si>
  <si>
    <t>Oral/nutritional status: weight change - weight gain. 5% or more in 30 days; 10%or more 180 days. 0 = No, 1 = Yes, (-) = Unknown.</t>
  </si>
  <si>
    <t>Skin condition: ulcers - stage 3 in last 7 days. The number of stage three ulcers on the resident's body. In a stage three ulcer, a full thickness of skin is lost, exposing the subcutaneous tissues. It presents as a deep crater with or without undermining adjacent tissue.</t>
  </si>
  <si>
    <t>Skin condition: ulcers - stage 4 in last 7 days. This field indicates the number of stage four ulcers on the resident's body. In a stage four ulcer, a full thickness of skin and subcutaneous tissue is lost, exposing muscle or bone.</t>
  </si>
  <si>
    <t>Skin condition: type of ulcer - pressure ulcer. This field indicates the highest stage indicator of a pressure ulcer in the last seven days. A pressure ulcer is any lesion caused by pressure resulting in damage of underlying tissue. 0 = None, 1 = Stage 1, 2 = Stage 2, 3 = Stage 3, 4 = Stage 4, (-) = Unknown.</t>
  </si>
  <si>
    <t>Skin condition: type of ulcer - stasis ulcer. This field indicates the highest stage indicator of a stasis ulcer in the last seven days. A stasis ulcer is an open lesion caused by poor circulation in the lower extremities. 0 = None, 1 = Stage 1, 2 = Stage 2, 3 = Stage 3, 4 = Stage 4, (-) = Unknown.</t>
  </si>
  <si>
    <t>Skin condition: history of resolved ulcers. This field indicates if the resident had an ulcer that was resolved or cured in the last 90 days. 0 = No, 1 = Yes, (-) = Unknown. The '&amp;' character was a valid value for 'Unknown' before the 1.04 data specifications.</t>
  </si>
  <si>
    <t>Activity pursuit patterns: time awake over last 7 days - afternoon. This field indicates if the resident is awake all or most of the afternoon (i.e., naps no more than one hour during the afternoon). 0 = No, 1 = Yes.</t>
  </si>
  <si>
    <t>Activity pursuit patterns: time awake over last 7 days - evening. This field indicates if the resident is awake all or most of the evening (i.e., naps no more than one hour during the evening). 0 = No, 1 = Yes.</t>
  </si>
  <si>
    <t>Activity pursuit patterns: time awake over last 7 days - none of above. 0 = No, 1 = Yes.</t>
  </si>
  <si>
    <t>Activity pursuit patterns: average time involved in activities. If B1 = 1, skip to section O. 0 = Most, 1 = Some, 2 = Little, 3 = None.</t>
  </si>
  <si>
    <t>Activity pursuit patterns: prefers change in daily routine - type of activities involved in. 0 = No change, 1 = Slight change, 2 = Major change. The '&amp;' character was a valid value for 'Unknown' before the 1.04 data specifications.</t>
  </si>
  <si>
    <t>Activity pursuit patterns: prefers change in daily routine - extent of involvement in activities. 0 = No change, 1 = Slight change, 2 = Major change. The '&amp;' character was a valid value for 'Unknown' before the 1.04 data specifications.</t>
  </si>
  <si>
    <t>Medications: new medications. This field indicates if the resident began receiving new medications during the last 90 days. 0 = No, 1 = Yes. The '&amp;' character was a valid value for 'Unknown' before the 1.04 data specifications.</t>
  </si>
  <si>
    <t>Special treatments and procedures: special treatments, procedures, and programs - therapies - occupational therapy - number of days for 15 minutes or more (last seven days). The '&amp;' character was a valid value for 'Unknown' before the 1.04 data specifications.</t>
  </si>
  <si>
    <t>Special treatments and procedures: hospital stays. The number of times the resident was admitted with an overnight stay in last 90 days. The '&amp;' character was a valid value for 'Unknown' before the 1.04 data specifications.</t>
  </si>
  <si>
    <t>Assessment/discharge information: participation in assessment - resident. 0 = No, 1 = Yes. The '&amp;' character was a valid value for 'Unknown' before the 1.04 data specifications.</t>
  </si>
  <si>
    <t>Assessment/discharge information: participation in assessment - family. 0 = No, 1 = Yes, 2 = No Family. The '&amp;' character was a valid value for 'Unknown' before the 1.04 data specifications.</t>
  </si>
  <si>
    <t>Assessment/discharge information: participation in assessment - significant other. 0 = No, 1 = Yes, 2 = None. The '&amp;' character was a valid value for 'Unknown' before the 1.04 data specifications.</t>
  </si>
  <si>
    <t>Multistate supplement: special treatments and procedures - ordered therapies. 0 = No, 1 = Yes.</t>
  </si>
  <si>
    <t>Multistate Supplemen: walking when most self sufficient - furthest distance walked. 0 = 150 + feet, 1 = 51 - 149 feet, 2 = 26 - 50 feet, 3 = 10 - 25 feet, 4 = Less than 10 feet.</t>
  </si>
  <si>
    <t>Multistate supplement: walking when most self sufficient - time walked without sitting down. 0 = 1-2 minutes, 1 = 3-4 minutes, 2 = 5-10 minutes, 3 = 11-15 minutes, 4 = 16-30 minutes, 5 = 31+ minutes.</t>
  </si>
  <si>
    <t>Multistate supplement: walking when most self sufficient - self-performance in walking. 1 = Independent, 2 = Supervision, 3 = Extensive Assistance.</t>
  </si>
  <si>
    <t>Multistate supplement: walking when most self sufficient - walking support provided. 0 = No setup or physical help from staff, 1 = Setup help only, 2 = One person physical assistant, 3 = Two or more persons physical assistant.</t>
  </si>
  <si>
    <t>Multistate supplement: walking when most self sufficient - parallel bars used. 0 = No, 1 = Yes.</t>
  </si>
  <si>
    <t>RAP summary: delirium - triggered. 0 = Not triggered, 1 = Triggered, (-) = Determination precluded by missing data. The '&amp;' character was a valid value for 'Unknown' before the 1.04 data specifications.</t>
  </si>
  <si>
    <t>RAP summary: delirium - proceed with care. 0 = Not triggered, 1 = Triggered, (-) = Determination precluded by missing data. The '&amp;' character was a valid value for 'Unknown' before the 1.04 data specifications.</t>
  </si>
  <si>
    <t>RAP summary: cognitive loss - triggered. 0 = Not triggered, 1 = Triggered, (-) = Determination precluded by missing data. The '&amp;' character was a valid value for 'Unknown' before the 1.04 data specifications.</t>
  </si>
  <si>
    <t>RAP summary: cognitive loss - proceed with care. 0 = Not triggered, 1 = Triggered, (-) = Determination precluded by missing data. The '&amp;' character was a valid value for 'Unknown' before the 1.04 data specifications.</t>
  </si>
  <si>
    <t>RAP summary: communication - triggered. 0 = Not triggered, 1 = Triggered, (-) = Determination precluded by missing data. The '&amp;' character was a valid value for 'Unknown' before the 1.04 data specifications.</t>
  </si>
  <si>
    <t>RAP summary: communication - proceed with care. 0 = Not triggered, 1 = Triggered, (-) = Determination precluded by missing data. The '&amp;' character was a valid value for 'Unknown' before the 1.04 data specifications.</t>
  </si>
  <si>
    <t>RAP summary: ADL functional/rehabilitation potential - triggered. 0 = Not triggered, 1 = Triggered, (-) = Determination precluded by missing data. The '&amp;' character was a valid value for 'Unknown' before the 1.04 data specifications.</t>
  </si>
  <si>
    <t>RAP summary: ADL functional/rehabilitation potential - proceed with care. 0 = Not triggered, 1 = Triggered, (-) = Determination precluded by missing data. The '&amp;' character was a valid value for 'Unknown' before the 1.04 data specifications.</t>
  </si>
  <si>
    <t>RAP summary: urinary incontinence and indwelling catheter - triggered. 0 = Not triggered, 1 = Triggered, (-) = Determination precluded by missing data. The '&amp;' character was a valid value for 'Unknown' before the 1.04 data specifications.</t>
  </si>
  <si>
    <t>RAP summary: urinary incontinence and indwelling catheter - proceed with care. 0 = Not triggered, 1 = Triggered, (-) = Determination precluded by missing data. The '&amp;' character was a valid value for 'Unknown' before the 1.04 data specifications.</t>
  </si>
  <si>
    <t>RAP summary: psychological well-being - triggered. 0 = Not triggered, 1 = Triggered, (-) = Determination precluded by missing data. The '&amp;' character was a valid value for 'Unknown' before the 1.04 data specifications.</t>
  </si>
  <si>
    <t>RAP summary: psychological well-being - proceed with care. 0 = Not triggered, 1 = Triggered, (-) = Determination precluded by missing data. The '&amp;' character was a valid value for 'Unknown' before the 1.04 data specifications.</t>
  </si>
  <si>
    <t>RAP summary: mood state - triggered. 0 = Not triggered, 1 = Triggered, (-) = Determination precluded by missing data. The '&amp;' character was a valid value for 'Unknown' before the 1.04 data specifications.</t>
  </si>
  <si>
    <t>RAP summary: mood state - proceed with care. 0 = Not triggered, 1 = Triggered, (-) = Determination precluded by missing data. The '&amp;' character was a valid value for 'Unknown' before the 1.04 data specifications.</t>
  </si>
  <si>
    <t>RAP summary: behavioral symptoms - triggered.  0 = Not triggered, 1 = Triggered, (-) = Determination precluded by missing data. The '&amp;' character was a valid value for 'Unknown' before the 1.04 data specifications.</t>
  </si>
  <si>
    <t>RAP summary: behavioral symptoms - proceed with care. 0 = Not triggered, 1 = Triggered, (-) = Determination precluded by missing data. The '&amp;' character was a valid value for 'Unknown' before the 1.04 data specifications.</t>
  </si>
  <si>
    <t>RAP summary: activities - triggered. 0 = Not triggered, 1 = Triggered, (-) = Determination precluded by missing data. The '&amp;' character was a valid value for 'Unknown' before the 1.04 data specifications.</t>
  </si>
  <si>
    <t>RAP summary: activities - proceed with care. 0 = Not triggered, 1 = Triggered, (-) = determination precluded by missing data. The '&amp;' character was a valid value for 'Unknown' before the 1.04 data specifications.</t>
  </si>
  <si>
    <t>RAP summary: falls - triggered. 0 = Not triggered, 1 = Triggered, (-) = Determination precluded by missing data. The '&amp;' character was a valid value for 'Unknown' before the 1.04 data specifications.</t>
  </si>
  <si>
    <t>RAP summary: falls - proceed with care. 0 = Not triggered, 1 = Triggered, (-) = Determination precluded by missing data. The '&amp;' character was a valid value for 'Unknown' before the 1.04 data specifications.</t>
  </si>
  <si>
    <t>RAP summary: pressure ulcers - triggered. 0 = Not triggered, 1 = Triggered, (-) = Determination precluded by missing data. The '&amp;' character was a valid value for 'Unknown' before the 1.04 data specifications.</t>
  </si>
  <si>
    <t>RAP summary: psychotropic drug use - triggered. 0 = Not triggered, 1 = Triggered, (-) = Determination precluded by missing data. The '&amp;' character was a valid value for 'Unknown' before the 1.04 data specifications.</t>
  </si>
  <si>
    <t>RAP summary: psychotropic drug use - proceed with care. 0 = Not triggered, 1 = Triggered, (-) = Determination precluded by missing data. The '&amp;' character was a valid value for 'Unknown' before the 1.04 data specifications.</t>
  </si>
  <si>
    <t>Influenza vaccine received in facility.</t>
  </si>
  <si>
    <t>Reason influenza vaccine not received.  -1 = Unknown, -2 = Space, 1 = Not in the facility during this year's flu season, 2 = Received outside of this facility, 3 = Not eligible, 4 = Offered and declined, 5=Not offered, 6=Inability to obtain vaccine.</t>
  </si>
  <si>
    <t>Reason Pneumococcal Polysaccharide Vaccine (PPV) not received. -1 = Unknown, -2 = Space, 1 = Not eligible, 2 = Offered and declined, 3 = Not offered.</t>
  </si>
  <si>
    <t>Number of the assessment. 00 = Original, 01 = First correction, 02 = Second correction, etc.</t>
  </si>
  <si>
    <t>Multistate Supplement - Medicare Case Mix Group. Medicare RUG value calculated by state system.</t>
  </si>
  <si>
    <t>This column contains the target date of the assessment. The target date is based upon the type of record identified by the A0310F value. The Target Date is the Discharge Date (A2000) for records with an A0310F value = 10, 11 or 12, Entry Date (A1600) for records with an A0310F value = 01, and the Assessment Reference Date (A2300) for records with an A0310F value = 99. The Target Date for the Medicare PPS Part A Discharge record not combined with an OBRA Discharge is the Assessment Reference Date (A2300). The Target Date for a Medicare PPS Part A Discharge record that is combined with an OBRA Discharge is the Discharge Date (A2000).</t>
  </si>
  <si>
    <t>This column identifies the type of provider (nursing home or swing bed) submitting the assessment. This value is used in conjunction with the Type of Assessment fields (A0310A, A0310B, A0310C, A0310D, A0310F and A0310H) to determine the ISC.</t>
  </si>
  <si>
    <t>This field specifies the monthly the concatenated state/county Federal Information Processing Standard (FIPS) code for the beneficiary - in Month</t>
  </si>
  <si>
    <t>This field contains the date on which the prescription was filled.</t>
  </si>
  <si>
    <t>This field indicates how the pharmacy dispensed the complete quantity of the prescription.
When the pharmacy partially fills a prescription, this field indicates a partial fill. When the full quantity is dispensed at one time, this field is blank.</t>
  </si>
  <si>
    <t>This field indicates the number fill of the current dispensed supply.</t>
  </si>
  <si>
    <t>This field indicates the prescriber's instruction regarding substitution of generic equivalents or order to dispense the specific prescribed medication.
Part D plans generally require pharmacies to use generics or the least expensive version of the prescribed drug.
However, there are times when a prescriber intends for the beneficiary to receive the drug exactly as it is written on the prescription (e.g., to get the brand-name version of a drug). When there are specific instructions from the prescriber, it is indicated in this variable with a value of 1 or greater.
0 = No Product Selection Indicated (The default value used for prescriptions where product selection is not an issue.)
1 = Substitution Not Allowed by Prescriber (Prescriber indicates that the product is to be dispensed as written.)
2 = Substitution Allowed-Patient Requested That Brand Product Be Dispensed
3 = Substitution Allowed-Pharmacist Selected Product Dispensed
4 = Substitution Allowed-Generic Drug Not in Stock
5 = Substitution Allowed-Brand Drug Dispensed as a Generic
6 = Override (Used by various claims processors in specific instances as defined by that claims processor and/or its clients.)
7 = Substitution Not Allowed-Brand Drug Mandated By Law
8 = Substitution Allowed-Generic Drug Not Available in Marketplace
9 =  Other (This value is reserved and currently not in use.)</t>
  </si>
  <si>
    <t>This variable indicates whether the PDE occurred within the catastrophic benefit phase of the Medicare Part D benefit, according to the source PDE.
When the value equals C (above attachment point), then the PDE is in the catastrophic phase. When the value equals A (attachment point), the PDE has caused the beneficiary to move into the catastrophic phase (i.e., this is the “triggering” PDE).
A = Attachment point
C = Above attachment point
Blank = Attachment point not met</t>
  </si>
  <si>
    <t>This field indicates whether or not the drug is covered by Medicare Part D.
The Part D benefit does not cover all FDA-approved drugs. However, plan sponsors can offer an “enhanced” benefit package that covers non-Part D drugs, such as over-the-counter medications.
C = Covered
E = Supplemental drugs (reported by Enhanced Alternative plans only)
O = Over-the-counter drugs</t>
  </si>
  <si>
    <t>This field identifies the dispensed drug product using a National Drug Code (NDC).
The NDC is reported in NDC11 format. In instances where a pharmacy formulates a compound containing multiple NDC drugs, the NDC of the most expensive drug is used.</t>
  </si>
  <si>
    <t>This variable contains the prescriber identification number as reported by the Part D sponsor on the PDE record submitted to CMS.
Historically, this could be an NPI, DEA identification number, or UPIN. Since NPIs are now required by CMS (after April 2013), they appear most frequently (2009 forward). The type of prescriber identifier used is documented in the PRSCRBR_ID_QLFYR_CD variable.
Starting with 2014 data, the PRSCRBR_ID can be used to link to the NPI variable in the Prescriber Characteristics File.</t>
  </si>
  <si>
    <t>This variable contains information regarding the type of prescriber identification number that was submitted on the original PDE data, as reported by the Part D sponsor on the PDE record submitted to CMS.
Historically, this identifier could be an NPI, DEA identification number, UPIN, or state license number. After April 2013, it is an NPI.
01 = National Provider Identifier (NPI)
06 = Unique Physician Identification Number (UPIN)
08 = State License Num
12 = Drug Enforcement Administration (DEA) number</t>
  </si>
  <si>
    <t>This field indicates the number of units, grams, milliliters, or other quantity dispensed in the current drug event.
If the PDE was for a compounded item, the quantity dispensed is the total of all ingredients. If the PDE was for a partial fill, the quantity dispensed is the total amount prescribed, not the portion covered by the partial fill.</t>
  </si>
  <si>
    <t>This field indicates the number of days' supply of medication dispensed by the pharmacy and consists of the amount the pharmacy enters for the prescription. Valid values: 0 - 999</t>
  </si>
  <si>
    <t xml:space="preserve">Gross Drug Cost (sum of Ingredient Cost Paid, Dispensing Fee Paid, Total Amount Attributed to Sales Tax)  </t>
  </si>
  <si>
    <t>This variable is the portion of the gross drug cost for the prescription drug fill that was not covered by Part D’s catastrophic coverage.
Under Part D, a beneficiary qualifies for catastrophic coverage when his/her true out-of-pocket (TrOOP) costs reach a specific dollar threshold (for example, the threshold was $4,550 in 2010). For prescriptions that were filled when a beneficiary was below the out-of-pocket threshold (OOPT), this field will contain a positive dollar value. For prescriptions above the OOPT, this field will contain a zero dollar amount. If a prescription crosses the threshold, then the portion of the gross drug cost that is below the threshold will appear in this field.</t>
  </si>
  <si>
    <t>This variable is the portion of the gross drug cost for the prescription drug fill that was covered by Part D’s catastrophic coverage.
Under Part D, a beneficiary qualifies for catastrophic coverage when his/her true out-of-pocket (TrOOP) costs reach a specific dollar threshold (for example, the threshold was $4,550 in 2010). For prescriptions that were filled when a beneficiary was below the out-of-pocket threshold (OOPT), this field will contain a zero dollar amount. For prescriptions above the OOPT, this field will contain a positive dollar value. If a prescription crosses the threshold, then the portion of the gross drug cost that is above the threshold will appear in this field.</t>
  </si>
  <si>
    <t>This variable is the dollar amount that the beneficiary paid for the PDE without being reimbursed by a third party.
The amount includes all copayments, coinsurance, deductible, or other patient payment amounts, and comes directly from the source PDE. This amount contributes to a beneficiary's true out-of-pocket (TrOOP) costs, but only if it is for a Part D-covered drug (i.e., spending on non-covered drugs does not count toward the TrOOP amount).</t>
  </si>
  <si>
    <t>This is the amount of any payment made by other third-party payers that reduces the beneficiary’s liability for the PDE and counts towards Part D’s true out-of-pocket (TrOOP) requirement. Two examples are payments by qualified state pharmacy assistance programs or charities. This variable does not include amounts covered by the Part D low-income subsidy.</t>
  </si>
  <si>
    <t>This is the amount of cost sharing for the drug that was paid by the Part D low-income subsidy (LICS). This field contains plan-reported amounts per drug event; CMS uses this information to reconcile the prospective payments it makes to Part D plans for expected low-income cost sharing with the actual amounts incurred by the plans.</t>
  </si>
  <si>
    <t>This is the amount of any payment by other third-party payers that reduces the beneficiary’s liability for the PDE but does not count towards Part D’s true out-of-pocket (TrOOP) requirement. Examples include payments by group health plans, worker's compensation, and governmental programs like the Veterans Administration and TRICARE.</t>
  </si>
  <si>
    <t>This is the net amount that the Part D plan paid for a PDE that was covered by the Medicare Part D benefit.
This field is populated when the Drug Coverage Code (DRUG_CVRG_STUS_CD) equals “C”.
This field excludes supplemental drugs, supplemental cost-sharing, over-the-counter drugs, and any non-Part D drugs that are funded by Part C rebates. Finally, this field does not include any amounts paid by the Part D low-income subsidy.</t>
  </si>
  <si>
    <t>This is the net amount paid by the Part D plan (i.e., for enhanced alternative benefits) including cost sharing fill-in and/or non-Part D drugs. This dollar amount is excluded from risk corridor calculations.
Medicare requires Part D plans to cover certain drugs, but some plans may offer benefits that are more generous than the standard benefit by covering drugs that Part D does not cover.</t>
  </si>
  <si>
    <t>A value representing a plan-definited benefit phase. 
D - Deductible
N - Initial Coverage Period
G - Coverage Gap
C - Catastrophic</t>
  </si>
  <si>
    <t>Plan reported value indicating whether the plan adjudicated the claim as a brand or generic drug.
Applies to covered drugs only.
B - Brand
G - Generic
Null/missing</t>
  </si>
  <si>
    <t>This variable indicates the amount of the discount provided by the drug’s manufacturer under the Medicare Coverage Gap Discount Program, as calculated by CMS based on data reported in the PDE.</t>
  </si>
  <si>
    <t>This variable indicates where the beneficiary lived when the prescription was filled, as reported on the PDE record.
00 - Not specified, other patient residence not identified below
01 - Home
02 - Skilled Nursing Facility
03 - Nursing facility (long-term care facility)
04 - Assisted living facility
05 - Custodial Care Facility (residential but not medical care)
06 - Group home (e.g., congregate residential foster care)
07 - Inpatient Psychiatric Facility
08 - Psychiatric Facility - Partial Hospitalization
09 - Intermediate care facility for the mentally retarded (ICF/MR)
10 - Residential Substance Abuse Treatment Facility
11 - Hospice
12 - Psychiatric Residential Treatment Facility
13 - Comprehensive Inpatient Rehabilitation Facility
14 - Homeless Shelter
15 - Correctional Institution</t>
  </si>
  <si>
    <t>The type of pharmacy used. This variable indicates the type of pharmacy that dispensed the prescription, as recorded on the PDE.
CMS requires Part D plans to maintain pharmacy networks that are sufficient to ensure access to Medicare beneficiaries – including retail, home infusion, and long-term care pharmacies. Plan sponsors have contracts with pharmacies to provide “in-network” services.
01 - Community/Retail pharmacy
02 - Compounding pharmacy
03 - Home infusion therapy provider
04 - Institutional pharmacy
05 - Long-term care pharmacy
06 - Mail order pharmacy
07 - Managed care organization (MCO) pharmacy
08 - Specialty care pharmacy
99 - Other</t>
  </si>
  <si>
    <t>This field indicates the reason the patient required hospitalization was due to acute mental/behavioral health problem.</t>
  </si>
  <si>
    <t>This field indicates the current number of unstageable unhealed pressure ulcers due to suspected deep tissue injury in evolution that were present on admission (most recent SOC/ROC).</t>
  </si>
  <si>
    <t>This field indicates the current number of unstageable unhealed pressure ulcers due to coverage of wound bed by slough and/or eschar that were present on admission (most recent SOC/ROC).</t>
  </si>
  <si>
    <t>This field indicates the current number of unstageable unhealed pressure ulcers due to non-removable dressing or device that were present on admission (most recent SOC/ROC).</t>
  </si>
  <si>
    <t>This field indicates the current number of unhealed pressure ulcers at Stage IV that were present on admission (most recent SOC/ROC).</t>
  </si>
  <si>
    <t>This field indicates the current number of unhealed pressure ulcers at Stage II that were present on admission (most recent SOC/ROC).</t>
  </si>
  <si>
    <t>This variable is the total cost of the prescription drug event and is taken directly from the original PDE. It is the sum of the following components:
 The ingredient cost (INGRDNT_CST_PD_AMT),
 The dispensing fee (DSPNSNG_FEE_PD_AMT),
 The sales tax, if any (TOT_AMT_ATTR_SLS_TAX_AMT), and
 The vaccine administration fee, if any (VCCN_ADMIN_FEE_AMT, included starting in 2010).
This is the price paid for the drug at the point of sale (i.e., the pharmacy counter), and it does not include any rebates or discounts that the drug manufacturer provides directly to the Part D plan sponsor.</t>
  </si>
  <si>
    <t>The Parts A &amp; B files contain data on the health services provided to each Medicare enrollee during a calendar year. CMS groups these data into seven service categories or "settings"–namely,
1. Carrier (PB), 
2. Durable Medical Equipment (DM), 
3. Home Health (HH), 
4. Hospice (HS), 
5. Inpatient (IP), 
6. Outpatient (OP), and 
7. Skilled Nursing Facility (SN).</t>
  </si>
  <si>
    <t>Dictionary</t>
  </si>
  <si>
    <t>Summarizes the Medicare and Medicaid data files available.</t>
  </si>
  <si>
    <t>Specifies the data variable type, definition, and encryption.</t>
  </si>
  <si>
    <t>Records revisions made to the workbook.</t>
  </si>
  <si>
    <t>Data Files Overview</t>
  </si>
  <si>
    <t>The state code used to identify the beneficiary's mailing address. This state code may be the same as the pricing state code, but it could be different (e.g., representative payee, temporary address, etc.).             
NOTE: The pricing state code (existing field) will contain the state code where the supply/item was rendered. The mailing state code (new field) will represent where the beneficiary's MSN is sent.
NOTE1: Due to a change in the CWF release schedule, we will not see data in this field until April 2010.</t>
  </si>
  <si>
    <t>This amount further adjusts the standard Medicare Payment amount (field called PPS_STD_VAL_PMT_AMT) by applying additional standardization requirements (e.g., sequestration).</t>
  </si>
  <si>
    <t>This column indicates current payment sources for home care - Title programs (e.g., Title III, V, or XX).</t>
  </si>
  <si>
    <t>Effective with Version 'J', the code used to indicate if the diagnosis code is ICD-9 or ICD-10._x000D_
_x000D_
NOTE: With 5010, the diagnosis and procedure codes have been expanded to accommodate ICD-10, even though ICD-10 is not scheduled for implementation until 10/2013.</t>
  </si>
  <si>
    <t>On an institutional claim, the national provider identifier (NPI) number assigned to uniquely identify the physician who has overall responsibility for the beneficiary's care and treatment. _x000D_
_x000D_
NOTE: Effective May 2007, the NPI will be- 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</si>
  <si>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On an institutional claim, the National Provider Identifier (NPI) number assigned to uniquely identify the other physician associated with the institutional claim. _x000D_
_x000D_
NOTE: Effective May 2007, the NPI will be- 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</si>
  <si>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Effective with Version 'J', the code used to indicate if the diagnosis code is ICD-9 or ICD-10. _x000D_
_x000D_
NOTE: With 5010, the diagnosis and procedure codes have been expanded to accommodate ICD-10, even though ICD-10 is not scheduled for implementation until 10/2013.</t>
  </si>
  <si>
    <t>Effective with Version H, the code indicating whether or not the (1) claim is PPS and/or (2) the beneficiary is a deemed insured Medicare Qualified Government Employee (MQGE). _x000D_
_x000D_
NOTE: Beginning with NCH weekly process date 10/3/97 through 5/29/98, this field was populated with only the PPS indicator. Beginning with NCH weekly process date 6/5/98, this field was additionally populated with the deemed MQGE indicator. Claims processed prior to 10/3/97 will contain spaces.</t>
  </si>
  <si>
    <t>Effective with CR#12, this field is used to identify claims for expatriate beneficiaries (beneficiary whose permanent address is outside the U.S.) who purchased MEPOS items that were furnished in the United States.</t>
  </si>
  <si>
    <t>Effective with CR#14 (April 2019 release), this field informs the Shared System Maintainer (SSM) and Common Working File (CWF) if the Railroad Board (RRB) beneficiary claim should either be included or excluded from Prior Authorization (PA) processing.
For example, if the field is valued "Y", and it is an RRB beneficiary claim, it will be excluded from PA processing.</t>
  </si>
  <si>
    <t xml:space="preserve">The code identifying the segment of the NCH Nearline file containing the beneficiary's record for a specific service year. Effective 12/96, segmentation is by CLM_LCTR_NUM, then final action sequence within residence state. (Prior to 12/96, segmentation was by ranges of county codes within the residence state.) </t>
  </si>
  <si>
    <t>Effective with Version H, a code used (for internal editing purposes) to indicate the disposition of the claim after editing in the CWFMQA process.              
NOTE: Beginning with NCH weekly process date 10/3/97 this field was populated with data. Claims processed prior to 10/3/97 will contain spaces in this field.</t>
  </si>
  <si>
    <t>On an institutional claim, the National Provider Identifier (NPI) number assigned to uniquely identify the institutional provider certified by Medicare to provide services to the beneficiary. _x000D_
_x000D_
NOTE: Effective May 2007, the NPI will become the national standard identifier for covered health care providers. NPIs will replace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numbers and new NPI) must be available in the NCH. After the 5/07 NPI implementation, the standard system maintainers will add the legacy number to the claim when it is adjudicated. We will continue to receive the OSCAR provider number and any currently issued UPINs. Effective May 2007, no NEW UPINs (legacy number) will be generated for NEW physicians (Part B and outpatient claims), so there will only be NPIs sent in to the NCH for those physicians.</t>
  </si>
  <si>
    <t>On an institutional claim, the National Provider Identifier (NPI) number assigned to uniquely identify the physician with the primary responsibility for performing the surgical procedure(s). _x000D_
_x000D_
NOTE: Effective May 2007, the NPI will become the national standard identifier for covered health care providers. NPIs will replace the current OSCAR provider number, UPINs, NSC numbers, and local contractor provider identification numbers (PINs) on standard HIPPA claim transactions. (During the NPI transition phase (4/3/06 - 5/23/07) the capability was there for the NCH to receive NPIs along with an existing legacy number (UPIN, PIN, OSCAR provider number, etc.)). _x000D_
_x000D_
NOTE1: CMS has determined that dual provider identifiers (old legacy number and new NPI) must be available in the NCH. After the 5/07 NPI implementation, the standard system maintainers will add the legacy number to the claim when its adjudicated. We will continue to receive the OSCAR provider number and any currently issued UPINs. Effective May 2007, no NEW UPINs (legacy numbers) will be generated for NEW physicians (Part B and outpatient claims), so there will only be NPIs sent in to the NCH for those physicians.</t>
  </si>
  <si>
    <t>Effective with CR#7, the code used to identify the CMS specialty code of the rendering physician/practitioner. _x000D_
_x000D_
NOTE: A 10 percent initiative payment will be provided to primary care practitioners, identified as: (1) in the case of physicians, enrolled in Medicare with a primary specialty code designation of 08-family practice, 11- internal medicine, 37-pediatrics, or 38-geriatrics; or (2) in the case of non-physician practitioners, enrolled in Medicare with a primary care specialty code designation of 50-nurse practitioner, 89-certified clinical nurse specialist, or 97-physician assistant; and (3) for whom the primary care services displayed in the above table accounted for at least 60 percent of the allowed charged under the PFS (excluding hospital inpatient care and emergency department visits) for such practitioners.</t>
  </si>
  <si>
    <t xml:space="preserve">Effective with Version 'J', the code used to indicate if the diagnosis code is ICD-9 or ICD-10. _x000D_
_x000D_
NOTE: With 5010, the diagnosis and procedure codes have been expanded to accommodate ICD-10, even though ICD-10 is not scheduled for implementation until 10/2014. </t>
  </si>
  <si>
    <t xml:space="preserve">Effective with Version J, the code used to identify the external cause of injury, poisoning, or other adverse affect. _x000D_
_x000D_
NOTE: Effective with Version 'J', this field has been expanded from 5 bytes to 7 bytes to accommodate the future implementation of ICD-10. During the Version 'J' conversion, all 'E' codes in the diagnosis trailer were moved to the diagnosis 'E' trailer. With the implementation of Version 'J', diagnosis 'E' codes can also be found in the regular diagnosis trailer, reflected as secondary diagnosis codes. </t>
  </si>
  <si>
    <t xml:space="preserve">Effective with Version 'j' the code used to indicate that the provider was obligated to accept as full payment the amount received from the primary (or secondary) payer. _x000D_
_x000D_
NOTE: This field is populated for those claims that are required to process through Outpatient PPS Pricer. The type of bills (TOB) required to process through are: 12X, 13X, 14X (except Maryland providers, Indian Health Providers, hospitals located in American Samoa, Guam and Saipan and Critical Access Hospitals (CAH)); 76X; 75X and 34X if certain HCPCS are on the bill; and any outpatient type of bill with a condition code '07' and certain HCPCS. These claim types could have lines that are not required to price under OPPS rules so those lines would not have data in this field. Additional exception: Virgin Island hospitals and hospitals that furnish only inpatient Part B services with dates of service 1/1/02 and forward. _x000D_
_x000D_
NOTE1: It has been discovered that this field may be populated with data on claims with dates of service prior to 7/00 (implementation of Claim Line Expansion OPPS/HHPPS). The original understanding of the new revenue center fields was that data would be populated on claims with dates of service 7/00 and forward. Data has been found in claims with dates of service prior to 7/00 because the Standard Systems have processed any claim coming in 7/00 and after, meeting the above criteria, through the Outpatient Code Editor (OCE) regardless of the dates of service. </t>
  </si>
  <si>
    <t xml:space="preserve">Effective with Version H, the exemption number assigned by the Food and Drug Administration (FDA) to an investigational device after a manufacturer has been approved by FDA to conduct a clinical trial on that device. HCFA established a new policy of covering certain IDE's which was implemented in claims processing on 10/1/96 (which is NCH weekly process 10/4/96) for service dates beginning 10/1/95. IDE's are always associated with revenue center code '0624'. _x000D_
_x000D_
NOTE: Prior to Version H a 'dummy' revenue center code '0624' trailer was created to store IDE's. The IDE number was housed in two fields: HCPCS code and HCPCS initial modifier; the second modifier contained the value 'ID'. There can be up to 7 distinct IDE numbers associated with an '0624' dummy trailer. During the Version H con- version IDE's were moved from the dummy '0624' trailer to this dedicated field._x000D_
_x000D_
NOTE1: Effective with Version 'I', this field was renamed to eventually accommodate the National Drug Code (NDC) and the Universal Product Code (UPC). This field could contain either of these 3 fields (there would never be an instance where more than one would come in on a claim). The size of this field was expanded to X(24) to accommodate either of the new fields (under Version 'H' it was X(7). DATA ANAMOLY/LIMITATION: During an CWFMQA review an edit revealed the IDE was missing. The problem occurs in claim with an NCH weekly process dates of 6/9/00 through 9/8/00. During processing of the new format the program receives the IDE but then blanked out the data. </t>
  </si>
  <si>
    <t>DATA ELEMENT</t>
  </si>
  <si>
    <t>STANDARD</t>
  </si>
  <si>
    <t>AST_BEG_VER_DT</t>
  </si>
  <si>
    <t>Assessment Beginning Version Date</t>
  </si>
  <si>
    <t>This field contains the beginning date of the submission file that contains the version of this assessment.</t>
  </si>
  <si>
    <t>AST_END_VER_DT</t>
  </si>
  <si>
    <t>Assessment Correction Version Date</t>
  </si>
  <si>
    <t>This field contains date of the submission file that contains the correction or inactivation request of this assessment.</t>
  </si>
  <si>
    <t>HHA_CRCTN_STUS_CD</t>
  </si>
  <si>
    <t>HHA Correction Status Code</t>
  </si>
  <si>
    <t>Birth Date Qualifiers</t>
  </si>
  <si>
    <t>C_BIRTH_DT_SBMT_CD</t>
  </si>
  <si>
    <t>This column contains the system calculated patient age number.</t>
  </si>
  <si>
    <t>CRCTN_NUM</t>
  </si>
  <si>
    <t>Correction Number</t>
  </si>
  <si>
    <t>This is the number of the assessment. New records have a correction number of '00' indicating that it is an original record. This number will be sequentially incremented to be one greater than the original or previously corrected assessment.</t>
  </si>
  <si>
    <t>LOCK_DATE</t>
  </si>
  <si>
    <t>Lock Date</t>
  </si>
  <si>
    <t>The lock-in date for the HHA assessment.</t>
  </si>
  <si>
    <t>SUBM_HIPPS_CD</t>
  </si>
  <si>
    <t>Submitted HIPPS Code</t>
  </si>
  <si>
    <t>The value of the HIPPS (Health Insurance Prospective Payment System) code submitted for this assessment.</t>
  </si>
  <si>
    <t>SUBM_HIPPS_VRSN_CD</t>
  </si>
  <si>
    <t>Submitted HIPPS Version Code</t>
  </si>
  <si>
    <t>The version of the submitted HIPPS (Health Insurance Prospective Payment System) code.</t>
  </si>
  <si>
    <t>TRANS_TYPE_CD</t>
  </si>
  <si>
    <t>Transaction Type Code</t>
  </si>
  <si>
    <t>This column contains the code value indicating the type of record being submitted.</t>
  </si>
  <si>
    <t>VCODE2</t>
  </si>
  <si>
    <t>Version Completed Code</t>
  </si>
  <si>
    <t>M0018_NPI_NUM</t>
  </si>
  <si>
    <t>M0018 NPI Physician ID</t>
  </si>
  <si>
    <t>This column contains the National Provider ID (NPI) for the attending physician who has signed the plan of care.</t>
  </si>
  <si>
    <t>Provider ID Qualifiers</t>
  </si>
  <si>
    <t>M0018_NPI_UNK_TXT</t>
  </si>
  <si>
    <t>M0018 NPI Physician ID Unknown</t>
  </si>
  <si>
    <t>This column indicates the National Provider ID (NPI) for the attending physician is unknown or not available.</t>
  </si>
  <si>
    <t>M0110_EPSD_TIMING_CD</t>
  </si>
  <si>
    <t>M0110 Episode Timing</t>
  </si>
  <si>
    <t>The data in this column identifies the placement of the current Medicare PPS payment episode in the patient's current sequence of adjacent Medicare PPS payment episodes.</t>
  </si>
  <si>
    <t>M0825_THERAPY_NEED</t>
  </si>
  <si>
    <t>(M0825) Therapy Need</t>
  </si>
  <si>
    <t>(M0825) Therapy need. 00 = No, 01 = Yes, NA = Not applicable.</t>
  </si>
  <si>
    <t>M2002_MDCTN_FLWP_CD</t>
  </si>
  <si>
    <t>M2002 Medication Follow-Up</t>
  </si>
  <si>
    <t>This field indicates whether a physician or the physician-designee was contacted within one calendar day to resolve clinically significant medication issues.</t>
  </si>
  <si>
    <t>M2003_PHYSN_MDCTN_FLWP_CD</t>
  </si>
  <si>
    <t>M2003: Medication Follow-up</t>
  </si>
  <si>
    <t>This column indicates if the agency contacted a physician by midnight of the next calendar day and complete prescribed/recommended actions in response to medication issues.</t>
  </si>
  <si>
    <t>M2004_MDCTN_INTRVTN_CD</t>
  </si>
  <si>
    <t>M2004 Medication Intervention</t>
  </si>
  <si>
    <t>This field indicates if there were any clinically significant medication issues since the previous OASIS assessment, was a physician or physician-designee contacted within one calendar day of the assessment to resolve clinically significant medication issues.</t>
  </si>
  <si>
    <t>M2005_PHYSN_MDCTN_INTRVTN_CD</t>
  </si>
  <si>
    <t>M2005: Medication Intervention</t>
  </si>
  <si>
    <t>RSDNT_MATCH_CRTIA_ID</t>
  </si>
  <si>
    <t>Resident Match Criteria ID</t>
  </si>
  <si>
    <t>This value indicates which of the resident match criteria was assigned based on the patient information in the submitted record. The resident match procedure is used to determine if the patient information in an assessment record represents a new or existing patient.</t>
  </si>
  <si>
    <t>This value represents the version of the item set that was completed by the agency.</t>
  </si>
  <si>
    <t>AB8A_PRI_LANG</t>
  </si>
  <si>
    <t>(AB8A) Language</t>
  </si>
  <si>
    <t>Demographic information: primary language.  0 = English, 1 = Spanish, 2 = French, 3 = Other.</t>
  </si>
  <si>
    <t>AB11_BACKGRD_CP_DT</t>
  </si>
  <si>
    <t>(AB11) Background Information Completed Date</t>
  </si>
  <si>
    <t>Demographic information: date background information was completed.</t>
  </si>
  <si>
    <t>B1_COMATOSE</t>
  </si>
  <si>
    <t>(B1) Comatose</t>
  </si>
  <si>
    <t>Cognitive patterns: comatose. 0 = No, 1 = Yes.  If 1 then skip to Section G.</t>
  </si>
  <si>
    <t>C1_HEARING</t>
  </si>
  <si>
    <t>(C1) Hearing</t>
  </si>
  <si>
    <t>C2A_HEARAID_USED</t>
  </si>
  <si>
    <t>(C2A) Hearing Aid Present and Used</t>
  </si>
  <si>
    <t>Communications/hearing patterns: communication devices/techniques - hearing aid present/used during last 7 days. 0 = No, 1 = Yes. The '&amp;' character was a valid value for 'Unknown' before the 1.04 data specifications.</t>
  </si>
  <si>
    <t>C2B_HRAID_NOT_USE</t>
  </si>
  <si>
    <t>(C2B) Hearing Aid Present and Not Used Regularly</t>
  </si>
  <si>
    <t>Communications/hearing patterns: communication devices/techniques - hearing aid present/not used regularly. 0 = No, 1 = Yes. The '&amp;' character was a valid value for 'Unknown' before the 1.04 data specifications.</t>
  </si>
  <si>
    <t>C2C_OTHER_RECPT</t>
  </si>
  <si>
    <t>(C2C) Other Receptive Communication Techniques Used</t>
  </si>
  <si>
    <t>Communications/hearing patterns: communication devices/techniques - other receptive communication techniques used. 0 = No, 1 = Yes. The '&amp;' character was a valid value for 'Unknown' before the 1.04 data specifications.</t>
  </si>
  <si>
    <t>C2D_NONE_ABOVE</t>
  </si>
  <si>
    <t>(C2D) None of Above Communication Devices</t>
  </si>
  <si>
    <t>Communications/hearing patterns: communication devices/techniques - none of above. 0 = No, 1 = Yes. The '&amp;' character was a valid value for 'Unknown' before the 1.04 data specifications.</t>
  </si>
  <si>
    <t>C3A_SPEECH</t>
  </si>
  <si>
    <t>(C3A) Speech</t>
  </si>
  <si>
    <t>Communications/hearing patterns: modes of expression - speech. 0 = No, 1 = Yes. The '&amp;' character was a valid value for 'Unknown' before the 1.04 data specifications.</t>
  </si>
  <si>
    <t>C3B_WRITE</t>
  </si>
  <si>
    <t>(C3B) Writing Messages to Express Needs</t>
  </si>
  <si>
    <t>Communications/hearing patterns: modes of expression - writing messages. 0 = No, 1 = Yes. The '&amp;' character was a valid value for 'Unknown' before the 1.04 data specifications.</t>
  </si>
  <si>
    <t>C3C_SIGN_LANG</t>
  </si>
  <si>
    <t>(C3C) American Sign Language/Braille</t>
  </si>
  <si>
    <t>Communications/hearing patterns: modes of expression - American Sign language/Braille. 0 = No, 1 = Yes. The '&amp;' character was a valid value for 'Unknown' before the 1.04 data specifications.</t>
  </si>
  <si>
    <t>C3D_GESTURES</t>
  </si>
  <si>
    <t>(C3D) Signs/Gestures/Sounds</t>
  </si>
  <si>
    <t>Communications/hearing patterns: modes of expression - signs/gestures/sounds. 0 = No, 1 = Yes. The '&amp;' character was a valid value for 'Unknown' before the 1.04 data specifications.</t>
  </si>
  <si>
    <t>C3E_COMM_BOARD</t>
  </si>
  <si>
    <t>(C3E) Communication Board</t>
  </si>
  <si>
    <t>Communications/hearing patterns: modes of expression - communication board. 0 = No, 1 = Yes. The '&amp;' character was a valid value for 'Unknown' before the 1.04 data specifications.</t>
  </si>
  <si>
    <t>C3F_OTHER</t>
  </si>
  <si>
    <t>(C3F) Other Mode of Expression</t>
  </si>
  <si>
    <t>Communications/hearing patterns: modes of expression - other. 0 = No, 1 = Yes. The '&amp;' character was a valid value for 'Unknown' before the 1.04 data specifications.</t>
  </si>
  <si>
    <t>C3G_NONE_ABOVE</t>
  </si>
  <si>
    <t>(C3G) None of Above Modes of Expression</t>
  </si>
  <si>
    <t>Communications/hearing patterns: modes of expression - none of above. 0 = No, 1 = Yes. The '&amp;' character was a valid value for 'Unknown' before the 1.04 data specifications.</t>
  </si>
  <si>
    <t>D1_VISION</t>
  </si>
  <si>
    <t>(D1) Vision</t>
  </si>
  <si>
    <t>D2A_SIDE_VISN_PROB</t>
  </si>
  <si>
    <t>(D2A) Side Vision Problems</t>
  </si>
  <si>
    <t>Vision patterns: visual limitations/difficulties - side vision problems. 0 = No, 1 = Yes. The '&amp;' character was a valid value for 'Unknown' before the 1.04 data specifications.</t>
  </si>
  <si>
    <t>D2B_FLASHES_LIGHT</t>
  </si>
  <si>
    <t>(D2B) Experiences Seeing Halos/Rings Around Light/Flashes of Light</t>
  </si>
  <si>
    <t>Vision patterns: visual limitations/difficulties - sees halos/rings/flashes/curtains. 0 = No, 1 = Yes. The '&amp;' character was a valid value for 'Unknown' before the 1.04 data specifications.</t>
  </si>
  <si>
    <t>D2C_NONE_ABOVE</t>
  </si>
  <si>
    <t>(D2C) None of Above Visual Limitations</t>
  </si>
  <si>
    <t>Vision patterns: visual limitations/difficulties - none of above. 0 = No, 1 = Yes. The '&amp;' character was a valid value for 'Unknown' before the 1.04 data specifications.</t>
  </si>
  <si>
    <t>D3_VISUAL_APP</t>
  </si>
  <si>
    <t>(D3) Visual Appliances</t>
  </si>
  <si>
    <t>I1N_MISS_LIMB</t>
  </si>
  <si>
    <t>(I1N) Missing Limb</t>
  </si>
  <si>
    <t>Disease diagnosis: diseases - musculoskeletal - missing limb. 0 = No, 1 = Yes. The '&amp;' character was a valid value for 'Unknown' before the 1.04 data specifications.</t>
  </si>
  <si>
    <t>I1P_PATH_BONE_FRAC</t>
  </si>
  <si>
    <t>(I1P) Pathological Bone Fracture</t>
  </si>
  <si>
    <t>Disease diagnosis: diseases - musculoskeletal - pathological bone fracture. 0 = No, 1 = Yes. The '&amp;' character was a valid value for 'Unknown' before the 1.04 data specifications.</t>
  </si>
  <si>
    <t>I2C_CONJUNCT</t>
  </si>
  <si>
    <t>(I2C) Conjunctivitis</t>
  </si>
  <si>
    <t>Disease diagnosis: infections - conjunctivitis. 0 = No, 1 = Yes. The '&amp;' character was a valid value for 'Unknown' before the 1.04 data specifications.</t>
  </si>
  <si>
    <t>K1A_CHEW_PROB</t>
  </si>
  <si>
    <t>(K1A) Chewing Problem</t>
  </si>
  <si>
    <t>Oral/nutritional status: oral problems - chewing problem. 0 = No, 1 = Yes. The '&amp;' character was a valid value for 'Unknown' before the 1.04 data specifications.</t>
  </si>
  <si>
    <t>K1B_SWALLOW_PROB</t>
  </si>
  <si>
    <t>(K1B) Swallowing Problem</t>
  </si>
  <si>
    <t>Oral/nutritional status: oral problems - swallowing problems. 0 = No, 1 = Yes. The '&amp;' character was a valid value for 'Unknown' before the 1.04 data specifications.</t>
  </si>
  <si>
    <t>K1C_MOUTH_PAIN</t>
  </si>
  <si>
    <t>(K1C) Mouth Pain</t>
  </si>
  <si>
    <t>Oral/nutritional status: oral problems - mouth pain. 0 = No, 1 = Yes. The '&amp;' character was a valid value for 'Unknown' before the 1.04 data specifications.</t>
  </si>
  <si>
    <t>K1D_NONE_ABOVE</t>
  </si>
  <si>
    <t>(K1D) None of Above Oral Problems</t>
  </si>
  <si>
    <t>Oral/nutritional status: oral problems - none of above. 0 = No, 1 = Yes. The '&amp;' character was a valid value for 'Unknown' before the 1.04 data specifications.</t>
  </si>
  <si>
    <t>K4A_COMP_FOOD_TAST</t>
  </si>
  <si>
    <t>(K4A) Complains About the Taste of Many Foods</t>
  </si>
  <si>
    <t>Oral/nutritional status: nutritional problems - complains about taste of many foods. 0 = No, 1 = Yes. The '&amp;' character was a valid value for 'Unknown' before the 1.04 data specifications.</t>
  </si>
  <si>
    <t>K4B_CONSTANT_HUNGR</t>
  </si>
  <si>
    <t>(K4B) Regular Complaints of Hunger</t>
  </si>
  <si>
    <t>Oral/nutritional status: nutritional problems - regular complaints of hunger. 0 = No, 1 = Yes. The '&amp;' character was a valid value for 'Unknown' before the 1.04 data specifications.</t>
  </si>
  <si>
    <t>K4C_NOT_EATING</t>
  </si>
  <si>
    <t>(K4C) Leaves 25 percent or more Food Uneaten at Most Meals</t>
  </si>
  <si>
    <t>Oral/nutritional status: nutritional problems - leaves 25% or more food uneaten at most meals. 0 = No, 1 = Yes. The '&amp;' character was a valid value for 'Unknown' before the 1.04 data specifications.</t>
  </si>
  <si>
    <t>K4D_NONE_ABOVE</t>
  </si>
  <si>
    <t>(K4D) None of Above Nutritional Problems</t>
  </si>
  <si>
    <t>Oral/nutritional status: nutritional problems - none of above. 0 = No, 1 = Yes. The '&amp;' character was a valid value for 'Unknown' before the 1.04 data specifications.</t>
  </si>
  <si>
    <t>K5A_PARENTERAL_IV</t>
  </si>
  <si>
    <t>(K5A) Parenteral IV</t>
  </si>
  <si>
    <t>Oral/nutritional status: nutritional approaches in last 7 days - parenteral/IV. 0 = No, 1 = Yes. The '&amp;' character was a valid value for 'Unknown' before the 1.04 data specifications.</t>
  </si>
  <si>
    <t>K5B_FEED_TUBE</t>
  </si>
  <si>
    <t>(K5B) Feeding Tube</t>
  </si>
  <si>
    <t>Oral/nutritional status: nutritional approaches in last 7 days - feeding tube. 0 = No, 1 = Yes.</t>
  </si>
  <si>
    <t>K5C_MECH_DIET</t>
  </si>
  <si>
    <t>(K5C) Mechanically Altered Diet</t>
  </si>
  <si>
    <t>Oral/nutritional status: nutritional approaches in last 7 days - mechanically altered diet. 0 = No, 1 = Yes. The '&amp;' character was a valid value for 'Unknown' before the 1.04 data specifications.</t>
  </si>
  <si>
    <t>K5D_SYRINGE</t>
  </si>
  <si>
    <t>(K5D) Syringe Oral Feeding</t>
  </si>
  <si>
    <t>Oral/nutritional status: nutritional approaches in last 7 days - syringe (oral feeding). 0 = No, 1 = Yes. The '&amp;' character was a valid value for 'Unknown' before the 1.04 data specifications.</t>
  </si>
  <si>
    <t>K5E_THERAPY_DIET</t>
  </si>
  <si>
    <t>(K5E) Therapeutic Diet</t>
  </si>
  <si>
    <t>Oral/nutritional status: nutritional approaches in last 7 days - therapeutic diet. 0 = No, 1 = Yes. The '&amp;' character was a valid value for 'Unknown' before the 1.04 data specifications.</t>
  </si>
  <si>
    <t>K5F_DIET_SUPP</t>
  </si>
  <si>
    <t>(K5F) Dietary Supplement Between Meals</t>
  </si>
  <si>
    <t>Oral/nutritional status: nutritional approaches in last 7 days - dietary supplement between meals. 0 = No, 1 = Yes. The '&amp;' character was a valid value for 'Unknown' before the 1.04 data specifications.</t>
  </si>
  <si>
    <t>K5G_PLATE_GRD</t>
  </si>
  <si>
    <t>(K5G) Plate Guard, Stabilized Built-Up Utensil, Etc.</t>
  </si>
  <si>
    <t>Oral/nutritional status: nutritional approaches in last 7 days - plate guard, stabilized utensil, etc. 0 = No, 1 = Yes. The '&amp;' character was a valid value for 'Unknown' before the 1.04 data specifications.</t>
  </si>
  <si>
    <t>K5H_WGT_PROG</t>
  </si>
  <si>
    <t>(K5H) On a Planned Weight Change Program</t>
  </si>
  <si>
    <t>Oral/nutritional status: nutritional approaches in last 7 days - on a planned weight change program. 0 = No, 1 = Yes.</t>
  </si>
  <si>
    <t>K5I_NONE_ABOVE</t>
  </si>
  <si>
    <t>(K5I) None of Above Nutritional Approaches</t>
  </si>
  <si>
    <t>Oral/nutritional status: nutritional approaches in last 7 days - none of above. 0 = No, 1 = Yes.</t>
  </si>
  <si>
    <t>K6A_TOTAL_CALORIES</t>
  </si>
  <si>
    <t>(K6A) Calories Received in Last 7 Days</t>
  </si>
  <si>
    <t>K6B_FLUID_INTAKE</t>
  </si>
  <si>
    <t>(K6B) Fluid Intake Per Day</t>
  </si>
  <si>
    <t>L1A_DEBRIS_B4_BED</t>
  </si>
  <si>
    <t>(L1A) Debris Present in Mouth Prior to Going to Bed</t>
  </si>
  <si>
    <t>Oral/dental status: oral status and disease prevention - debris in mouth before bed. 0 = No, 1 = Yes. The '&amp;' character was a valid value for 'Unknown' before the 1.04 data specifications.</t>
  </si>
  <si>
    <t>L1B_DENTURES</t>
  </si>
  <si>
    <t>(L1B) Has Dentures/Removable Bridge</t>
  </si>
  <si>
    <t>Oral/dental status: oral status and disease prevention - has dentures or removable bridge. 0 = No, 1 = Yes. The '&amp;' character was a valid value for 'Unknown' before the 1.04 data specifications.</t>
  </si>
  <si>
    <t>L1C_LOST_TEETH</t>
  </si>
  <si>
    <t>(L1C) Some/All Natural Teeth Lost</t>
  </si>
  <si>
    <t>Oral/dental status: oral status and disease prevention - some/all natural teeth lost. 0 = No, 1 = Yes. The '&amp;' character was a valid value for 'Unknown' before the 1.04 data specifications.</t>
  </si>
  <si>
    <t>L1D_LOOSE_TEETH</t>
  </si>
  <si>
    <t>(L1D) Broken/Loose/Carious Teeth</t>
  </si>
  <si>
    <t>Oral/dental status: oral status and disease prevention - broken, loose, or carious teeth. 0 = No, 1 = Yes. The '&amp;' character was a valid value for 'Unknown' before the 1.04 data specifications.</t>
  </si>
  <si>
    <t>L1E_INFLAMED_GUM</t>
  </si>
  <si>
    <t>(L1E) Inflamed/Swollen/Bleeding Gums</t>
  </si>
  <si>
    <t>Oral/dental status - oral status and disease prevention: inflamed/bleeding gums, oral abscesses, etc. 0 = No, 1 = Yes. The '&amp;' character was a valid value for 'Unknown' before the 1.04 data specifications.</t>
  </si>
  <si>
    <t>L1F_DAY_TEETH_CLEAN</t>
  </si>
  <si>
    <t>(L1F) Daily Cleaning of Teeth/Dentures</t>
  </si>
  <si>
    <t>Oral/dental status: oral status and disease prevention - daily cleaning teeth/dentures or mouth care. 0 = No, 1 = Yes. The '&amp;' character was a valid value for 'Unknown' before the 1.04 data specifications.</t>
  </si>
  <si>
    <t>L1G_NONE_ABOVE</t>
  </si>
  <si>
    <t>(L1G) None of Above Oral Status</t>
  </si>
  <si>
    <t>Oral/dental status: oral status and disease prevention - none of above. 0 = No, 1 = Yes. The '&amp;' character was a valid value for 'Unknown' before the 1.04 data specifications.</t>
  </si>
  <si>
    <t>P1AP_PEDIATRIC</t>
  </si>
  <si>
    <t>(P1AP) Pediatric Unit</t>
  </si>
  <si>
    <t>Special treatments and procedures: special treatments, procedures, and programs - special care - programs in last 14 days - pediatric unit. 0 = No, 1 = Yes. The '&amp;' character was a valid value for 'Unknown' before the 1.04 data specifications.</t>
  </si>
  <si>
    <t>P1BAA_SPCH_THR_DAY</t>
  </si>
  <si>
    <t>(P1BAA) Speech Therapy Days</t>
  </si>
  <si>
    <t>Special treatments and procedures: special treatments, procedures, and programs - therapies - speech - number of days for 15 minutes or more (last seven days). The '&amp;' character was a valid value for 'Unknown' before the 1.04 data specifications.</t>
  </si>
  <si>
    <t>P1BAB_SPCH_THR_MIN</t>
  </si>
  <si>
    <t>(P1BAB) Speech Therapy Minutes</t>
  </si>
  <si>
    <t>Special treatments and procedures: special treatments, procedures, and programs - therapies - speech - total number of minutes (last seven days). The '&amp;' character was a valid value for 'Unknown' before the 1.04 data specifications.</t>
  </si>
  <si>
    <t>P1BDA_RES_THPY_DAY</t>
  </si>
  <si>
    <t>(P1BDA) Respiratory Therapy Days</t>
  </si>
  <si>
    <t>Special treatments and procedures: special treatments, procedures, and programs - therapies - respiratory therapy - number days for 15 minutes or more (last seven days). The '&amp;' character was a valid value for 'Unknown' before the 1.04 data specifications.</t>
  </si>
  <si>
    <t>P1BDB_RES_THPY_MIN</t>
  </si>
  <si>
    <t>(P1BDB) Respiratory Therapy Minutes</t>
  </si>
  <si>
    <t>Special treatments and procedures: special treatments, procedures, and programs - therapies - respiratory therapy - total number of minutes (last seven days). The '&amp;' character was a valid value for 'Unknown' before the 1.04 data specifications.</t>
  </si>
  <si>
    <t>P2B_EVALUATED</t>
  </si>
  <si>
    <t>(P2B) Evaluation by Licensed Mental Health Specialist</t>
  </si>
  <si>
    <t>Special treatments and procedures: intervention programs for mood, behavior, cognitive loss - evaluation by licensed MH specialist used in last 90 days. 0 = No, 1 = Yes. The '&amp;' character was a valid value for 'Unknown' before the 1.04 data specifications.</t>
  </si>
  <si>
    <t>P3C_NR_SPLINT</t>
  </si>
  <si>
    <t>(P3C) Splint or Brace Assistance</t>
  </si>
  <si>
    <t>Special treatments and procedures: nursing rehabilitation/restorative care - splint or brace assistance. The '&amp;' character was a valid value for 'Unknown' before the 1.04 data specifications.</t>
  </si>
  <si>
    <t>P3H_NR_EATING</t>
  </si>
  <si>
    <t>(P3H) Eating/Swallowing</t>
  </si>
  <si>
    <t>Special treatments and procedures: nursing rehabilitation/restorative care - training and skill practice - eating or swallowing. The '&amp;' character was a valid value for 'Unknown' before the 1.04 data specifications.</t>
  </si>
  <si>
    <t>P3I_NR_AMPUTA_CARE</t>
  </si>
  <si>
    <t>(P3I) Amputation/Prosthesis Care</t>
  </si>
  <si>
    <t>Special treatments and procedures: nursing rehabilitation/restorative care - training and skill practice - amputation/prosthesis care. The '&amp;' character was a valid value for 'Unknown' before the 1.04 data specifications.</t>
  </si>
  <si>
    <t>P3J_NR_COMMUNICAT</t>
  </si>
  <si>
    <t>(P3J) Communication</t>
  </si>
  <si>
    <t>Special treatments and procedures: nursing rehabilitation/restorative care - training and skill practice - communication. The '&amp;' character was a valid value for 'Unknown' before the 1.04 data specifications.</t>
  </si>
  <si>
    <t>P3K_NR_OTHER</t>
  </si>
  <si>
    <t>(P3K) Other Nursing Rehabilitation</t>
  </si>
  <si>
    <t>Special treatments and procedures: nursing rehabilitation/restorative care - training and skill practice - other. The '&amp;' character was a valid value for 'Unknown' before the 1.04 data specifications.</t>
  </si>
  <si>
    <t>P4A_BED_RAILS</t>
  </si>
  <si>
    <t>(P4A) Full Bed Rails</t>
  </si>
  <si>
    <t>P4B_OTH_RAILS</t>
  </si>
  <si>
    <t>(P4B) Other Side Rails</t>
  </si>
  <si>
    <t>P4C_TRUNK_REST</t>
  </si>
  <si>
    <t>(P4C) Trunk Restraint</t>
  </si>
  <si>
    <t>P4D_LIMB_REST</t>
  </si>
  <si>
    <t>(P4D) Limb Restraint</t>
  </si>
  <si>
    <t>P4E_CHR_PRVNT_RISE</t>
  </si>
  <si>
    <t>(P4E) Chair Prevents Rising</t>
  </si>
  <si>
    <t>P8_PHYS_ORDERS</t>
  </si>
  <si>
    <t>(P8) Physicians Orders</t>
  </si>
  <si>
    <t>Special treatments and procedures: physician orders. The '&amp;' character was a valid value for 'Unknown' before the 1.04 data specifications.</t>
  </si>
  <si>
    <t>VA03A_VISUAL_TR</t>
  </si>
  <si>
    <t>(VA03A) Visual Function Triggered</t>
  </si>
  <si>
    <t>VA03B_VISUAL_PC</t>
  </si>
  <si>
    <t>(VA03B) Visual Function Care Planning Decision</t>
  </si>
  <si>
    <t>VA12A_NUTRITION_TR</t>
  </si>
  <si>
    <t>(VA12A) Nutritional Status Triggered</t>
  </si>
  <si>
    <t>VA12B_NUTRITION_PC</t>
  </si>
  <si>
    <t>(VA12B) Nutritional Status Care Planning Decision</t>
  </si>
  <si>
    <t>VA13A_FEED_TUBE_TR</t>
  </si>
  <si>
    <t>(VA13A) Feeding Tubes Triggered</t>
  </si>
  <si>
    <t>VA13B_FEED_TUBE_PC</t>
  </si>
  <si>
    <t>(VA13B) Feeding Tubes Care Planning Decision</t>
  </si>
  <si>
    <t>VA14A_DEHYDRAT_TR</t>
  </si>
  <si>
    <t>(VA14A) Dehydration Triggered</t>
  </si>
  <si>
    <t>VA14B_DEHYDRAT_PC</t>
  </si>
  <si>
    <t>(VA14B) Dehydration Care Planning Decision</t>
  </si>
  <si>
    <t>VA15A_DENTAL_TR</t>
  </si>
  <si>
    <t>(VA15A) Dental Care Triggered</t>
  </si>
  <si>
    <t>VA15B_DENTAL_PC</t>
  </si>
  <si>
    <t>(VA15B) Dental Care Care Planning Decision</t>
  </si>
  <si>
    <t>VA18A_RESTRAINT_TR</t>
  </si>
  <si>
    <t>(VA18A) Physical Restraints Triggered</t>
  </si>
  <si>
    <t>VA18B_RESTRAINT_PC</t>
  </si>
  <si>
    <t>(VA18B) Physical Restraints Care Planning Decision</t>
  </si>
  <si>
    <t>AST_MOD_IND</t>
  </si>
  <si>
    <t>Assessment Modification Indicator</t>
  </si>
  <si>
    <t>VCODE1</t>
  </si>
  <si>
    <t>MDS Version Completed Code</t>
  </si>
  <si>
    <t>This field indicates which version of the MDS RAI form was completed for this assessment.</t>
  </si>
  <si>
    <t>REC_TYPE</t>
  </si>
  <si>
    <t>Record Type</t>
  </si>
  <si>
    <t>T3STATE_CALC_RUG</t>
  </si>
  <si>
    <t>State Case Mix Group</t>
  </si>
  <si>
    <t>Multistate supplement: state (Medicaid) case mix group.</t>
  </si>
  <si>
    <t>SUB_REQ</t>
  </si>
  <si>
    <t>Submission Requirement</t>
  </si>
  <si>
    <t>0 = Default for all records prior to the submission requirement field being added to the database, 1 = Facility has right to see the data, 2 = Facility and state have rights to see the data, 3 = Facility, state and national have rights to see the data.</t>
  </si>
  <si>
    <t>C_MDCR_RUG4_HIRCHCL_VRSN_TXT</t>
  </si>
  <si>
    <t>Medicare RUG IV Hierarchical Version</t>
  </si>
  <si>
    <t>This column contains the calculated RUG IV Hierarchical Medicare RUG Group Version text.</t>
  </si>
  <si>
    <t>A0050_TRANS_TYPE_CD</t>
  </si>
  <si>
    <t>A0050 Type of Record Code</t>
  </si>
  <si>
    <t>A0410_RQRD_SUBMSN_CD</t>
  </si>
  <si>
    <t>A0410 Submission Required Code</t>
  </si>
  <si>
    <t>The data in this column indicates if the assessment is a SUB_REQ (submission required) 2 [State Required] or 3 [Federal Required] submission.</t>
  </si>
  <si>
    <t>A1100A_NEED_INTRPTR_CD</t>
  </si>
  <si>
    <t>A1100A Resident Need Interpreter Code</t>
  </si>
  <si>
    <t>The data in this column indicates if the resident needs an interpreter.</t>
  </si>
  <si>
    <t>A1900_ADMSN_DT</t>
  </si>
  <si>
    <t>A1900 Admission Date</t>
  </si>
  <si>
    <t>This is the date this episode of care in this facility began.</t>
  </si>
  <si>
    <t>A2200_PRVS_ASMT_RFRNC_DT</t>
  </si>
  <si>
    <t>A2200 Previous Assessment Reference Date For Significant Correction</t>
  </si>
  <si>
    <t>This column contains the previous assessment reference date of the associated significant correction of prior quarterly or comprehensive assessment.</t>
  </si>
  <si>
    <t>B0100_CMTS_CD</t>
  </si>
  <si>
    <t>B0100 Comatose Code</t>
  </si>
  <si>
    <t>The data in this column identifies whether or not the resident is comatose.</t>
  </si>
  <si>
    <t>B0200_HEARG_CD</t>
  </si>
  <si>
    <t>B0200 Hearing Code</t>
  </si>
  <si>
    <t>This data in this column identifies the resident's ability to hear.</t>
  </si>
  <si>
    <t>B0300_HEARG_AID_CD</t>
  </si>
  <si>
    <t>B0300 Hearing Aide Code</t>
  </si>
  <si>
    <t>The data in this column indicates whether or not the resident used a hearing aide or other hearing appliance.</t>
  </si>
  <si>
    <t>B1000_VSN_CD</t>
  </si>
  <si>
    <t>B1000 Vision Code</t>
  </si>
  <si>
    <t>The data in this column identifies the resident's ability to see with adequate light and visual appliances, if used.</t>
  </si>
  <si>
    <t>B1200_CRCTV_LENS_CD</t>
  </si>
  <si>
    <t>B1200 Corrective Lenses Code</t>
  </si>
  <si>
    <t>The data in this column identifies whether or not the resident utilizes corrective lenses.</t>
  </si>
  <si>
    <t>K0100A_LOSS_MOUTH_EATG_CD</t>
  </si>
  <si>
    <t>K0100A Swallowing Disorder: Loss Mouth Eating Code</t>
  </si>
  <si>
    <t>The data in this column indicates whether the resident had loss of liquids/solids from the mouth when eating or drinking.</t>
  </si>
  <si>
    <t>K0100B_HLD_FOOD_MOUTH_CD</t>
  </si>
  <si>
    <t>K0100B Swallowing Disorder: Hold Food Mouth Code</t>
  </si>
  <si>
    <t>The data in this column indicates whether the resident held food in the mouth or cheeks or had residual food in the mouth after meals.</t>
  </si>
  <si>
    <t>K0100C_CHOK_DRNG_MEAL_CD</t>
  </si>
  <si>
    <t>K0100C Swallowing Disorder: Choke Drinking Meal Code</t>
  </si>
  <si>
    <t>The data in this column indicates whether the resident had coughing or choking during meals or when swallowing medications.</t>
  </si>
  <si>
    <t>K0100D_CMPLNT_SWLWG_CD</t>
  </si>
  <si>
    <t>K0100D Swallowing Disorder: Complaint Swallowing Code</t>
  </si>
  <si>
    <t>The data in this column indicates whether the resident had complaints of difficulty or pain with swallowing.</t>
  </si>
  <si>
    <t>K0100Z_NO_SWLWG_CD</t>
  </si>
  <si>
    <t>K0100Z  Swallowing Disorder: None of Above Code</t>
  </si>
  <si>
    <t>The data in this column indicates whether the resident had no signs or symptoms of a swallowing disorder.</t>
  </si>
  <si>
    <t>K0500A_PEN_CD</t>
  </si>
  <si>
    <t>K0500A Nutritional Approaches: Parenteral/IV Feeding Code</t>
  </si>
  <si>
    <t>The data in this column indicates whether the resident received nutrition through parenteral/IV feedings.</t>
  </si>
  <si>
    <t>K0500B_FEEDG_TUBE_CD</t>
  </si>
  <si>
    <t>K0500B  Nutritional Approaches: Feeding Tube Code</t>
  </si>
  <si>
    <t>The data in this column indicates whether the resident received nutrition through a feeding tube.</t>
  </si>
  <si>
    <t>K0500C_ALTR_FOOD_CD</t>
  </si>
  <si>
    <t>K0500C  Nutritional Approaches: Mechanically Altered Diet Code</t>
  </si>
  <si>
    <t>The data in this column indicates whether the resident receives a mechanically altered diet.</t>
  </si>
  <si>
    <t>K0500D_THRPTC_DIET_CD</t>
  </si>
  <si>
    <t>K0500D  Nutritional Approaches: Therapeutic Diet Code</t>
  </si>
  <si>
    <t>The data in this column indicates whether the resident receives a therapeutic diet.</t>
  </si>
  <si>
    <t>K0500Z_NO_FEEDG_CD</t>
  </si>
  <si>
    <t>K0500Z  Nutritional Approaches: None of Above Code</t>
  </si>
  <si>
    <t>The data in this column indicates whether the resident received no nutritional approaches.</t>
  </si>
  <si>
    <t>K0510A1_PEN_PRIOR_CD</t>
  </si>
  <si>
    <t>K0510A1 Nutritional Approaches: Prior Parenteral/IV Feeding Code</t>
  </si>
  <si>
    <t>The data in this column indicates whether the resident received nutrition through parenteral/IV feedings prior to becoming a resident.</t>
  </si>
  <si>
    <t>K0510A2_PEN_POST_CD</t>
  </si>
  <si>
    <t>K0510A2 Nutritional Approaches: Post Parenteral/IV Feeding Code</t>
  </si>
  <si>
    <t>The data in this column indicates whether the resident received nutrition through parenteral/IV feedings while a resident.</t>
  </si>
  <si>
    <t>K0510B1_FEEDG_TUBE_PRIOR_CD</t>
  </si>
  <si>
    <t>K0510B1 Nutritional Approaches: Prior Feeding Tube Code</t>
  </si>
  <si>
    <t>The data in this column indicates whether the resident received nutrition through a feeding tube prior to becoming a resident.</t>
  </si>
  <si>
    <t>K0510B2_FEEDG_TUBE_POST_CD</t>
  </si>
  <si>
    <t>K0510B2 Nutritional Approaches: Post Feeding Tube Code</t>
  </si>
  <si>
    <t>The data in this column indicates whether the resident received nutrition through a feeding tube while a resident.</t>
  </si>
  <si>
    <t>K0510C1_ALTR_FOOD_PRIOR_CD</t>
  </si>
  <si>
    <t>K0510C1 Nutritional Approaches: Prior Mechanically Altered Diet Code</t>
  </si>
  <si>
    <t>The data in this column indicates whether the resident received a mechanically altered diet prior to becoming a resident.</t>
  </si>
  <si>
    <t>K0510C2_ALTR_FOOD_POST_CD</t>
  </si>
  <si>
    <t>K0510C2 Nutritional Approaches: Post Mechanically Altered Diet Code</t>
  </si>
  <si>
    <t>The data in this column indicates whether the resident received a mechanically altered diet while a resident.</t>
  </si>
  <si>
    <t>K0510D1_THRPTC_DIET_PRIOR_CD</t>
  </si>
  <si>
    <t>K0510D1 Nutritional Approaches: Prior Therapeutic Diet Code</t>
  </si>
  <si>
    <t>The data in this column indicates whether the resident received a therapeutic diet prior to becoming a resident.</t>
  </si>
  <si>
    <t>K0510D2_THRPTC_DIET_POST_CD</t>
  </si>
  <si>
    <t>K0510D2 Nutritional Approaches: Post Therapeutic Diet Code</t>
  </si>
  <si>
    <t>The data in this column indicates whether the resident received a therapeutic diet while a resident.</t>
  </si>
  <si>
    <t>K0510Z1_NO_FEEDG_PRIOR_CD</t>
  </si>
  <si>
    <t>K0510Z1 Nutritional Approaches: Prior None of Above Code</t>
  </si>
  <si>
    <t>The data in this column indicates whether the resident received no nutritional approaches prior to becoming a resident.</t>
  </si>
  <si>
    <t>K0510Z2_NO_FEEDG_POST_CD</t>
  </si>
  <si>
    <t>K0510Z2 Nutritional Approaches: Post None of Above Code</t>
  </si>
  <si>
    <t>The data in this column indicates whether the resident received no nutritional approaches while a resident.</t>
  </si>
  <si>
    <t>K0700A_CAL_PEN_CD</t>
  </si>
  <si>
    <t>K0700A Percent Caloric Intake Through Parenteral/Tube Feeding Code</t>
  </si>
  <si>
    <t>The data in this column indicates the proportion of total calories that the resident received through parenteral or tube feeding.</t>
  </si>
  <si>
    <t>K0700B_IV_TUBE_DAILY_CD</t>
  </si>
  <si>
    <t>K0700B Average Fluid Intake by IV Or Tube Feeding Code</t>
  </si>
  <si>
    <t>The data in this column indicates the average fluid intake per day by IV or tube feeding.</t>
  </si>
  <si>
    <t>K0710A1_CAL_PRNTRL_PRIOR_CD</t>
  </si>
  <si>
    <t>K0710A1 Percent Caloric Intake Through Parenteral/Tube Feeding While Not Resident</t>
  </si>
  <si>
    <t>The data in this column indicates the proportion of total calories the resident received through parenteral or tube feeding while not a resident.</t>
  </si>
  <si>
    <t>K0710A2_CAL_PRNTRL_POST_CD</t>
  </si>
  <si>
    <t>K0710A2 Percent Caloric Intake Through Parenteral/Tube Feeding While A Resident</t>
  </si>
  <si>
    <t>The data in this column indicates the proportion of total calories the resident received through parenteral or tube feeding while a resident.</t>
  </si>
  <si>
    <t>K0710A3_CAL_PRNTRL_7_DAY_CD</t>
  </si>
  <si>
    <t>K0710A3 Percent Caloric Intake Through Parenteral/Tube Feeding During Entire 7 Days</t>
  </si>
  <si>
    <t>The data in this column indicates the proportion of total calories that the resident received through parenteral or tube feeding during entire 7 days.</t>
  </si>
  <si>
    <t>K0710B1_IV_TUBE_DAILY_PRIOR_CD</t>
  </si>
  <si>
    <t>K0710B1 Average Fluid Intake by IV Or Tube Feeding While Not Resident</t>
  </si>
  <si>
    <t>The data in this column indicates the average fluid intake per day by IV or tube feeding while not a resident.</t>
  </si>
  <si>
    <t>K0710B2_IV_TUBE_DAILY_POST_CD</t>
  </si>
  <si>
    <t>K0710B2 Average Fluid Intake by IV Or Tube Feeding While A Resident</t>
  </si>
  <si>
    <t>The data in this column indicates the average fluid intake per day by IV or tube feeding while a resident.</t>
  </si>
  <si>
    <t>K0710B3_IV_TUBE_DAILY_7_DAY_CD</t>
  </si>
  <si>
    <t>K0710B3 Average Fluid Intake by IV Or Tube Feeding During Entire 7 Days</t>
  </si>
  <si>
    <t>The data in this column indicates the average fluid intake per day by IV or tube feeding during entire 7 days.</t>
  </si>
  <si>
    <t>O0400A1_SPCH_THRPY_IND_MIN_NUM</t>
  </si>
  <si>
    <t>O0400A1 Speech Therapy/Audiology Individual Minutes Number</t>
  </si>
  <si>
    <t>The data in this column indicates the total number of minutes that speech-language pathology and audiology services were administered to the resident in the last seven days.</t>
  </si>
  <si>
    <t>O0400A2_SPCH_THRPY_CNC_MIN_NUM</t>
  </si>
  <si>
    <t>O0400A2 Speech Therapy/Audiology Concurrent Minutes Number</t>
  </si>
  <si>
    <t>The data in this column indicates the total number of minutes that speech-language pathology and audiology services were administered to the resident concurrently with one other resident in the last seven days.</t>
  </si>
  <si>
    <t>O0400A3_SPCH_THRPY_GRP_MIN_NUM</t>
  </si>
  <si>
    <t>O0400A3 Speech Therapy/Audiology Group Minutes Number</t>
  </si>
  <si>
    <t>The data in this column indicates the total number of minutes that speech-language pathology and audiology services were administered to the resident as part of a group of residents in the last seven days.</t>
  </si>
  <si>
    <t>O0400A3A_ST_CO_TRMT_MIN_NUM</t>
  </si>
  <si>
    <t>O0400A3A Number of Speech Therapy/Audiology Co-treatment Minutes</t>
  </si>
  <si>
    <t>The data in this column indicates the total number of minutes that speech-language pathology and audiology services were administered to the resident in co-treatment sessions in the last seven days.</t>
  </si>
  <si>
    <t>O0400A4_SPCH_THRPY_DAY_NUM</t>
  </si>
  <si>
    <t>O0400A4 Number of Days Speech Therapy/Audiology Administered</t>
  </si>
  <si>
    <t>The data in this column indicates the number of days that speech-language pathology and audiology services were administered for at least 15 minutes in the last seven days.</t>
  </si>
  <si>
    <t>O0400A5_SPCH_THRPY_STRT_DT</t>
  </si>
  <si>
    <t>O0400A5 Speech Therapy/Audiology Start Date</t>
  </si>
  <si>
    <t>The data in this column indicates the start date for the most recent speech-language therapy regimen.</t>
  </si>
  <si>
    <t>O0400A6_SPCH_THRPY_END_DT</t>
  </si>
  <si>
    <t>O0400A6 Speech Therapy/Audiology End Date</t>
  </si>
  <si>
    <t>The data in this column indicates the end date for the most recent speech-language therapy regimen.</t>
  </si>
  <si>
    <t>O0400D1_RT_MIN_NUM</t>
  </si>
  <si>
    <t>O0400D1 Respiratory Therapy Minutes Number</t>
  </si>
  <si>
    <t>The data in this column indicates the total number of minutes that respiratory therapy was administered to the resident in the last seven days.</t>
  </si>
  <si>
    <t>O0400D2_RT_DAY_NUM</t>
  </si>
  <si>
    <t>O0400D2 Number of Days Respiratory Therapy Administered</t>
  </si>
  <si>
    <t>O0500C_BRC_ASTNC_NUM</t>
  </si>
  <si>
    <t>O0500C Restorative Nursing: Splint/Brace Assistance Number</t>
  </si>
  <si>
    <t>The data in this column indicates the number of days that the resident received brace assistance for at least 15 minutes a day in the last seven days.</t>
  </si>
  <si>
    <t>O0500H_EATG_TRNG_NUM</t>
  </si>
  <si>
    <t>O0500H Restorative Nursing: Eating/Swallowing Training Number</t>
  </si>
  <si>
    <t>The data in this column indicates the number of days that the resident received eating training for at least 15 minutes a day in the last seven days.</t>
  </si>
  <si>
    <t>O0500I_AMPUTTN_TRNG_NUM</t>
  </si>
  <si>
    <t>O0500I Restorative Nursing: Amputation/Prosthesis Care Training Number</t>
  </si>
  <si>
    <t>The data in this column indicates the number of days that the resident received amputation or prosthesis care for at least 15 minutes a day in the last seven days.</t>
  </si>
  <si>
    <t>O0500J_COMMUN_TRNG_NUM</t>
  </si>
  <si>
    <t>O0500J Restorative Nursing: Communication Training Number</t>
  </si>
  <si>
    <t>The data in this column indicates the number of days that the resident received communication activities for at least 15 minutes a day in the last seven days.</t>
  </si>
  <si>
    <t>O0700_PHYSN_ORDR_NUM</t>
  </si>
  <si>
    <t>O0700 Physician Order Day Number</t>
  </si>
  <si>
    <t>The data in this column indicates the number of days that the physician (or authorized assistant or practitioner) changed the resident's orders in the last 14 days.</t>
  </si>
  <si>
    <t>P0100A_BED_RAIL_CD</t>
  </si>
  <si>
    <t>P0100A Physical Restraints in Bed: Bed Rail Code</t>
  </si>
  <si>
    <t>The data in this column indicates the frequency that a bed rail(s) was used.</t>
  </si>
  <si>
    <t>P0100B_TRNK_RSTRNT_BED_CD</t>
  </si>
  <si>
    <t>P0100B Physical Restraints in Bed: Trunk Restraint Bed Code</t>
  </si>
  <si>
    <t>The data in this column indicates the frequency that a trunk restraint in bed was used.</t>
  </si>
  <si>
    <t>P0100C_LMB_RSTRNT_BED_CD</t>
  </si>
  <si>
    <t>P0100C Physical Restraints in Bed: Limb Restraint Bed Code</t>
  </si>
  <si>
    <t>The data in this column indicates the frequency that a limb restraint in bed was used.</t>
  </si>
  <si>
    <t>P0100D_OTHR_RSTRNT_BED_CD</t>
  </si>
  <si>
    <t>P0100D Physical Restraints in Bed: Other Restraint Bed Code</t>
  </si>
  <si>
    <t>The data in this column indicates the frequency that an other type of restraint in bed was used.</t>
  </si>
  <si>
    <t>P0100E_TRNK_RSTRNT_CHR_CD</t>
  </si>
  <si>
    <t>P0100E Physical Restraints in Chair: Trunk Restraint Chair Code</t>
  </si>
  <si>
    <t>The data in this column indicates the frequency that a trunk restraint in a chair was used.</t>
  </si>
  <si>
    <t>P0100F_LMB_RSTRNT_CHR_CD</t>
  </si>
  <si>
    <t>P0100F Physical Restraints in Chair: Limb Restraint Chair Code</t>
  </si>
  <si>
    <t>The data in this column indicates the frequency that a limb restraint in a chair was used.</t>
  </si>
  <si>
    <t>P0100G_CHR_PRVNT_RISE_CD</t>
  </si>
  <si>
    <t>P0100G Physical Restraints in Chair: Chair Prevent Rise Code</t>
  </si>
  <si>
    <t>The data in this column indicates the frequency that a chair to prevent rising was used.</t>
  </si>
  <si>
    <t>P0100H_OTHR_RSTRNT_CHR_CD</t>
  </si>
  <si>
    <t>P0100H Physical Restraints in Chair: Other Restraint Chair Code</t>
  </si>
  <si>
    <t>The data in this column indicates the frequency that an other type of restraint in a chair was used.</t>
  </si>
  <si>
    <t>P0200A_BED_ALRM_CD</t>
  </si>
  <si>
    <t>P0200A Bed Alarm</t>
  </si>
  <si>
    <t>The data in this column indicates how often a bed alarm was used to monitor resident movement and alert staff.</t>
  </si>
  <si>
    <t>P0200B_CHR_ALRM_CD</t>
  </si>
  <si>
    <t>P0200B Chair Alarm</t>
  </si>
  <si>
    <t>The data in this column indicates how often a chair alarm was used to monitor resident movement and alert staff.</t>
  </si>
  <si>
    <t>P0200C_FLR_MAT_ALRM_CD</t>
  </si>
  <si>
    <t>P0200C Floor Mat Alarm</t>
  </si>
  <si>
    <t>The data in this column indicates how often a floor mat alarm was used to monitor resident movement and alert staff.</t>
  </si>
  <si>
    <t>P0200D_MTN_SNSR_ALRM_CD</t>
  </si>
  <si>
    <t>P0200D Motion Sensor Alarm</t>
  </si>
  <si>
    <t>The data in this column indicates how often a motion sensor alarm was used to monitor resident movement and alert staff.</t>
  </si>
  <si>
    <t>P0200E_WNDR_ALRM_CD</t>
  </si>
  <si>
    <t>P0200E Wander/Elopement Alarm</t>
  </si>
  <si>
    <t>The data in this column indicates how often a wander/elopement alarm was used to monitor resident movement and alert staff.</t>
  </si>
  <si>
    <t>P0200F_OTHR_ALRM_CD</t>
  </si>
  <si>
    <t>P0200F Other Alarm</t>
  </si>
  <si>
    <t>The data in this column indicates how often an other type of alarm was used to monitor resident movement and alert staff.</t>
  </si>
  <si>
    <t>V0200A03A_VISL_FUNC_CTR_CD</t>
  </si>
  <si>
    <t>V0200A03A Visual Function Care Area Trigger Code</t>
  </si>
  <si>
    <t>The data in this column indicates whether the Visual Function CAT was triggered.</t>
  </si>
  <si>
    <t>V0200A03B_VISL_FUNC_CPL_CD</t>
  </si>
  <si>
    <t>V0200A03B Visual Function Addressed in Care Plan Code</t>
  </si>
  <si>
    <t>The data in this column indicates whether the Visual Function care area was addressed in the care plan.</t>
  </si>
  <si>
    <t>V0200A12A_NTRNT_CTR_CD</t>
  </si>
  <si>
    <t>V0200A12A Nutritional Care Area Trigger Code</t>
  </si>
  <si>
    <t>The data in this column indicates whether the Nutritional Status CAT was triggered.</t>
  </si>
  <si>
    <t>V0200A12B_NTRNT_CPL_CD</t>
  </si>
  <si>
    <t>V0200A12B Nutritional Addressed in Care Plan Code</t>
  </si>
  <si>
    <t>The data in this column indicates whether the Nutritional Status care area was addressed in the care plan.</t>
  </si>
  <si>
    <t>V0200A13A_FEEDG_TUBE_CTR_CD</t>
  </si>
  <si>
    <t>V0200A13A Feeding Tube Care Area Trigger Code</t>
  </si>
  <si>
    <t>The data in this column indicates whether the Feeding Tube CAT was triggered.</t>
  </si>
  <si>
    <t>V0200A13B_FEEDG_TUBE_CPL_CD</t>
  </si>
  <si>
    <t>V0200A13B Feeding Tube Addressed in Care Plan Code</t>
  </si>
  <si>
    <t>The data in this column indicates whether the Feeding Tube care area was addressed in the care plan.</t>
  </si>
  <si>
    <t>V0200A14A_DHYDRTN_CTR_CD</t>
  </si>
  <si>
    <t>V0200A14A Dehydration Care Area Trigger Code</t>
  </si>
  <si>
    <t>The data in this column indicates whether the Dehydration/Fluid Maintenance CAT was triggered.</t>
  </si>
  <si>
    <t>V0200A14B_DHYDRTN_CPL_CD</t>
  </si>
  <si>
    <t>V0200A14B Dehydration Addressed in Care Plan Code</t>
  </si>
  <si>
    <t>The data in this column indicates whether the Dehydration/Fluid Maintenance care area was addressed in the care plan.</t>
  </si>
  <si>
    <t>V0200A15A_DNTL_CTR_CD</t>
  </si>
  <si>
    <t>V0200A15A Dental Care Area Trigger Code</t>
  </si>
  <si>
    <t>The data in this column indicates whether the Dental Care CAT was triggered.</t>
  </si>
  <si>
    <t>V0200A15B_DNTL_CPL_CD</t>
  </si>
  <si>
    <t>V0200A15B Dental Addressed in Care Plan Code</t>
  </si>
  <si>
    <t>The data in this column indicates whether the Dental Care care area was addressed in the care plan.</t>
  </si>
  <si>
    <t>V0200A18A_RSTRNT_CTR_CD</t>
  </si>
  <si>
    <t>V0200A18A Restraint Care Area Trigger Code</t>
  </si>
  <si>
    <t>The data in this column indicates whether the Physical Restraints CAT was triggered.</t>
  </si>
  <si>
    <t>V0200A18B_RSTRNT_CPL_CD</t>
  </si>
  <si>
    <t>V0200A18B Restraint Addressed in Care Plan Code</t>
  </si>
  <si>
    <t>The data in this column indicates whether the Physical Restraints care area was addressed in the care plan.</t>
  </si>
  <si>
    <t>X0800_CRCTN_NUM</t>
  </si>
  <si>
    <t>X0800 Correction Number</t>
  </si>
  <si>
    <t>The data in this column contains the number of times the record in the MDS National Repository has been modified.</t>
  </si>
  <si>
    <t>X0900A_MDFCTN_TRNSCRPT_ERR_CD</t>
  </si>
  <si>
    <t>X0900A Reason for Modification: Transcription Error Code</t>
  </si>
  <si>
    <t>The data in this column indicates the reason for modification of the prior erroneous record is related to a transcription error.</t>
  </si>
  <si>
    <t>X0900B_MDFCTN_ENTRY_ERR_CD</t>
  </si>
  <si>
    <t>X0900B Reason for Modification: Data Entry Error Code</t>
  </si>
  <si>
    <t>The data in this column indicates the reason for modification of the prior erroneous record is related to a data entry error.</t>
  </si>
  <si>
    <t>X0900C_MDFCTN_SFTWR_ERR_CD</t>
  </si>
  <si>
    <t>X0900C Reason for Modification: Software Product Error Code</t>
  </si>
  <si>
    <t>The data in this column indicates the reason for modification of the prior erroneous record is related to a software product error.</t>
  </si>
  <si>
    <t>X0900D_MDFCTN_ITM_ERR_CD</t>
  </si>
  <si>
    <t>X0900D Reason for Modification: Item Coding Error Code</t>
  </si>
  <si>
    <t>The data in this column indicates the reason for modification of the prior erroneous record is related to an item coding error.</t>
  </si>
  <si>
    <t>X0900E_MDFCTN_ADD_THRPY_DT_CD</t>
  </si>
  <si>
    <t>X0900E Modification Reason - Add Resume Therapy Date</t>
  </si>
  <si>
    <t>The data in this column indicates if the record is being modified due to the addition of the Resumption of Therapy date.</t>
  </si>
  <si>
    <t>X0900Z_MDFCTN_OTHR_CD</t>
  </si>
  <si>
    <t>X0900Z Reason for Modification: Other Error Requiring Modification Code</t>
  </si>
  <si>
    <t>The data in this column indicates the reason for modification of the prior erroneous record is related to an other error.</t>
  </si>
  <si>
    <t>X1050A_INACTV_NO_EVNT_CD</t>
  </si>
  <si>
    <t>X1050A Reason for Inactivation: Event Did Not Occur Code</t>
  </si>
  <si>
    <t>The data in this column indicates the reason for inactivation of the prior erroneous record is because the event did not occur.</t>
  </si>
  <si>
    <t>X1050Z_INACTV_OTHR_CD</t>
  </si>
  <si>
    <t>X1050Z Reason for Inactivation: Other Error Requiring Inactivation Code</t>
  </si>
  <si>
    <t>The data in this column indicates the reason for inactivation of the prior erroneous record is because of an other error requiring inactivation.</t>
  </si>
  <si>
    <t>X1100E_ATSTN_DT</t>
  </si>
  <si>
    <t>X1100E Attestation Date</t>
  </si>
  <si>
    <t>The data in this column indicates the date that the staff member attested to the completion and accuracy of the corrected information.</t>
  </si>
  <si>
    <t>PRCSD_TS</t>
  </si>
  <si>
    <t>Processed Timestamp</t>
  </si>
  <si>
    <t>This column contains the processing complete timestamp. This timestamp is populated when the submission file processing is complete and the final validation report is available in the CASPER Reporting application.</t>
  </si>
  <si>
    <t>Beginning date of the submission file that contains the version of this assessment.</t>
  </si>
  <si>
    <t>Date of the submission file that contains the correction or inactivation request of this assessment.</t>
  </si>
  <si>
    <t>MDS Data Specs Version Code</t>
  </si>
  <si>
    <t>This field indicates which version of the MDS layout is being submitted for this assessment.</t>
  </si>
  <si>
    <t>Birth Date Submit Code</t>
  </si>
  <si>
    <t>This column indicates the type of partial birth date that was submitted (year only or month and year).</t>
  </si>
  <si>
    <t>This column contains the sequential correction number of assessment.</t>
  </si>
  <si>
    <t>ADJ_DEL_CD</t>
  </si>
  <si>
    <t>Adjustment/Deletion Code</t>
  </si>
  <si>
    <t>NON_STAND_FMT_CD</t>
  </si>
  <si>
    <t>Non-Standard Format Code</t>
  </si>
  <si>
    <t>PRICE_EXCEPT_CD</t>
  </si>
  <si>
    <t>RX Pricing Exception Code</t>
  </si>
  <si>
    <t>CONTRACT_NUM</t>
  </si>
  <si>
    <t>Submitting Contract Number</t>
  </si>
  <si>
    <t>Unique Identification of a contract (submitting contract).</t>
  </si>
  <si>
    <t>PBP_ID</t>
  </si>
  <si>
    <t>Submitting PBP ID</t>
  </si>
  <si>
    <t>Unique Identification for a benefit package offered within a MCO or PDP contract (submitting PBP).</t>
  </si>
  <si>
    <t>COMPUND_CD</t>
  </si>
  <si>
    <t>Compound Code</t>
  </si>
  <si>
    <t>PRESC_ORIGIN</t>
  </si>
  <si>
    <t>Prescription Origin Code</t>
  </si>
  <si>
    <t>CLM_LTC_DSPNSNG_MTHD_CD</t>
  </si>
  <si>
    <t>Submission Clarification Code</t>
  </si>
  <si>
    <t>SRVC_PROVIDER_ID</t>
  </si>
  <si>
    <t/>
  </si>
  <si>
    <t>DATA TYPE ACRONYM</t>
  </si>
  <si>
    <t>Inpatient Rehabilitation Facility (IRF)-Patient Assessment Instrument (PAI)</t>
  </si>
  <si>
    <t>IRF-PAI</t>
  </si>
  <si>
    <t>The Inpatient Rehabilitation Facility (IRF)-Patient Assessment Instrument (PAI) files contain physical and cognitive assessment responses from all Medicare patients who receive services from an inpatient rehabilitation unit or hospital. CMS uses this information to measure quality of care.</t>
  </si>
  <si>
    <t>Medicaid Analytic Extract</t>
  </si>
  <si>
    <t>MAX</t>
  </si>
  <si>
    <t>The Medicaid Analytic Extract (MAX) files contain information on health services provided to individuals enrolled in Medicaid during a calendar year. CMS groups Medicaid data into five main service categories or "settings"–namely, 
1. Inpatient (IP), 
2. Long-Term Care (LT), 
3. Other Services (OT), 
4. Personal Summary (PS), and 
5. Prescription Drug (RX).</t>
  </si>
  <si>
    <t>GEOGRAPHIC</t>
  </si>
  <si>
    <t>NIA STUDY PARTNER:</t>
  </si>
  <si>
    <t>The type of data used to identify the service provider of the claim. Valid values:
01 = NPI Num
06 = UPIN Num
07 = NCPDP Num
08 = State License Num
11 = Federal Tax Num
99 = Other Service Provider ID</t>
  </si>
  <si>
    <t>Service Provider ID Qualifier Code</t>
  </si>
  <si>
    <t>SRVC_PROVIDER_ID_QUAL</t>
  </si>
  <si>
    <t>Actual Service Provider Identifiers</t>
  </si>
  <si>
    <t>This field identifies the pharmacy or physicians office where the prescription was filled. In standard format PDEs populate the field with the NCPDP number or NPI. In non-standard format PDEs use the UPIN, State License Number, or Federal Tax Identification Number, NCPDP Number of NPI.</t>
  </si>
  <si>
    <t>Service Provider ID</t>
  </si>
  <si>
    <t>For beneficiaries living in long-term care (LTC) facilities, this variable indicates how many days’ supply of the medication was dispensed by the long-term care pharmacy and provides some details about the dispensing event.
This variable is only populated when beneficiary lives in an LTC facility (i.e., when the PTNT_RSDNC_CD variable equals 03).
00 - Unknown
05 - Therapy change. Physician determined that a change in therapy was required - either the medication was used faster than expected, or a different dosage form is needed.
07 - Emergency supply of non-formulary drugs (or formulary drugs which typically require step therapy or prior authorization.). Medication has been determined by the physician to be medically necessary.
08 - Process compound for approved ingredients
14 - LTC leave of absence - short fill required for take-home use
16 - LTC emergency box (e box)/automated dispensing machine
17 - LTC emergency supply remainder
18 - LTC patient admit/readmission indicator. This status required new dispensing of medication.
19 - Split billing. The quantity dispensed is the remainder billed to a subsequent payer after Medicare Part A benefits expired (partial payment under Part A)
21 - LTC dispensing rule for &lt;= 14 day supply is not applicable due to CMS exclusion or the fact that the manufacturer's packaging does not allow for special dispensing
22 - LTC dispensing, 7-day supply
23 - LTC dispensing, 4-day supply
24 - LTC dispensing, 3-day supply
25 - LTC dispensing, 2-day supply
26 - LTC dispensing, 1-day supply
27 - LTC dispensing, 4-day supply, then 3-day supply
28 - LTC dispensing, 2-day supply, then 2-day supply, then 3-day supply
29 - LTC dispensing, daily during the week then multiple days (3) for the weekend
30 - LTC dispensing, per shift (multiple medication passes)
31 - LTC dispensing, per medication pass
32 - LTC dispensing, PRN on demand
33 - LTC dispensing, other &lt;= 7 day cycle
34 - LTC dispensing, 14-day supply
35 - LTC dispensing, other 8-14 day dispensing not listed above
36 - LTC dispensing, outside short cycle, determined to be Part D after originally submitted to another payer
42 - The prescriber ID submitted has been validated and is active
43 - For the prescriber ID submitted, the associated DEA number has been renewed or the renewal is in progress
44 - unknown
45 - For the prescriber ID submitted, the associated DEA number is a valid hospital DEA number with suffix
Blank - Not applicable. Beneficiary is not in an LTC setting</t>
  </si>
  <si>
    <t>This variable indicates whether the prescription was transmitted as an electronic prescription, by phone, by fax, or as a written paper copy.
0 - Not Specified
1 - Written
2 - Telephone
3 - Electronic
4 - Facsimile
5 - Pharmacy
Null/Missing - Unknown</t>
  </si>
  <si>
    <t>This field indicates whether or not the dispensed drug was compounded or mixed.
Some prescribed drugs must be compounded to obtain the prescribed ingredients in the dosage and form that is necessary. When this occurs, the value of this variable should be 2.
0 = Not specified
1 = Not a Compound
2 = Compound</t>
  </si>
  <si>
    <t>This variable indicates if the PDE was processed by the Part D plan using pricing rules that differ from the plan's negotiated price. Most PDEs have missing values, indicating that they were obtained from in-network pharmacies.
O = Out-of-network
M = Medicare Secondary Payer (MSP)
Blank = In-network</t>
  </si>
  <si>
    <t>This data element is used by CMS to identify PDE records that are compiled from non-standard sources.
The National Council for Prescription Drug Program (NCPDP) is the standard format in which plans receive data from pharmacies.
X = X12 837
B = Beneficiary submitted
P = Paper claim from provider
S = State-to-Plan PDEs
Blank = NCPDP electronic submission</t>
  </si>
  <si>
    <t>This field distinguishes original from adjusted or deleted PDE records so CMS can adjust claims and make accurate payment for revised PDE records.
Blank = Original
A = Adjustment
D = Deletion
R = Resubmission</t>
  </si>
  <si>
    <t xml:space="preserve">This column contains the date that the submission processing was complete. </t>
  </si>
  <si>
    <t>Submission Complete Timestamp</t>
  </si>
  <si>
    <t>SUBMSN_CMPLT_TS</t>
  </si>
  <si>
    <t xml:space="preserve">This column represents the date when the state prepared the data to be pulled to the national. This is used for replication purposes only. </t>
  </si>
  <si>
    <t>State Prepared Date</t>
  </si>
  <si>
    <t>ST_PREPD_DT</t>
  </si>
  <si>
    <t>This is the date and time that the record was updated in the database.</t>
  </si>
  <si>
    <t>Update Timestamp</t>
  </si>
  <si>
    <t>UPDT_TS</t>
  </si>
  <si>
    <t xml:space="preserve">Layout submitted version code field which contains the version number for the data specifications used for submission. For valid values, please see the version of the Data Specifications used to submit the original assessment.
</t>
  </si>
  <si>
    <t>This code indicates the version of the assessment. A value of 'C' indicates this is the current assessment for the patient. A value of 'M' indicates the assessment was modified by a subsequent submission. A value of 'X' indicates the assessment was inactivated by a subsequent submission (i.e., by an 'I' assessment). A value of 'I' indicates that the record was the assessment inactivation request.</t>
  </si>
  <si>
    <t>The data in this column indicates whether the resident had no dental issues.</t>
  </si>
  <si>
    <t>L0200Z Dental Status: None of Above Code</t>
  </si>
  <si>
    <t>L0200Z_NO_DNTL_CD</t>
  </si>
  <si>
    <t>The data in this column indicates if the staff was unable to examine the resident's oral/dental status.</t>
  </si>
  <si>
    <t>L0200G Dental Status: Unable to Examine Code</t>
  </si>
  <si>
    <t>L0200G_DNTL_UNK_CD</t>
  </si>
  <si>
    <t>The data in this column indicates whether the resident has mouth or facial pain, discomfort or difficulty swallowing.</t>
  </si>
  <si>
    <t>L0200F Dental Status: Mouth or Facial Pain Code</t>
  </si>
  <si>
    <t>L0200F_MOUTH_PAIN_CD</t>
  </si>
  <si>
    <t>The data in this column indicates whether the resident has inflamed or bleeding gums or loose natural teeth.</t>
  </si>
  <si>
    <t>L0200E Dental Status: Inflamed Gum Code</t>
  </si>
  <si>
    <t>L0200E_INFLMD_GUM_CD</t>
  </si>
  <si>
    <t>The data in this column indicates whether the resident has an obvious or likely cavity or broken natural teeth.</t>
  </si>
  <si>
    <t>L0200D Dental Status: Cavity Code</t>
  </si>
  <si>
    <t>L0200D_CVTY_CD</t>
  </si>
  <si>
    <t>The data in this column indicates whether the resident has abnormal mouth tissue such as ulcers, masses, oral lesions.</t>
  </si>
  <si>
    <t>L0200C Dental Status: Abnormal Mouth Tissue Code</t>
  </si>
  <si>
    <t>L0200C_ABNRML_MOUTH_TISUE_CD</t>
  </si>
  <si>
    <t>The data in this column indicates whether the resident has no natural teeth or tooth fragments.</t>
  </si>
  <si>
    <t>L0200B Dental Status: No Teeth Code</t>
  </si>
  <si>
    <t>L0200B_NO_TEETH_CD</t>
  </si>
  <si>
    <t>The data in this column indicates whether the resident had broken or loosely fitting full or partial dentures.</t>
  </si>
  <si>
    <t>L0200A Dental Status: Broken Denture Code</t>
  </si>
  <si>
    <t>L0200A_BRKN_DNTR_CD</t>
  </si>
  <si>
    <t>GG0130C3 Self Care: Toileting Hygiene Ability at End of SNF PPS Part A Stay</t>
  </si>
  <si>
    <t>GG0130C3_TOILT_HYGNE_DSCHRG_CD</t>
  </si>
  <si>
    <t>The data in this column indicates the type of record that is being submitted (new, modification or inactivation). This field replaces X0100 effective April 2012.</t>
  </si>
  <si>
    <t>This is the ASAP calculated CMS Certification Number (CCN) for the Facility ID in the submitted MDS record. This is the CCN for the provider based on the target date of the MDS assessment.</t>
  </si>
  <si>
    <t>Calculated CCN</t>
  </si>
  <si>
    <t>This column is contains the resident match criteria ID that shows which of the resident matching criteria was positive for a match. The resident match procedure is used to determine if a record should be written to the resident table.</t>
  </si>
  <si>
    <t>Contains the item subset code that identifies the type of assessment that was submitted. This code is derived from the values submitted in A0310A, A0310B, A0310C, A0310D, A0310F and A0310H in conjunction with the value submitted in A0200 - type of provider.</t>
  </si>
  <si>
    <t>Item Subset Code (ISC)</t>
  </si>
  <si>
    <t>MDS_ITM_SBST_CD</t>
  </si>
  <si>
    <t>Discharge potential and overall status: overall change in care needs. 0 = No change, 1 = Improved, 2 = Deteriorated. The '&amp;' character was a valid value for 'Unknown' before the 1.04 data specifications.</t>
  </si>
  <si>
    <t>(Q2) Change in Care Needs</t>
  </si>
  <si>
    <t>Q2_OVERALL_CHG</t>
  </si>
  <si>
    <t>Designates version of the assessment. C = Current, M = Modified, X = Inactive.</t>
  </si>
  <si>
    <t>RAP summary: physical restraints - proceed with care. 0 = Not triggered, 1 = Triggered, (-) = Determination precluded by missing data. The '&amp;' character was a valid value for 'Unknown' before the 1.04 data specifications.</t>
  </si>
  <si>
    <t>RAP summary: physical restraints - triggered. 0 = Not triggered, 1 = Triggered, (-) = Determination precluded by missing data. The '&amp;' character was a valid value for 'Unknown' before the 1.04 data specifications.</t>
  </si>
  <si>
    <t>RAP summary: dental care - proceed with care. 0 = Not triggered, 1 = Triggered, (-) = Determination precluded by missing data. The '&amp;' character was a valid value for 'Unknown' before the 1.04 data specifications.</t>
  </si>
  <si>
    <t>RAP summary: dental care - triggered. 0 = Not triggered, 1 = Triggered, (-) = Determination precluded by missing data. The '&amp;' character was a valid value for 'Unknown' before the 1.04 data specifications.</t>
  </si>
  <si>
    <t>RAP summary: dehydration/fluid maintenance - proceed with care. 0 = Not triggered, 1 = Triggered, (-) = Determination precluded by missing data. The '&amp;' character was a valid value for 'Unknown' before the 1.04 data specifications.</t>
  </si>
  <si>
    <t>RAP summary: dehydration/fluid maintenance - triggered. 0 = Not triggered, 1 = Triggered, (-) = Determination precluded by missing data. The '&amp;' character was a valid value for 'Unknown' before the 1.04 data specifications.</t>
  </si>
  <si>
    <t>RAP summary: feeding tubes - proceed with care. 0 = Not triggered, 1 = Triggered, (-) = Determination precluded by missing data. The '&amp;' character was a valid value for 'Unknown' before the 1.04 data specifications.</t>
  </si>
  <si>
    <t>RAP summary: feeding tubes - triggered. 0 = Not triggered, 1 = Triggered, (-) = Determination precluded by missing data. The '&amp;' character was a valid value for 'Unknown' before the 1.04 data specifications.</t>
  </si>
  <si>
    <t>RAP summary: nutritional status - proceed with care. 0 = Not triggered, 1 = Triggered, (-) = Determination precluded by missing data. The '&amp;' character was a valid value for 'Unknown' before the 1.04 data specifications.</t>
  </si>
  <si>
    <t>RAP summary: nutritional status - triggered. 0 = Not triggered, 1 = Triggered, (-) = Determination precluded by missing data. The '&amp;' character was a valid value for 'Unknown' before the 1.04 data specifications.</t>
  </si>
  <si>
    <t>RAP summary: visual function - proceed with care. 0 = Not triggered, 1 = Triggered, (-) = Determination precluded by missing data. The '&amp;' character was a valid value for 'Unknown' before the 1.04 data specifications.</t>
  </si>
  <si>
    <t>RAP summary: visual function - triggered. 0 = Not triggered, 1 = Triggered, (-) = Determination precluded by missing data. The '&amp;' character was a valid value for 'Unknown' before the 1.04 data specifications.</t>
  </si>
  <si>
    <t>Special treatments and procedures: devices and restraints - chair prevents rising. 0 = Not used, 1 = Used less than daily, 2 = Used daily.</t>
  </si>
  <si>
    <t>Special treatments and procedures: devices and restraints - limb restraint. 0 = Not used, 1 = Used less than daily, 2 = Used daily.</t>
  </si>
  <si>
    <t>Special treatments and procedures: devices and restraints - trunk restraint. 0 = Not used, 1 = Used less than daily, 2 = Used daily.</t>
  </si>
  <si>
    <t>Special treatments and procedures: devices and restraints - other types of side rails used. 0 = Not used, 1 = Used less than daily, 2 = Used daily.</t>
  </si>
  <si>
    <t>Special treatments and procedures: devices and restraints - full bed rails on all sides of bed. 0 = Not used, 1 = Used less than daily, 2 = Used daily.</t>
  </si>
  <si>
    <t>Oral/nutritional status: parenteral of enteral intake - average fluid intake (daily) in last seven days. 0 = None, 1 = 1 to 500 cc/day, 2 = 501 to 1000 cc/day, 3 = 1001 to 1500 cc/day, 4 = 1501 to 2000 cc/day, 5 = 2001 or more cc/day, (-) = Unknown, (sp) = Blank. The '&amp;' character was a valid value for 'Unknown' before the 1.04 data specifications.</t>
  </si>
  <si>
    <t>Oral/nutritional status: parenteral of enteral intake - total calories (%) received in last seven days. 0 = None 1=1% to 25%, 2 = 26% to 50%, 3 = 51% to 75%, 4 = 76% to 100%, (-) = Unknown, (sp) = Blank. The '&amp;' character was a valid value for 'Unknown' before the 1.04 data specifications.</t>
  </si>
  <si>
    <t>Vision patterns: visual appliances. 0 = No, 1 = Yes. The '&amp;' character was a valid value for 'Unknown' before the 1.04 data specifications.</t>
  </si>
  <si>
    <t>Vision Patterns: vision. 0 = Adequate, 1 = Impaired, 2 = Moderately impaired, 3 = Highly impaired, 4 = Severely impaired, (-) = Unknown, (sp) = Blank. The '&amp;' character was a valid value for 'Unknown' before the 1.04 data specifications.</t>
  </si>
  <si>
    <t>Communications/hearing patterns: hearing. 0 = Hears adequately, 1 = Minimal difficulty, 2 = Hears in special situations only, 3 = Highly impaired. The '&amp;' character was a valid value for 'Unknown' before the 1.04 data specifications.</t>
  </si>
  <si>
    <t>Identification and background information: current payment sources - medicaid per diem. 0 = No, 1 = Yes. The '&amp;' was a valid value for 'Unknown' before the 1.04 data specifications.</t>
  </si>
  <si>
    <t>Date the prescription was filled by the pharmacy or other provider.</t>
  </si>
  <si>
    <t>Prescription fill date</t>
  </si>
  <si>
    <t>PRSCRPTN_FILL_DT</t>
  </si>
  <si>
    <t>MAX-RX</t>
  </si>
  <si>
    <t>The unique identification number assigned to a provider, by the state, which identifies the physician or other provider prescribing the drug, device or supply.</t>
  </si>
  <si>
    <t>Prescribing physician id number</t>
  </si>
  <si>
    <t>PRES_PHYSICIAN_ID_NUM</t>
  </si>
  <si>
    <t>Date the drug, device or supply was prescribed by the physician or other practitioner.</t>
  </si>
  <si>
    <t>Prescribed date</t>
  </si>
  <si>
    <t>PRSC_WRTE_DT</t>
  </si>
  <si>
    <t>Indicator showing whether the prescription being filled was a new prescription or refill. If it was a refill, the indicator will identify how many times it was refilled.</t>
  </si>
  <si>
    <t>New or refill indicator</t>
  </si>
  <si>
    <t>NEW_REFILL_IND</t>
  </si>
  <si>
    <t>National drug code (NDC) for this service.</t>
  </si>
  <si>
    <t>National Drug Code (NDC)</t>
  </si>
  <si>
    <t>NDC</t>
  </si>
  <si>
    <t>The number of days supply dispensed.</t>
  </si>
  <si>
    <t>Days supply</t>
  </si>
  <si>
    <t>United States postal zip code of the Medicaid eligible's residence.</t>
  </si>
  <si>
    <t>Zip code of residence</t>
  </si>
  <si>
    <t>EL_RSDNC_ZIP_CD_LTST</t>
  </si>
  <si>
    <t>MAX-PS</t>
  </si>
  <si>
    <t>Calendar year covered by the max person summary file.</t>
  </si>
  <si>
    <t>Year</t>
  </si>
  <si>
    <t>MAX_YR_DT</t>
  </si>
  <si>
    <t>State-assigned waiver identification number.</t>
  </si>
  <si>
    <t>Waiver ID-3 (Monthly)</t>
  </si>
  <si>
    <t>MAX_WAIVER_ID_3</t>
  </si>
  <si>
    <t>Waiver ID-2 (Monthly)</t>
  </si>
  <si>
    <t>MAX_WAIVER_ID_2</t>
  </si>
  <si>
    <t>Waiver ID-1 (Monthly)</t>
  </si>
  <si>
    <t>MAX_WAIVER_ID_1</t>
  </si>
  <si>
    <t>Total number of records containing MSIS program type = 2 (family planning).</t>
  </si>
  <si>
    <t>Total records (by plan type)</t>
  </si>
  <si>
    <t>TOT_REC_CNT_PT</t>
  </si>
  <si>
    <t>Recipient's total number of fee-for-service claims, premium payment claims and encounter records for the calendar year, for all types of service and any type of claim.</t>
  </si>
  <si>
    <t>Total record count</t>
  </si>
  <si>
    <t>TOT_MDCD_CLM_CNT</t>
  </si>
  <si>
    <t>Medicaid payment amount for all records containing MSIS program type = 2 (family planning).</t>
  </si>
  <si>
    <t>Total payments (by plan type)</t>
  </si>
  <si>
    <t>TOT_PYMT_AMT_PT</t>
  </si>
  <si>
    <t>Payment Summary</t>
  </si>
  <si>
    <t>Total amount of money paid by Medicaid for the recipient during the calendar year (fee-for-service and premium payments), for all types of service and any type of claim.</t>
  </si>
  <si>
    <t>Total Medicaid payment amount</t>
  </si>
  <si>
    <t>TOT_MDCD_PYMT_AMT</t>
  </si>
  <si>
    <t>Total number of Medicaid-covered days for the recipient in a long-term care facility (not a hospital), for the calendar year.</t>
  </si>
  <si>
    <t>Total LT covered days</t>
  </si>
  <si>
    <t>TOT_LTC_CVR_DAY_CNT</t>
  </si>
  <si>
    <t>Code indicating monthly T-MSIS eligibility group.</t>
  </si>
  <si>
    <t>TMSIS eligibility (Monthly)</t>
  </si>
  <si>
    <t>TMSIS_ELG_GRP</t>
  </si>
  <si>
    <t>T-MSIS eligibility group code under which the Medicaid eligible is covered - most recent observation.</t>
  </si>
  <si>
    <t>TMSIS eligibility - most recent</t>
  </si>
  <si>
    <t>TMSIS_ELG_GRP_LTST</t>
  </si>
  <si>
    <t>Total non-Medicaid payments, related to fee-for-service care for the recipient during the calendar year for this type of service. This data element is reported for all types of service except TOS = 20, 21, 22, and 23.</t>
  </si>
  <si>
    <t>Third party payment amount (by TOS)</t>
  </si>
  <si>
    <t>FFS_TP_AMT_TOS</t>
  </si>
  <si>
    <t>Total non-Medicaid payments for services for the recipient during the calendar year.</t>
  </si>
  <si>
    <t>Third party payment amount</t>
  </si>
  <si>
    <t>TOT_MDCD_TP_PYMT_AMT</t>
  </si>
  <si>
    <t>Code indicating whether the eligible received temporary assistance for needy families (TANF) benefits for the respective month.</t>
  </si>
  <si>
    <t>TANF cash eligibility (Monthly)</t>
  </si>
  <si>
    <t>EL_TANF_CASH_FLG</t>
  </si>
  <si>
    <t>State-specific eligibility code classification under which the Medicaid eligible is covered - most recent observation.</t>
  </si>
  <si>
    <t>State specific eligibility - most recent</t>
  </si>
  <si>
    <t>EL_SS_ELGBLTY_CD_LTST</t>
  </si>
  <si>
    <t>State-specific eligibility code classification for the Medicaid eligible and for the respective month.</t>
  </si>
  <si>
    <t>State specific eligibility group (Monthly)</t>
  </si>
  <si>
    <t>SS_ELG_CD</t>
  </si>
  <si>
    <t>U.S. postal service 2-character abbreviation for the state Medicaid agency submitting the data.</t>
  </si>
  <si>
    <t>State</t>
  </si>
  <si>
    <t>Medicaid Analytic Extract (MAX) uniform eligibility code for the Medicaid eligible and for the respective month.</t>
  </si>
  <si>
    <t>MAX eligibility group (Monthly)</t>
  </si>
  <si>
    <t>MAX_ELG_CD</t>
  </si>
  <si>
    <t>State Medicaid research files (MAX) uniform eligibility code for the Medicaid eligible - most recent observation.</t>
  </si>
  <si>
    <t>MAX eligibility - most recent</t>
  </si>
  <si>
    <t>EL_MAX_ELGBLTY_CD_LTST</t>
  </si>
  <si>
    <t>Code indicating the gender and race of the Medicaid eligible.</t>
  </si>
  <si>
    <t>Sex/race</t>
  </si>
  <si>
    <t>EL_SEX_RACE_CD</t>
  </si>
  <si>
    <t>Code indicating gender of the Medicaid eligible.</t>
  </si>
  <si>
    <t>EL_SEX_CD</t>
  </si>
  <si>
    <t>Code indicating whether the individual was eligible for the child health insurance program (CHIP) for the respective month.</t>
  </si>
  <si>
    <t>SCHIP eligibility (Monthly)</t>
  </si>
  <si>
    <t>EL_CHIP_FLAG</t>
  </si>
  <si>
    <t>Code indicating the scope of Medicaid benefits to which an eligible is entitled for the respective month.</t>
  </si>
  <si>
    <t>Restricted benefits (Monthly)</t>
  </si>
  <si>
    <t>EL_RSTRCT_BNFT_FLG</t>
  </si>
  <si>
    <t>Indicator to show if and how the eligible received a Medicaid service (under fee-for-service) during the calendar year for this type of service. This data element is reported for all types of service, except TOS = 20, 21, 22, and 23.</t>
  </si>
  <si>
    <t>Recipient indicator (by TOS)</t>
  </si>
  <si>
    <t>FEE_FOR_SRVC_IND_TOS</t>
  </si>
  <si>
    <t>Code indicating if and how the eligible received a Medicaid service during the calendar year and whether those services were received under a fee-for-service or pre-paid plan.</t>
  </si>
  <si>
    <t>Recipient indicator</t>
  </si>
  <si>
    <t>RCPNT_IND</t>
  </si>
  <si>
    <t>A code indicating if the eligible has indicated a race of White.</t>
  </si>
  <si>
    <t>Race - White (from MSIS)</t>
  </si>
  <si>
    <t>RACE_CODE_1</t>
  </si>
  <si>
    <t>A code indicating if the eligible has indicated a race of American Indian/Alaska Native.</t>
  </si>
  <si>
    <t>Race - Am Indian/Alaskan (from MSIS)</t>
  </si>
  <si>
    <t>RACE_CODE_3</t>
  </si>
  <si>
    <t>A code indicating if the eligible has indicated an ethnicity of Hispanic or Latino.</t>
  </si>
  <si>
    <t>Ethnicity - Hispanic (from MSIS)</t>
  </si>
  <si>
    <t>ETHNICITY_CODE</t>
  </si>
  <si>
    <t>A code indicating if the eligible has indicated a race of Native Hawaiian/other Pacific Islander.</t>
  </si>
  <si>
    <t>Race - Hawaiian/Pac) Islands (from MSIS)</t>
  </si>
  <si>
    <t>RACE_CODE_5</t>
  </si>
  <si>
    <t>Code indicating race/ethnicity of the Medicaid eligible.</t>
  </si>
  <si>
    <t>Race/ethnicity (from MSIS)</t>
  </si>
  <si>
    <t>EL_RACE_ETHNCY_CD</t>
  </si>
  <si>
    <t>Race/ethnicity of the Medicaid eligible.</t>
  </si>
  <si>
    <t>Race/ethnicity (from Medicare EDB)</t>
  </si>
  <si>
    <t>MDCR_RACE_ETHNCY_CD</t>
  </si>
  <si>
    <t>A code indicating if the eligible has indicated a race of Black or African American.</t>
  </si>
  <si>
    <t>Race - Black (from MSIS)</t>
  </si>
  <si>
    <t>RACE_CODE_2</t>
  </si>
  <si>
    <t>A code indicating if the eligible has indicated a race of Asian.</t>
  </si>
  <si>
    <t>Race - Asian (from MSIS)</t>
  </si>
  <si>
    <t>RACE_CODE_4</t>
  </si>
  <si>
    <t>Total number of months the Medicaid eligible had private insurance coverage during the calendar year.</t>
  </si>
  <si>
    <t>Private insurance months</t>
  </si>
  <si>
    <t>EL_PRVT_INSRNC_MO_CNT</t>
  </si>
  <si>
    <t>CODE INDICATING IF THE ELIGIBLE HAD PRIVATE INSURANCE FOR THE RESPECTIVE MONTH.</t>
  </si>
  <si>
    <t>Private health insurance group (Monthly)</t>
  </si>
  <si>
    <t>EL_PVT_INS_CD</t>
  </si>
  <si>
    <t>Number of prescription drug records containing MSIS program type = 2 (family planning).</t>
  </si>
  <si>
    <t>Prescription drug records (by plan type)</t>
  </si>
  <si>
    <t>RX_REC_CNT_PT</t>
  </si>
  <si>
    <t>Medicaid payment amount for all prescription drug records containing MSIS program type = 2 (family planning).</t>
  </si>
  <si>
    <t>Prescription drug payments (by plan type)</t>
  </si>
  <si>
    <t>RX_PYMT_AMT_PT</t>
  </si>
  <si>
    <t>Code indicating the type of the fourth of up to four managed care plan types in which the eligible was enrolled for the respective month.</t>
  </si>
  <si>
    <t>Prepaid plan type-4 (Monthly)</t>
  </si>
  <si>
    <t>EL_PHP_TYPE_4</t>
  </si>
  <si>
    <t>Code indicating the type of the third of up to four managed care plan types in which the eligible was enrolled for the respective month.</t>
  </si>
  <si>
    <t>Prepaid plan type-3 (Monthly)</t>
  </si>
  <si>
    <t>EL_PHP_TYPE_3</t>
  </si>
  <si>
    <t>Code indicating the type of the second of up to four managed care plan types in which the eligible was enrolled for the respective month.</t>
  </si>
  <si>
    <t>Prepaid plan type-2 (Monthly)</t>
  </si>
  <si>
    <t>EL_PHP_TYPE_2</t>
  </si>
  <si>
    <t xml:space="preserve">Code indicating the type of the first of up to four managed care plan types in which the eligible was enrolled for the respective month. </t>
  </si>
  <si>
    <t>Prepaid plan type-1 (Monthly)</t>
  </si>
  <si>
    <t>EL_PHP_TYPE_1</t>
  </si>
  <si>
    <t>The state assigned managed care plan identification number associated with plan type-4 in which the eligible was enrolled for the respective month.</t>
  </si>
  <si>
    <t>Prepaid plan identifier-4 (Monthly)</t>
  </si>
  <si>
    <t>EL_PHP_ID_4</t>
  </si>
  <si>
    <t>The state assigned managed care plan identification number associated with plan type-3 in which the eligible was enrolled for the respective month.</t>
  </si>
  <si>
    <t>Prepaid plan identifier-3 (Monthly)</t>
  </si>
  <si>
    <t>EL_PHP_ID_3</t>
  </si>
  <si>
    <t>The state assigned managed care plan identification number associated with plan type-2 in which the eligible was enrolled for the respective month.</t>
  </si>
  <si>
    <t>Prepaid plan identifier-2 (Monthly)</t>
  </si>
  <si>
    <t>EL_PHP_ID_2</t>
  </si>
  <si>
    <t>The state assigned managed care plan identification number associated with plan type-1 in which the eligible was enrolled for the respective month.</t>
  </si>
  <si>
    <t>Prepaid plan identifier-1 (Monthly)</t>
  </si>
  <si>
    <t>EL_PHP_ID_1</t>
  </si>
  <si>
    <t>Total number of premium payments that were made to a private health insurance plan for this eligible for the calendar year.</t>
  </si>
  <si>
    <t>Premium payment records (by type of premium)</t>
  </si>
  <si>
    <t>PREM_PYMT_REC_CNT_PHI</t>
  </si>
  <si>
    <t>Total number of premium payments that were made to a capitated (prepaid) plan for this eligible during the calendar year. This data element is reported only for TOS = 20, 21, 22, and 23.</t>
  </si>
  <si>
    <t>PREM_PYMT_REC_CNT_PCCM</t>
  </si>
  <si>
    <t>PREM_PYMT_REC_CNT_PHP</t>
  </si>
  <si>
    <t>PREM_PYMT_REC_CNT_HMO</t>
  </si>
  <si>
    <t>Amount of money paid by Medicaid (premium payments to prepaid plans) for the recipient during the calendar year, for types of service = 20-23.</t>
  </si>
  <si>
    <t>Premium payment Medicaid payment amount</t>
  </si>
  <si>
    <t>TOT_MDCD_PREM_PYMT_AMT</t>
  </si>
  <si>
    <t>Indicator to show if any premium payments were made to a private health insurance plan for this eligible during the calendar year.</t>
  </si>
  <si>
    <t>Premium payment indicator (by type of premium)</t>
  </si>
  <si>
    <t>PREM_PYMT_IND_PHI</t>
  </si>
  <si>
    <t>PREM_PYMT_IND_PCCM</t>
  </si>
  <si>
    <t>PREM_PYMT_IND_PHP</t>
  </si>
  <si>
    <t>Indicator to show if any premium payments were made to a capitated (prepaid) plan for this eligible during the calendar year. This data element is reported only for TOS = 20, 21, 22, and 23.</t>
  </si>
  <si>
    <t>PREM_PYMT_IND_HMO</t>
  </si>
  <si>
    <t>Recipient's total number of premium payment claims for the calendar year, for types of service = 20-23.</t>
  </si>
  <si>
    <t>Premium payment claim count</t>
  </si>
  <si>
    <t>TOT_MDCD_PREM_CLM_CNT</t>
  </si>
  <si>
    <t>Number of other service records containing MSIS program type = 2 (family planning).</t>
  </si>
  <si>
    <t>Other service records (by plan type)</t>
  </si>
  <si>
    <t>OT_REC_CNT_PT</t>
  </si>
  <si>
    <t>Medicaid payment amount for all other service records containing MSIS program type = 2 (family planning).</t>
  </si>
  <si>
    <t>Other service payments (by plan type)</t>
  </si>
  <si>
    <t>OT_PYMT_AMT_PT</t>
  </si>
  <si>
    <t>The original person the person was entitled to Medicare benefits.</t>
  </si>
  <si>
    <t>Mcare orig entitlemt reason (from EDB)</t>
  </si>
  <si>
    <t>MDCR_ORIG_REAS_CD</t>
  </si>
  <si>
    <t>Total number of Medicaid-covered days for the recipient in a nursing facility for the calendar year.</t>
  </si>
  <si>
    <t>Nursing facility covered days</t>
  </si>
  <si>
    <t>TOT_LTC_CVR_DAY_CNT_NF</t>
  </si>
  <si>
    <t>Indicates person for whom no months of enrollment in Medicaid were found.</t>
  </si>
  <si>
    <t>Missing eligibility data</t>
  </si>
  <si>
    <t>MSNG_ELG_DATA</t>
  </si>
  <si>
    <t>Total number of Medicaid-covered days for the recipient in a mental hospital for the aged (not a hospital) for the calendar year.</t>
  </si>
  <si>
    <t>Mental hospital covered days</t>
  </si>
  <si>
    <t>TOT_LTC_CVR_DAY_CNT_AGED</t>
  </si>
  <si>
    <t>Code indicating the language SSA uses for beneficiary notices.</t>
  </si>
  <si>
    <t>Language code (from Medicare EDB)</t>
  </si>
  <si>
    <t>MDCR_LANG_CD</t>
  </si>
  <si>
    <t>Total number of months the Medicaid eligible was a Medicare beneficiary according to Medicare (EDB).</t>
  </si>
  <si>
    <t>Medicare beneficiary months</t>
  </si>
  <si>
    <t>EL_MDCR_BEN_MO_CNT</t>
  </si>
  <si>
    <t>Code indicating whether the Medicaid eligible was covered by Medicare for the respective month (based on finding a beneficiary record for the eligible in the Medicare enrollment data base (EDB) for the month).</t>
  </si>
  <si>
    <t>Medicare beneficiary (Monthly)</t>
  </si>
  <si>
    <t>EL_MDCR_BEN</t>
  </si>
  <si>
    <t>Total fee-for-service Medicaid payments for recipient during the calendar year for this type of service. This data element is reported for all types of service except TOS = 20, 21, 22 and 23.</t>
  </si>
  <si>
    <t>Medicaid payment amount (by TOS)</t>
  </si>
  <si>
    <t>FFS_PYMT_AMT_TOS</t>
  </si>
  <si>
    <t>Code indicating waiver type.</t>
  </si>
  <si>
    <t>MAX Waiver Type Code -3 (Monthly)</t>
  </si>
  <si>
    <t>MAX_WAIVER_TYPE_3</t>
  </si>
  <si>
    <t>MAX Waiver Type Code -2 (Monthly)</t>
  </si>
  <si>
    <t>MAX_WAIVER_TYPE_2</t>
  </si>
  <si>
    <t>MAX Waiver Type Code -1 (Monthly)</t>
  </si>
  <si>
    <t>MAX_WAIVER_TYPE_1</t>
  </si>
  <si>
    <t>Code contains the target population for the enrollee's most recent section 1915(C) waiver. The target population codes are derived from the states' waiver IDs.</t>
  </si>
  <si>
    <t>Annual 1915(c) MAX Waiver Type</t>
  </si>
  <si>
    <t>MAX_1915C_WAIVER_TYPE_LTST</t>
  </si>
  <si>
    <t>Code indicating the types of managed care the eligible was enrolled in for the respective month.</t>
  </si>
  <si>
    <t>Managed care combinations (Monthly)</t>
  </si>
  <si>
    <t>MC_COMBO</t>
  </si>
  <si>
    <t>Medicaid payment amount of all long-term care records containing MSIS program type = 2 (family planning).</t>
  </si>
  <si>
    <t>Institutional LT care payments (by plan type)</t>
  </si>
  <si>
    <t>LT_PYMT_AMT_PT</t>
  </si>
  <si>
    <t>Total number of stay, in days, for inpatient hospital stays, for the calendar year.</t>
  </si>
  <si>
    <t>Length of Stay (LOS) - for stays</t>
  </si>
  <si>
    <t>TOT_IP_DAY_CNT_STAYS</t>
  </si>
  <si>
    <t>Total length of stay, in days, for inpatient hospital discharges, for the calendar year.</t>
  </si>
  <si>
    <t>Length of Stay (LOS) - for discharges</t>
  </si>
  <si>
    <t>TOT_IP_DAY_CNT_DSCHRG</t>
  </si>
  <si>
    <t>Total number of inpatient hospital stays for the calendar year.</t>
  </si>
  <si>
    <t>IP stays</t>
  </si>
  <si>
    <t>TOT_IP_STAY_CNT</t>
  </si>
  <si>
    <t>Total number of inpatient hospital discharges for the calendar year.</t>
  </si>
  <si>
    <t>IP discharges</t>
  </si>
  <si>
    <t>TOT_IP_DSCHRG_CNT</t>
  </si>
  <si>
    <t>Total number of Medicaid-covered days for the recipient in an inpatient psychiatric facility for individuals under the age of 21 (not a hospital) for the calendar year.</t>
  </si>
  <si>
    <t>Inpatient psych (age &lt; 21) covered days</t>
  </si>
  <si>
    <t>TOT_LTC_CVR_DAY_CNT_PSYCH</t>
  </si>
  <si>
    <t>Total number of Medicaid-covered days for the recipient in an intermediate care facility for individuals with intellectual disabilities - ICF-IID - for the calendar year. (SAS users: zoned decimal - ZD3)</t>
  </si>
  <si>
    <t>ICF/MR covered days</t>
  </si>
  <si>
    <t>TOT_LTC_CVR_DAY_CNT_ICFMR</t>
  </si>
  <si>
    <t>Field containing the first of 18 Medicaid payment amounts existing for each home and community-based services identified by the first two bytes of the taxonomy code. There is one data element for each listed code reflecting total fee-for-service Medicaid payment during the year. It includes only waiver services identified in program type codes 6 or 7.</t>
  </si>
  <si>
    <t>Medicaid payment amount (by HCBS TAXONOMY)</t>
  </si>
  <si>
    <t>HCBS_FFS_PYMT_AMT</t>
  </si>
  <si>
    <t>Amount of money paid by Medicaid (under fee-for-service) for the recipient during the calendar year, for types of service = 1-19, 23-54 and 99 and type of claim = 1 (fee-for-service) or type of claim = 5 (supplemental payment).</t>
  </si>
  <si>
    <t>Fee-for-service Medicaid payment amount</t>
  </si>
  <si>
    <t>TOT_MDCD_FFS_PYMT_AMT</t>
  </si>
  <si>
    <t>Recipient's total number of fee-for-service claims for the calendar year, for types of service = 1-19, 23-54 and 99 and type of claim = 1 (fee-for-service) or type of claim = 5 (supplemental payment).</t>
  </si>
  <si>
    <t>Fee-for-service claim count</t>
  </si>
  <si>
    <t>TOT_MDCD_FFS_CLM_CNT</t>
  </si>
  <si>
    <t>Total number of encounter records (type of claim = 3), related to home and community-based services for the recipient during the calendar year.</t>
  </si>
  <si>
    <t>Encounter record count (HCBS)</t>
  </si>
  <si>
    <t>ENCTR_REC_CNT_HCBS</t>
  </si>
  <si>
    <t>Recipient's total number of encounter records for the calendar year for types of service = 1-19, 23-54 and 99 and type of claim = 3 (encounter record).</t>
  </si>
  <si>
    <t>Encounter record count (by TOS)</t>
  </si>
  <si>
    <t>ENCTR_REC_CNT_TOS</t>
  </si>
  <si>
    <t>Encounter record count</t>
  </si>
  <si>
    <t>TOT_MDCD_ENCT_CLM_CNT</t>
  </si>
  <si>
    <t>Total number of months the individual was eligible for Medicaid during the calendar year.</t>
  </si>
  <si>
    <t>Eligible months</t>
  </si>
  <si>
    <t>EL_ELGBLTY_MO_CNT</t>
  </si>
  <si>
    <t>The state assigned managed care plan identification number associated with plan type-2 in which the eligible was enrolled for the respective month. User note: When someone H.</t>
  </si>
  <si>
    <t>Prepaid plan months (by prepaid plan type)</t>
  </si>
  <si>
    <t>EL_PPH_PLN_MO_CNT_PDMC</t>
  </si>
  <si>
    <t>Code indicating the type of the fourth of up to four managed care plan types in which the eligible was enrolled for the respective month. PS DED Page 66 codes: 00 = individual was not eli.</t>
  </si>
  <si>
    <t>EL_PPH_PLN_MO_CNT_PCCM</t>
  </si>
  <si>
    <t>Code indicating the type of the third of up to four managed care plan types in which the eligible was enrolled for the respective month. PS DED Page 64 Codes: 00 = individual was not elig.</t>
  </si>
  <si>
    <t>EL_PPH_PLN_MO_CNT_LTCM</t>
  </si>
  <si>
    <t>WHEN SOMEONE H. The state assigned managed care plan identification number associated with plan type-1 in which the eligible was enrolled for the respective month. User note: When someone H.</t>
  </si>
  <si>
    <t>EL_PPH_PLN_MO_CNT_DMCP</t>
  </si>
  <si>
    <t>Total number of months the Medicaid eligible was enrolled in the particular type of plan during the calendar year.</t>
  </si>
  <si>
    <t>EL_PPH_PLN_MO_CNT_CMCP</t>
  </si>
  <si>
    <t>Behavioral managed care plans. Fields indicating the total number of months the Medicaid eligible was enrolled in a pre-paid or primary care case management (PCCM) planduring the calendar year. MSIS captures information on eight types of pre-paid or PCCM plans. Data ar e presented for the first even types of plans. Data are not presented for the eighth type of pre-paid plan (other managed care) because this is a "catch-all" category for any type of plan not reported in the other types.</t>
  </si>
  <si>
    <t>EL_PPH_PLN_MO_CNT_BMCP</t>
  </si>
  <si>
    <t>All-inclusive care for the elderly. Fields indicating the total number of months the Medicaid eligible was enrolled in a pre-paid or primary care case management (PCCM) planduring the calendar year. MSIS captures information on eight types of pre-paid or PCCM plans. Data are presented for the first even types of plans. Data are not presented for the eighth type of pre-paid plan (other managed care) because this is a "catch-all" category for any type of plan reported in the other types.</t>
  </si>
  <si>
    <t>EL_PPH_PLN_MO_CNT_AICE</t>
  </si>
  <si>
    <t>Code indicating whether or not the eligible has at least one inpatient hospital stay in the year with a maternal delivery diagnosis code.</t>
  </si>
  <si>
    <t>Delivery code</t>
  </si>
  <si>
    <t>RCPNT_DLVRY_CD</t>
  </si>
  <si>
    <t>The number of days the eligible was enrolled in Medicaid  for the respective month.</t>
  </si>
  <si>
    <t>Days of eligibility (Monthly)</t>
  </si>
  <si>
    <t>EL_DAYS_EL_CNT</t>
  </si>
  <si>
    <t>Indicates whether the Medicare beneficiary's exact day of death has been verified.</t>
  </si>
  <si>
    <t>Day of death verified (from Mcare EDB)</t>
  </si>
  <si>
    <t>MDCR_DEATH_DAY_SW</t>
  </si>
  <si>
    <t>Date of death in SSA death master file.</t>
  </si>
  <si>
    <t>Date of death (from SSA Death Master File)</t>
  </si>
  <si>
    <t>SSA_DOD</t>
  </si>
  <si>
    <t>Death date of the Medicare beneficiary.</t>
  </si>
  <si>
    <t>Date of death (from Medicare EDB)</t>
  </si>
  <si>
    <t>MDCR_DOD</t>
  </si>
  <si>
    <t>Death date of the Medicaid eligible.</t>
  </si>
  <si>
    <t>Date of death (from MSIS)</t>
  </si>
  <si>
    <t>EL_DOD</t>
  </si>
  <si>
    <t>Birth date of the Medicaid eligible.</t>
  </si>
  <si>
    <t>Date of birth</t>
  </si>
  <si>
    <t>EL_DOB</t>
  </si>
  <si>
    <t>Code indicating that the eligible is covered by Medicare (known as dual or Medicare eligibility), according to Medicaid (MSIS), Medicare (EDB) or both for the respective month.</t>
  </si>
  <si>
    <t>Medicare dual code (Monthly)</t>
  </si>
  <si>
    <t>EL_MDCR_DUAL</t>
  </si>
  <si>
    <t>Code indicating that the eligible is covered by Medicare (known as dual or Medicare eligibility), according to Medicaid (MSIS) in the calendar quarter.</t>
  </si>
  <si>
    <t>Medicare dual code (Quarterly old values)</t>
  </si>
  <si>
    <t>EL_MDCR_QTR_XOVR</t>
  </si>
  <si>
    <t>Code indicating that the eligible is covered by Medicare (known as dual or Medicare eligibility), according to Medicaid (MSIS), Medicare (EDB), or both in the calendar year.</t>
  </si>
  <si>
    <t>Medicare dual code (Annual old values)</t>
  </si>
  <si>
    <t>EL_MDCR_XOVR</t>
  </si>
  <si>
    <t>Medicare dual code (Quarterly)</t>
  </si>
  <si>
    <t>EL_MDCR_QTR_XOVR_99</t>
  </si>
  <si>
    <t>Medicare dual code (Annual)</t>
  </si>
  <si>
    <t>EL_MDCR_DUAL_ANN</t>
  </si>
  <si>
    <t>Total medicaid-covered days of care for inpatient hospital stays for the calendar year.</t>
  </si>
  <si>
    <t>Covered days - for stays</t>
  </si>
  <si>
    <t>TOT_IP_CVR_DAY_CNT_STAYS</t>
  </si>
  <si>
    <t>Total medicaid-covered days of care for inpatient hospital discharges for the calendar year.</t>
  </si>
  <si>
    <t>Covered days - for discharges</t>
  </si>
  <si>
    <t>TOT_IP_CVR_DAY_CNT_DSCHRG</t>
  </si>
  <si>
    <t>Federal information processing standard (FIPS) code indicating the eligible's county of residence.</t>
  </si>
  <si>
    <t>County of residence</t>
  </si>
  <si>
    <t>EL_RSDNC_CNTY_CD_LTST</t>
  </si>
  <si>
    <t>Field containing the first of 21 Medicaid payment amounts existing for each max community-based long-term care indicator code. There is one data element for each listed code reflecting total fee-for-service Medicaid payment amoutn during the year. Waiver services include services covered under 1915(C) waivers that are identified in program type codes 6 or 7.</t>
  </si>
  <si>
    <t>Medicaid payment amount (by CLTC type)</t>
  </si>
  <si>
    <t>CLTC_FFS_PYMT_AMT</t>
  </si>
  <si>
    <t>There are 31 occurrences, one for each of the max types of service (TOS) except TOS= 20, 21, 22 and 23. There are six data elements for each listed TOS. Among the six data elements, the first five are for fee-for-service (FFS) records: recipient indicator, claim account, Medicaid payment amount, charge amount and third party payment amount. The last is a count of the enrollee's encoutner records for care received from prepaid plans, if any, for that TOS.</t>
  </si>
  <si>
    <t>Claim count (by TOS)</t>
  </si>
  <si>
    <t>FFS_CLM_CNT_TOS</t>
  </si>
  <si>
    <t>Total amount of fee-for-service charges for all the recipient during the calendar year for this type of service. This data element is reported for all types of service except TOS = 20, 21, 22, and 23.</t>
  </si>
  <si>
    <t>Charge amount (by TOS)</t>
  </si>
  <si>
    <t>FFS_CHRG_AMT_TOS</t>
  </si>
  <si>
    <t>Total amount of charges by providers to Medicaid for the recipient during the calendar year.</t>
  </si>
  <si>
    <t>Charge amount</t>
  </si>
  <si>
    <t>TOT_MDCD_CHRG_AMT</t>
  </si>
  <si>
    <t>Code indicating age group of the Medicaid eligible.</t>
  </si>
  <si>
    <t>Age group</t>
  </si>
  <si>
    <t>EL_AGE_GRP_CD</t>
  </si>
  <si>
    <t>The number of units of service received by the eligible.</t>
  </si>
  <si>
    <t>Quantity of service</t>
  </si>
  <si>
    <t>QTY_SRVC_UNITS</t>
  </si>
  <si>
    <t>MAX-OT, RX</t>
  </si>
  <si>
    <t>Code indicating the area of specialty for the servicing provider. This code applies only to physicians, osteopaths, dentists and other licensed practitioners.</t>
  </si>
  <si>
    <t>Servicing provider specialty code</t>
  </si>
  <si>
    <t>SRVC_PRVDR_SPEC_CD</t>
  </si>
  <si>
    <t>MAX-OT</t>
  </si>
  <si>
    <t>A unique number to identify the provider who treated the recipient.</t>
  </si>
  <si>
    <t>Servicing provider identification number</t>
  </si>
  <si>
    <t>SRVC_PRVDR_ID_NMBR</t>
  </si>
  <si>
    <t>Modifier code to provide more information about the service provide in relation to this procedure (e.g., assistance in surgery).</t>
  </si>
  <si>
    <t>Procedure (service) code modifier</t>
  </si>
  <si>
    <t>PRCDR_SRVC_MDFR_CD</t>
  </si>
  <si>
    <t>Code indicating the place where the service was performed.</t>
  </si>
  <si>
    <t>Place of service</t>
  </si>
  <si>
    <t>PLC_OF_SRVC_CD</t>
  </si>
  <si>
    <t>Code indicating the taxonomy code for home and community-based services. Taxonomy code is only added for waiver services identified in 'MSIS type of program code' = 6 or 7.</t>
  </si>
  <si>
    <t>HCBS Taxonomy code for waiver claims</t>
  </si>
  <si>
    <t>HCBS_TAXONOMY_WAIVERS</t>
  </si>
  <si>
    <t>Code indicating the max type of service and/or program type that can qualify the fee-for-service claim as a potential community-based long-term care service claim. Waiver services include services covered under 1915(C) waivers that are identified in 'MSIS type of program code' = 6 or 7.</t>
  </si>
  <si>
    <t>Community-based LT care (CLTC) flag</t>
  </si>
  <si>
    <t>CLTC_FLAG</t>
  </si>
  <si>
    <t>The total amount that an eligible is required to spend out of their own funds, toward the cost of their cost, before Medicaid payments are made.</t>
  </si>
  <si>
    <t>Patient liability amount</t>
  </si>
  <si>
    <t>PATIENT_LIB_AMT</t>
  </si>
  <si>
    <t>MAX-LT</t>
  </si>
  <si>
    <t>Total number of days of nursing facility care included in this record that was paid for in whole or in part by Medicaid.</t>
  </si>
  <si>
    <t>Nursing facility days</t>
  </si>
  <si>
    <t>NRSNG_FAC_DAY_CNT</t>
  </si>
  <si>
    <t>Total number of days of mental hospital services for the aged that was paid for in whole or in part by Medicaid.</t>
  </si>
  <si>
    <t>Mental hospital for the aged days</t>
  </si>
  <si>
    <t>MDCD_CVRD_MENTL_DAY_CNT</t>
  </si>
  <si>
    <t>Total number of days, during the period covered by Medicaid, on which the eligible did not reside in the long-term care facility.</t>
  </si>
  <si>
    <t>Leave days</t>
  </si>
  <si>
    <t>LT_CARE_LVE_DAY_CNT</t>
  </si>
  <si>
    <t>Total number of days of inpatient psychiatric facility for individuals under the age of 21 paid for in whole or in part by Medicaid.</t>
  </si>
  <si>
    <t>Inpatient Psychiatric (age &lt; 21) days</t>
  </si>
  <si>
    <t>MDCD_CVRD_PSYCH_DAY_CNT</t>
  </si>
  <si>
    <t>Total number of days of intermediate care for individuals with intellectual disabilities that was paid for in whole or in part by Medicaid.</t>
  </si>
  <si>
    <t>ICF-MR days</t>
  </si>
  <si>
    <t>INTRMDT_FAC_MR_DAY_CNT</t>
  </si>
  <si>
    <t xml:space="preserve">Revenue code reported on the line item for this claim or encoutner record in the UB-92 bill for the service. User note: Only valid codes as defined by the national uniform billing commit. </t>
  </si>
  <si>
    <t>UB-92 revenue code</t>
  </si>
  <si>
    <t>UB_92_REV_CD</t>
  </si>
  <si>
    <t>MAX-IP, OT</t>
  </si>
  <si>
    <t>Code specifying the procedure coding system used for the principal and/or secondary procedures.</t>
  </si>
  <si>
    <t>Procedure (service) coding system</t>
  </si>
  <si>
    <t>PRCDR_CD_SYS</t>
  </si>
  <si>
    <t>Principal procedure performed for definitive treatment (rather than diagnostic or exploratory purposes). It is related to either the diagnosis or to complications. See 'procedure coding system code - principal'.</t>
  </si>
  <si>
    <t>Procedure (service) code</t>
  </si>
  <si>
    <t>Code indicating the type of claim.</t>
  </si>
  <si>
    <t>Type of claim</t>
  </si>
  <si>
    <t>TYPE_CLM_CD</t>
  </si>
  <si>
    <t>MAX-IP, LT, OT, RX</t>
  </si>
  <si>
    <t>Total amount of money paid by a third party (i.e., all sources other than Medicaid, Medicare and the eligible's personal funds) for this service.</t>
  </si>
  <si>
    <t>TP_PYMT_AMT</t>
  </si>
  <si>
    <t>State-specific eligibility code classification under which the Medicaid eligible is covered most recent - observation.</t>
  </si>
  <si>
    <t>State-specific eligibility code classification under which the Medicaid eligible is covered for the month of service.</t>
  </si>
  <si>
    <t>State specific eligibility - mo of svc</t>
  </si>
  <si>
    <t>EL_SS_ELGBLTY_CD_MO</t>
  </si>
  <si>
    <t xml:space="preserve">Code indicating the Medicaid Analytic Extract (MAX) type of service for this record. Expected MAX types of service for;
IP files are: 01 = Inpatient Hospital 24 = Sterilizations 25 = Abortions 39 = Religious Non-Medical Health Care Institutions 
LT File are: 02= mental hospital services for the aged 04 = inpatient psychiatric facility for individuals under the age of 21 05 = intermediate care facility (ICF) for individuals with intellectual disabilityes 07 = nursing facility services (NFS) - all other
OT record. Expected MAX types of service for this file are :TOS = 08-13, 15, 16, 19-23, 24-26, 30, 31, 33-39, 51-54, 99.
Rx files are: 16 = Drugs 51 = Durable medical equipment and supplies (including emergency response systems and home modifications)
</t>
  </si>
  <si>
    <t>MAX Type of Service (TOS)</t>
  </si>
  <si>
    <t>MAX_TOS</t>
  </si>
  <si>
    <t>Code indicating the gender of the Medicaid eligible.</t>
  </si>
  <si>
    <t>Code indicating if the eligible has indicated a race of White.</t>
  </si>
  <si>
    <t>Code indicating if the eligible has indicated a race of American Indian/Alaska native.</t>
  </si>
  <si>
    <t>Code indicating if the eligible has indicated an ethnicity of Hispanic or Latino.</t>
  </si>
  <si>
    <t>Code indicating if the eligible has indicated a race of Native Hawaiian/other Pacific Islander.</t>
  </si>
  <si>
    <t>Code indicating if the eligible has indicated a race of Black or African American.</t>
  </si>
  <si>
    <t>Code indicating if the eligible has indicated a race of Asian.</t>
  </si>
  <si>
    <t>Code indicating the race/ethnicity of the Medicaid eligible.</t>
  </si>
  <si>
    <t>A national health insurance portability and accountability act (HIPAA)-compliant code that describes: (1) the provider specialty or institution type of the institution billing/caring for the beneficiary; (2) the specialty of the provider who treated the recipient (as opposed to the provider billing for the service); or (3) the specialty of the billing provider.</t>
  </si>
  <si>
    <t>Provider Taxonomy</t>
  </si>
  <si>
    <t>TAXONOMY</t>
  </si>
  <si>
    <t>Dollar value placed on the service by the provider.</t>
  </si>
  <si>
    <t>Prepaid plan value</t>
  </si>
  <si>
    <t>PHP_VAL</t>
  </si>
  <si>
    <t>Date on which the claim or encounter record was adjudicated by the state.</t>
  </si>
  <si>
    <t>Payment/adjudication date</t>
  </si>
  <si>
    <t>PYMT_DT</t>
  </si>
  <si>
    <t>National provider identifier of the institution billing/caring for the beneficiary or national provider identifier of the provider who treated the recipient (as opposed to the provider billing for the service).</t>
  </si>
  <si>
    <t>Code indicating the Medicaid statistical information system (MSIS) type of service. Expected MSIS types of service for;
IP File are: 01 = Inpatient Hospital 24 = Sterilizations 25 = Abortions 39 = Religious Non-Medical Health Care Institutions
LT File are: 02 = Mental hospital services for the aged 04 = Inpatient psychiatric facility for individuals under the age of 21 05 = intermediate care of facility (ICF) for individuals with intellectual disabilities 07 = nursing facility services (NFS) - all other
OT File are: TOS = 08-13, 15, 19-23, 24-26, 30, 31, 33-39, 99. 
Rx file are: 16 = prescribed drugs 19 = other services</t>
  </si>
  <si>
    <t>MSIS Type of Service (TOS)</t>
  </si>
  <si>
    <t>MSIS_TOS</t>
  </si>
  <si>
    <t>Code indicating the special Medicaid program under which the service was provided.</t>
  </si>
  <si>
    <t>MSIS Type of Program (TOP)</t>
  </si>
  <si>
    <t>MSIS_TOP</t>
  </si>
  <si>
    <t>Code indicating person for whom no months of enrollment in Medicaid were found.</t>
  </si>
  <si>
    <t>The amount paid by Medicaid for this service toward the recipient's Medicare deductible liability.</t>
  </si>
  <si>
    <t>Medicare deductible payment amount</t>
  </si>
  <si>
    <t>MDCR_DED_PYMT_AMT</t>
  </si>
  <si>
    <t>The amount paid by Medicaid for this service toward the recipient's Medicare coinsurance liability.</t>
  </si>
  <si>
    <t>Medicare coinsurance payment amount</t>
  </si>
  <si>
    <t>MDCR_COINSUR_PYMT_AMT</t>
  </si>
  <si>
    <t>Total amount of money paid by Medicaid for this service.</t>
  </si>
  <si>
    <t>Medicaid payment amount</t>
  </si>
  <si>
    <t>MDCD_PYMT_AMT</t>
  </si>
  <si>
    <t>Medicaid Analytic Extracts (MAX) uniform eligibility code for the Medicaid eligible most recent observation.</t>
  </si>
  <si>
    <t>Code indicating the Medicaid Analytic Extract (MAX) uniform eligibility status for the Medicaid eligible for the month of service.</t>
  </si>
  <si>
    <t>MAX eligibility - mo of svc</t>
  </si>
  <si>
    <t>EL_MAX_ELGBLTY_CD_MO</t>
  </si>
  <si>
    <t>Code indicating the type of managed care plan, if any, under which the non-fee-for-service encounter was provided.</t>
  </si>
  <si>
    <t>Managed care type of plan code</t>
  </si>
  <si>
    <t>PHP_TYPE</t>
  </si>
  <si>
    <t>A unique identifier which represents the health plan under which the non-fee-for-service encounter was provided.</t>
  </si>
  <si>
    <t>Managed care plan identification code</t>
  </si>
  <si>
    <t>PHP_ID</t>
  </si>
  <si>
    <t>Code indicating that the eligible was covered by Medicare when this service was rendered.</t>
  </si>
  <si>
    <t>Crossover code (from claims only)</t>
  </si>
  <si>
    <t>EL_MDCR_XOVR_CLM_BSD_CD</t>
  </si>
  <si>
    <t>Code indicating that the eligible was covered by Medicare (known as dual or Medicare eligibility), according to Medicaid (MSIS), Medicare (EDB) or both in the calendar year.</t>
  </si>
  <si>
    <t>Code indicating that the eligibiel is covered by Medicare (known as dual or Medicare eligibility), according to Medicaid (MSIS) Medicare (EDB) or both in the calendar year.</t>
  </si>
  <si>
    <t>CHRG_AMT</t>
  </si>
  <si>
    <t>State assigned unique identification number for the billing provider.</t>
  </si>
  <si>
    <t>Billing provider identification number</t>
  </si>
  <si>
    <t>PRVDR_ID_NMBR</t>
  </si>
  <si>
    <t>Code Indicating if the claims for this service were only original submissions, included adjustments of any type or if one or more original submissions was missing.</t>
  </si>
  <si>
    <t>Adjustment code</t>
  </si>
  <si>
    <t>ADJUST_CD</t>
  </si>
  <si>
    <t>The date recorded here is the latest date of service for any claim related to this hospital stay or the last date or service covered by this claim. This date may or may not be the discharge date.</t>
  </si>
  <si>
    <t>Ending date of service</t>
  </si>
  <si>
    <t>SRVC_END_DT</t>
  </si>
  <si>
    <t>MAX-IP, LT, OT</t>
  </si>
  <si>
    <t>Principal diagnosis code flag for this record.</t>
  </si>
  <si>
    <t>Diagnosis code Flag</t>
  </si>
  <si>
    <t>DIAG_CD_FLG</t>
  </si>
  <si>
    <t>Principal diagnosis for this record.</t>
  </si>
  <si>
    <t>Diagnosis code</t>
  </si>
  <si>
    <t>DIAG_CD</t>
  </si>
  <si>
    <t>Beginning date of service for this claim.</t>
  </si>
  <si>
    <t>Beginning date of service</t>
  </si>
  <si>
    <t>SRVC_BGN_DT</t>
  </si>
  <si>
    <t>Code indicating the patient's discharge status.</t>
  </si>
  <si>
    <t>Patient status</t>
  </si>
  <si>
    <t>PATIENT_STATUS_CD</t>
  </si>
  <si>
    <t>MAX-IP, LT</t>
  </si>
  <si>
    <t>Date which the recipient was admitted for this inpatient stay or to the long-term care facility or unit.</t>
  </si>
  <si>
    <t>Admission date</t>
  </si>
  <si>
    <t>A. units associated with the related UB-92 revenue code. This data element is a quantitative measure of services rendered for the related UB-92 revenue code. Example include items such as the number of accommodation days, miles, pints of blood or renal dialysis treatments (as defined by the UB-92 billing manual, form locator 46).</t>
  </si>
  <si>
    <t>UB-92 revenue code units</t>
  </si>
  <si>
    <t>UB_92_REV_CD_UNITS</t>
  </si>
  <si>
    <t>MAX-IP</t>
  </si>
  <si>
    <t>The total charge for the related UB-92 revenue code. Total charges include both covered and non-covered charges (as defined by the UB-92 billing manual, form locator 47)</t>
  </si>
  <si>
    <t>UB-92 revenue code charge</t>
  </si>
  <si>
    <t>UB_92_REV_CD_CHGS</t>
  </si>
  <si>
    <t>Date on which the principal procedure, if any, was performed.</t>
  </si>
  <si>
    <t>Principle procedure date</t>
  </si>
  <si>
    <t>PRNCPL_PRCDR_DT</t>
  </si>
  <si>
    <t>Number of inpatient days covered by Medicaid on this inpatient stay, including newborn days.</t>
  </si>
  <si>
    <t>Medicaid covered inpatient days</t>
  </si>
  <si>
    <t>MDCD_CVRD_IP_DAYS</t>
  </si>
  <si>
    <t>Identifies the grouping algorithm used to assign diagnosis related group (DRG) values.</t>
  </si>
  <si>
    <t>Diagnosis Related Group (DRG) indicator</t>
  </si>
  <si>
    <t>DRG_REL_GROUP_IND</t>
  </si>
  <si>
    <t>Diagnosis related group (DRG) code for this inpatient record.</t>
  </si>
  <si>
    <t>Diagnosis Related Group (DRG)</t>
  </si>
  <si>
    <t>DRG_REL_GROUP</t>
  </si>
  <si>
    <t>Code Indicating whether this is a delivery claim.</t>
  </si>
  <si>
    <t>The data in this column indicates the current number of Stage 4 pressure ulcers at discharge, that were not present or were at a lesser stage on admission.</t>
  </si>
  <si>
    <t>M0800C Pressure Ulcers - Number of Worsening Stage 4 Pressure Ulcers Since Admission</t>
  </si>
  <si>
    <t>WRSNG_STG4_ULCR_NUM</t>
  </si>
  <si>
    <t>The data in this column indicates the current number of Stage 3 pressure ulcers at discharge, that were not present or were at a lesser stage on admission.</t>
  </si>
  <si>
    <t>M0800B Pressure Ulcers - Number of Worsening Stage 3 Pressure Ulcers Since Admission</t>
  </si>
  <si>
    <t>WRSNG_STG3_ULCR_NUM</t>
  </si>
  <si>
    <t>The data in this column indicates the current number of Stage 2 pressure ulcers at discharge, that were not present or were at a lesser stage on admission.</t>
  </si>
  <si>
    <t>M0800A Pressure Ulcers - Number of Worsening Stage 2 Pressure Ulcers Since Admission</t>
  </si>
  <si>
    <t>WRSNG_STG2_ULCR_NUM</t>
  </si>
  <si>
    <t>The CMS Certification Number (CCN) of the facility calculated by the ASAP system.</t>
  </si>
  <si>
    <t>This indicates the total number of co-treatment speech-language pathology therapy minutes provided in the second week of stay.</t>
  </si>
  <si>
    <t>O0402CD SLP: Total Minutes Co-treatment Therapy Week 2</t>
  </si>
  <si>
    <t>SLP_COTRMT_MIN_2_NUM</t>
  </si>
  <si>
    <t>This indicates the total number of group speech-language pathology  therapy minutes provided in the second week of stay.</t>
  </si>
  <si>
    <t>O0402CC SLP: Total Minutes Group Therapy Week 2</t>
  </si>
  <si>
    <t>SLP_GRP_MIN_2_NUM</t>
  </si>
  <si>
    <t>This indicates the total number of concurrent speech-language pathology therapy minutes provided in the second week of stay.</t>
  </si>
  <si>
    <t>O0402CB SLP: Total Minutes Concurrent Therapy Week 2</t>
  </si>
  <si>
    <t>SLP_CNCRNT_MIN_2_NUM</t>
  </si>
  <si>
    <t>This indicates the total number of individual speech-language pathology therapy minutes provided in the second week of stay.</t>
  </si>
  <si>
    <t>O0402CA SLP: Total Minutes Individual Therapy Week 2</t>
  </si>
  <si>
    <t>SLP_INDVDL_MIN_2_NUM</t>
  </si>
  <si>
    <t>This indicates the total number of co-treatment occupational therapy minutes provided in the second week of stay.</t>
  </si>
  <si>
    <t>O0402BD OT: Total Minutes Co-treatment Therapy Week 2</t>
  </si>
  <si>
    <t>OT_COTRMT_MIN_2_NUM</t>
  </si>
  <si>
    <t>This indicates the total number of group occupational therapy minutes provided in the second week of stay.</t>
  </si>
  <si>
    <t>O0402BC OT: Total Minutes Group Therapy Week 2</t>
  </si>
  <si>
    <t>OT_GRP_MIN_2_NUM</t>
  </si>
  <si>
    <t>This indicates the total number of concurrent occupational therapy minutes provided in the second week of stay.</t>
  </si>
  <si>
    <t>O0402BB OT: Total Minutes Concurrent Therapy Week 2</t>
  </si>
  <si>
    <t>OT_CNCRNT_MIN_2_NUM</t>
  </si>
  <si>
    <t>This indicates the total number of individual occupational therapy minutes provided in the second week of stay.</t>
  </si>
  <si>
    <t>O0402BA OT: Total Minutes Individual Therapy Week 2</t>
  </si>
  <si>
    <t>OT_INDVDL_MIN_2_NUM</t>
  </si>
  <si>
    <t>This indicates the total number of co-treatment physical therapy minutes provided in the second week of stay.</t>
  </si>
  <si>
    <t>O0402AD PT: Total Minutes Co-treatment Therapy Week 2</t>
  </si>
  <si>
    <t>PT_COTRMT_MIN_2_NUM</t>
  </si>
  <si>
    <t>This indicates the total number of group physical therapy minutes provided in the second week of stay.</t>
  </si>
  <si>
    <t>O0402AC PT: Total Minutes Group Therapy Week 2</t>
  </si>
  <si>
    <t>PT_GRP_MIN_2_NUM</t>
  </si>
  <si>
    <t>This indicates the total number of concurrent physical therapy minutes provided in the second week of stay.</t>
  </si>
  <si>
    <t>O0402AB PT: Total Minutes Concurrent Therapy Week 2</t>
  </si>
  <si>
    <t>PT_CNCRNT_MIN_2_NUM</t>
  </si>
  <si>
    <t>This indicates the total number of individual physical therapy minutes provided in the second week of stay.</t>
  </si>
  <si>
    <t>O0402AA PT: Total Minutes Individual Therapy Week 2</t>
  </si>
  <si>
    <t>PT_INDVDL_MIN_2_NUM</t>
  </si>
  <si>
    <t>This indicates the total number of co-treatment speech-language pathology therapy minutes provided in the first week of stay.</t>
  </si>
  <si>
    <t>O0401CD SLP: Total Minutes Co-treatment Therapy Week 1</t>
  </si>
  <si>
    <t>SLP_COTRMT_MIN_1_NUM</t>
  </si>
  <si>
    <t>This indicates the total number of group speech-language pathology  therapy minutes provided in the first week of stay.</t>
  </si>
  <si>
    <t>O0401CC SLP: Total Minutes Group Therapy Week 1</t>
  </si>
  <si>
    <t>SLP_GRP_MIN_1_NUM</t>
  </si>
  <si>
    <t>This indicates the total number of concurrent speech-language pathology therapy minutes provided in the first week of stay.</t>
  </si>
  <si>
    <t>O0401CB SLP: Total Minutes Concurrent Therapy Week 1</t>
  </si>
  <si>
    <t>SLP_CNCRNT_MIN_1_NUM</t>
  </si>
  <si>
    <t>This indicates the total number of individual speech-language pathology therapy minutes provided in the first week of stay.</t>
  </si>
  <si>
    <t>O0401CA SLP: Total Minutes Individual Therapy Week 1</t>
  </si>
  <si>
    <t>SLP_INDVDL_MIN_1_NUM</t>
  </si>
  <si>
    <t>This indicates the total number of co-treatment occupational therapy minutes provided in the first week of stay.</t>
  </si>
  <si>
    <t>O0401BD OT: Total Minutes Co-treatment Therapy Week 1</t>
  </si>
  <si>
    <t>OT_COTRMT_MIN_1_NUM</t>
  </si>
  <si>
    <t>This indicates the total number of group occupational therapy minutes provided in the first week of stay.</t>
  </si>
  <si>
    <t>O0401BC OT: Total Minutes Group Therapy Week 1</t>
  </si>
  <si>
    <t>OT_GRP_MIN_1_NUM</t>
  </si>
  <si>
    <t>This indicates the total number of concurrent occupational therapy minutes provided in the first week of stay.</t>
  </si>
  <si>
    <t>O0401BB OT: Total Minutes Concurrent Therapy Week 1</t>
  </si>
  <si>
    <t>OT_CNCRNT_MIN_1_NUM</t>
  </si>
  <si>
    <t>This indicates the total number of individual occupational therapy minutes provided in the first week of stay.</t>
  </si>
  <si>
    <t>O0401BA OT: Total Minutes Individual Therapy Week 1</t>
  </si>
  <si>
    <t>OT_INDVDL_MIN_1_NUM</t>
  </si>
  <si>
    <t>This indicates the total number of co-treatment physical therapy minutes provided in the first week of stay.</t>
  </si>
  <si>
    <t>O0401AD PT: Total Minutes Co-treatment Therapy Week 1</t>
  </si>
  <si>
    <t>PT_COTRMT_MIN_1_NUM</t>
  </si>
  <si>
    <t>This indicates the total number of group physical therapy minutes provided in the first week of stay.</t>
  </si>
  <si>
    <t>O0401AC PT: Total Minutes Group Therapy Week 1</t>
  </si>
  <si>
    <t>PT_GRP_MIN_1_NUM</t>
  </si>
  <si>
    <t>This indicates the total number of concurrent physical therapy minutes provided in the first week of stay.</t>
  </si>
  <si>
    <t>O0401AB PT: Total Minutes Concurrent Therapy Week 1</t>
  </si>
  <si>
    <t>PT_CNCRNT_MIN_1_NUM</t>
  </si>
  <si>
    <t>This indicates the total number of individual physical therapy minutes provided in the first week of stay.</t>
  </si>
  <si>
    <t>O0401AA PT: Total Minutes Individual Therapy Week 1</t>
  </si>
  <si>
    <t>PT_INDVDL_MIN_1_NUM</t>
  </si>
  <si>
    <t>This is the first ICD code indicating the etiologic problem that led to the condition for which the patient is receiving rehabilitation.</t>
  </si>
  <si>
    <t>22A Etiologic Diagnosis A</t>
  </si>
  <si>
    <t>ETLGC_DGNS_A_CD</t>
  </si>
  <si>
    <t>The code for the reason that the patient did not receive the influenza vaccine.</t>
  </si>
  <si>
    <t>RSN_INFLNZ_NOT_RCV_CD</t>
  </si>
  <si>
    <t>The date that the influenza vaccination was received.</t>
  </si>
  <si>
    <t>INFLNZ_RCVD_DT</t>
  </si>
  <si>
    <t>The code for whether the patient received the influenza vaccination.</t>
  </si>
  <si>
    <t>INFLNZ_RCVD_CD</t>
  </si>
  <si>
    <t>The number of Stage 4 pressure ulcers present on the admission that have healed on discharge.</t>
  </si>
  <si>
    <t>M0900D Healed Stage 4 Ulcers Number</t>
  </si>
  <si>
    <t>HEALD_STG4_PU_DSCHRG_NUM</t>
  </si>
  <si>
    <t>The number of Stage 3 pressure ulcers present on the admission that have healed on discharge.</t>
  </si>
  <si>
    <t>M0900C Healed Stage 3 Ulcers Number</t>
  </si>
  <si>
    <t>HEALD_STG3_PU_DSCHRG_NUM</t>
  </si>
  <si>
    <t>The number of Stage 2 pressure ulcers present on the admission that have healed on discharge.</t>
  </si>
  <si>
    <t>M0900B Healed Stage 2 Ulcers Number</t>
  </si>
  <si>
    <t>HEALD_STG2_PU_DSCHRG_NUM</t>
  </si>
  <si>
    <t>The number of Stage 1 pressure ulcers present on the admission that have healed on discharge.</t>
  </si>
  <si>
    <t>M0900A Healed Stage 1 Ulcers Number</t>
  </si>
  <si>
    <t>HEALD_STG1_PU_DSCHRG_NUM</t>
  </si>
  <si>
    <t>The code for whether the patient has an active diagnosis of diabetic neuropathy.</t>
  </si>
  <si>
    <t>I2900D Diabetic Neuropathy Code</t>
  </si>
  <si>
    <t>DBTC_NEUROPTHY_CD</t>
  </si>
  <si>
    <t>The code for whether the patient has an active diagnosis of diabetic nephropathy.</t>
  </si>
  <si>
    <t>I2900C Diabetic Nephropathy Code</t>
  </si>
  <si>
    <t>DBTC_NEPHRPTHY_CD</t>
  </si>
  <si>
    <t>The code for whether the patient had an active diagnosis of diabetic retinopathy.</t>
  </si>
  <si>
    <t>I2900B Diabetic Retinopathy Code</t>
  </si>
  <si>
    <t>DBTC_RTNPTHY_CD</t>
  </si>
  <si>
    <t>The code for whether the patient had an active diagnosis of diabetes mellitus.</t>
  </si>
  <si>
    <t>I2900A Diabetes Mellitus Code</t>
  </si>
  <si>
    <t>DM_CD</t>
  </si>
  <si>
    <t>The code for whether the patient had a diagnosis of Peripheral Arterial Disease (PAD).</t>
  </si>
  <si>
    <t>I0900B Peripheral Arterial Code</t>
  </si>
  <si>
    <t>PAD_CD</t>
  </si>
  <si>
    <t>The code for whether the patient had a diagnosis of peripheral vascular disease (PVD).</t>
  </si>
  <si>
    <t>I0900A Peripheral Vascular Disease Code</t>
  </si>
  <si>
    <t>PVD_CD</t>
  </si>
  <si>
    <t>The number of unstageable pressure ulcers with suspected deep tissue injury present on discharge that were present on admission.</t>
  </si>
  <si>
    <t>M0300G2 Unstageable Pressure Ulcers DTI Disch were Unstg DTI PU Admission</t>
  </si>
  <si>
    <t>UNSTG_DTI_PU_D_DTI_A_NUM</t>
  </si>
  <si>
    <t>The number of unstageable pressure ulcers due to a suspected deep tissue injury at discharge.</t>
  </si>
  <si>
    <t>M0300G1 Unstageable Pressure Ulcers DTI Discharge Number</t>
  </si>
  <si>
    <t>UNSTG_DTI_PU_DSCHRG_NUM</t>
  </si>
  <si>
    <t>The number of unstageable pressure ulcers due to a suspected deep tissue injury at admission.</t>
  </si>
  <si>
    <t>M0300G1 Unstageable Pressure Ulcers DTI Admission Number</t>
  </si>
  <si>
    <t>UNSTG_DTI_PU_ADMSN_NUM</t>
  </si>
  <si>
    <t>The number of unstageable pressure ulcers due to slough and/or eschar at discharge that were present and not unstageable due to slough and/or eschar at admission.</t>
  </si>
  <si>
    <t>M0300F3 Unstageable Pressure Ulcers Slough and/or Eschar Discharge Stageable on Admission Number</t>
  </si>
  <si>
    <t>UNSTG_ESC_PU_D_STG_A_NUM</t>
  </si>
  <si>
    <t>The number of unstageable pressure ulcers due slough and/or eschar at discharge that were present on admission.</t>
  </si>
  <si>
    <t>M0300F2 Unstageable Pressure Ulcers Slough/Eschar on Admission Number</t>
  </si>
  <si>
    <t>UNSTG_ESC_PU_D_ESC_A_NUM</t>
  </si>
  <si>
    <t>The number of unstageable pressure ulcers due to slough and/or eschar at discharge.</t>
  </si>
  <si>
    <t>M0300F1 Unstageable Pressure Ulcers Slough and/or Eschar Discharge Number</t>
  </si>
  <si>
    <t>UNSTG_ESC_PU_DSCHRG_NUM</t>
  </si>
  <si>
    <t>The number of unstageable pressure ulcers due to slough and/or eschar at admission.</t>
  </si>
  <si>
    <t>M0300F1 Unstageable Pressure Ulcers Slough and/or Eschar Admission Number</t>
  </si>
  <si>
    <t>UNSTG_ESC_PU_ADMSN_NUM</t>
  </si>
  <si>
    <t>The number of unstageable pressure ulcers due to non-removable dressing or device at discharge that were present and not unstageable due to non-removable dressing at admission.</t>
  </si>
  <si>
    <t>M0300E3 Unstageable Pressure Ulcers non-Removable Dressing Discharge Stageable on Admission Number</t>
  </si>
  <si>
    <t>UNSTG_NRD_PU_D_STG_A_NUM</t>
  </si>
  <si>
    <t>The number of unstageable pressure ulcers due to non-removable dressing or device at discharge that were present on admission.</t>
  </si>
  <si>
    <t>M0300E2 Unstageable Pressure Ulcers non-Removable Dressing Discharge on Admission Number</t>
  </si>
  <si>
    <t>UNSTG_NRD_PU_D_NRD_A_NUM</t>
  </si>
  <si>
    <t>The number of unstageable pressure ulcers due to non-removable dressing or device at discharge.</t>
  </si>
  <si>
    <t>M0300E1 Unstageable Pressure Ulcers non-Removable Dressing Discharge Number</t>
  </si>
  <si>
    <t>UNSTG_NRD_PU_DSCHRG_NUM</t>
  </si>
  <si>
    <t>The number of unstageable pressure ulcers due to non-removable dressing or device at admission.</t>
  </si>
  <si>
    <t>M0300E1 Unstageable Pressure Ulcers non-Removable Dressing Admission Number</t>
  </si>
  <si>
    <t>UNSTG_NRD_PU_ADMSN_NUM</t>
  </si>
  <si>
    <t>The number of Stage 4 pressure ulcers at discharge that were not present or at a lesser stage on admission.</t>
  </si>
  <si>
    <t>M0300D4 Stage 4 Pressure Ulcers Discharge Not Present or Lesser Stage on Admission Number</t>
  </si>
  <si>
    <t>STG4_PU_D_WRSNG_NUM</t>
  </si>
  <si>
    <t>The number of Stage 4 pressure ulcers at discharge that were unstageable on admission.</t>
  </si>
  <si>
    <t>M0300D3 Stage 4 Pressure Ulcers Discharge Unstageable on Admission Number</t>
  </si>
  <si>
    <t>STG4_PU_D_UNSTG_A_NUM</t>
  </si>
  <si>
    <t>The number of Stage 4 pressure ulcers at discharge that were present on admission.</t>
  </si>
  <si>
    <t>M0300D2 Stage 4 Pressure Ulcers Discharge Present on Admission Number</t>
  </si>
  <si>
    <t>STG4_PU_D_STG4_A_NUM</t>
  </si>
  <si>
    <t>The number of Stage 4 pressure ulcers at discharge.</t>
  </si>
  <si>
    <t>M0300D1 Stage 4 Pressure Ulcers Discharge Number</t>
  </si>
  <si>
    <t>STG4_PU_DSCHRG_NUM</t>
  </si>
  <si>
    <t>The number of Stage 4 pressure ulcers at admission.</t>
  </si>
  <si>
    <t>M0300D1 Stage 4 Pressure Ulcers Admission Number</t>
  </si>
  <si>
    <t>STG4_PU_ADMSN_NUM</t>
  </si>
  <si>
    <t>The number of Stage 3 pressure ulcers at discharge that were not present or at a lesser stage on admission.</t>
  </si>
  <si>
    <t>M0300C4 Stage 3 Pressure Ulcers Discharge Not Present or Lesser Stage on Admission Number</t>
  </si>
  <si>
    <t>STG3_PU_D_WRSNG_NUM</t>
  </si>
  <si>
    <t>The number of Stage 3 pressure ulcers at discharge that were unstageable on admission.</t>
  </si>
  <si>
    <t>M0300C3 Stage 3 Pressure Ulcers Discharge Unstageable on Admission Number</t>
  </si>
  <si>
    <t>STG3_PU_D_UNSTG_A_NUM</t>
  </si>
  <si>
    <t>The number of Stage 3 pressure ulcers at discharge that were present on admission.</t>
  </si>
  <si>
    <t>M0300C2 Stage 3 Pressure Ulcers Discharge Present on Admission Number</t>
  </si>
  <si>
    <t>STG3_PU_D_STG3_A_NUM</t>
  </si>
  <si>
    <t>The number of Stage 3 pressure ulcers at discharge.</t>
  </si>
  <si>
    <t>M0300C1 Stage 3 Pressure Ulcers Discharge Number</t>
  </si>
  <si>
    <t>STG3_PU_DSCHRG_NUM</t>
  </si>
  <si>
    <t>The number of Stage 3 pressure ulcers at admission.</t>
  </si>
  <si>
    <t>M0300C1 Stage 3 Pressure Ulcers Admission Number</t>
  </si>
  <si>
    <t>STG3_PU_ADMSN_NUM</t>
  </si>
  <si>
    <t>The number of Stage 2 pressure ulcers at discharge that were not present or at a lesser stage on admission.</t>
  </si>
  <si>
    <t>M0300B4 Stage 2 Pressure Ulcers Discharge Not Present or Lesser Stage on Admission Number</t>
  </si>
  <si>
    <t>STG2_PU_D_WRSNG_NUM</t>
  </si>
  <si>
    <t>The number of Stage 2 pressure ulcers at discharge that were unstageable on admission.</t>
  </si>
  <si>
    <t>M0300B3 Stage 2 Pressure Ulcers Discharge Unstageable on Admission Number</t>
  </si>
  <si>
    <t>STG2_PU_D_UNSTG_A_NUM</t>
  </si>
  <si>
    <t>The number of Stage 2 pressure ulcers at discharge that were present on admission.</t>
  </si>
  <si>
    <t>M0300B2 Stage 2 Pressure Ulcers Discharge Present on Admission Number</t>
  </si>
  <si>
    <t>STG2_PU_D_STG2_A_NUM</t>
  </si>
  <si>
    <t>The number of Stage 2 pressure ulcers at discharge.</t>
  </si>
  <si>
    <t>M0300B1 Stage 2 Pressure Ulcers Discharge Number</t>
  </si>
  <si>
    <t>STG2_PU_DSCHRG_NUM</t>
  </si>
  <si>
    <t>The number of Stage 2 pressure ulcers at admission.</t>
  </si>
  <si>
    <t>M0300B1 Stage 2 Pressure Ulcers Admission Number</t>
  </si>
  <si>
    <t>STG2_PU_ADMSN_NUM</t>
  </si>
  <si>
    <t>The number of Stage 1 pressure ulcers at discharge that were not present on admission.</t>
  </si>
  <si>
    <t>M0300A3 Stage 1 Pressure Ulcers Discharge Not Present on Admission Number</t>
  </si>
  <si>
    <t>STG1_PU_D_NEW_A_NUM</t>
  </si>
  <si>
    <t>The number of Stage 1 pressure ulcers at discharge that were present on admission</t>
  </si>
  <si>
    <t>M0300A2 Stage 1 Pressure Ulcers Discharge Present on Admission Number</t>
  </si>
  <si>
    <t>STG1_PU_D_STG1_A_NUM</t>
  </si>
  <si>
    <t>The number of Stage 1 pressure ulcers at discharge.</t>
  </si>
  <si>
    <t>M0300A1 Stage 1 Pressure Ulcers Discharge Number</t>
  </si>
  <si>
    <t>STG1_PU_DSCHRG_NUM</t>
  </si>
  <si>
    <t>The number of Stage 1 pressure ulcers at admission.</t>
  </si>
  <si>
    <t>M0300A1 Stage 1 Pressure Ulcers Admission Number</t>
  </si>
  <si>
    <t>STG1_PU_ADMSN_NUM</t>
  </si>
  <si>
    <t>The total number unhealed pressure ulcers at Stage 1 or higher at discharge.</t>
  </si>
  <si>
    <t>M0210 Unhealed Pressure Ulcers at Discharge Number</t>
  </si>
  <si>
    <t>ULCR_DSCHRG_CD</t>
  </si>
  <si>
    <t>The total number of unhealed pressure ulcers at Stage 1 or higher at admission.</t>
  </si>
  <si>
    <t>M0210 Unhealed Pressure Ulcers at Admission Number</t>
  </si>
  <si>
    <t>ULCR_ADMSN_CD</t>
  </si>
  <si>
    <t>The code of the destination of the patient after discharge.</t>
  </si>
  <si>
    <t>44D Discharge Destination Code</t>
  </si>
  <si>
    <t>DSCHRG_DSTNTN_CD</t>
  </si>
  <si>
    <t>The code for whether the patient was discharged alive.</t>
  </si>
  <si>
    <t>44C Discharged Alive</t>
  </si>
  <si>
    <t>DSCHRG_ALIVE_CD</t>
  </si>
  <si>
    <t>The patient's weight in pounds.</t>
  </si>
  <si>
    <t>26A Weight Number</t>
  </si>
  <si>
    <t>WT_NUM</t>
  </si>
  <si>
    <t>The patient's height in inches.</t>
  </si>
  <si>
    <t>25A Height Number</t>
  </si>
  <si>
    <t>HGT_NUM</t>
  </si>
  <si>
    <t>The code for the location where the patient was living prior to hospitalization.</t>
  </si>
  <si>
    <t>16A Pre-hospital Living Setting Code</t>
  </si>
  <si>
    <t>PRE_LVG_SETG_CD</t>
  </si>
  <si>
    <t>The code for the prior location of the patient when admitted to the IRF.</t>
  </si>
  <si>
    <t>15A Admit From</t>
  </si>
  <si>
    <t>ADMT_FROM_CD</t>
  </si>
  <si>
    <t>An ICD Code for comorbid conditions.  A comorbidity is a specific condition that also affects a patient in addition to the principal diagnosis or impairment that is used to place a patient into a rehabilitation impairment category.</t>
  </si>
  <si>
    <t>24Y Comorbid Conditions: ICD Code Y</t>
  </si>
  <si>
    <t>CMRBD_COND_Y_CD</t>
  </si>
  <si>
    <t>24X Comorbid Conditions: ICD Code X</t>
  </si>
  <si>
    <t>CMRBD_COND_X_CD</t>
  </si>
  <si>
    <t>24W Comorbid Conditions: ICD Code W</t>
  </si>
  <si>
    <t>CMRBD_COND_W_CD</t>
  </si>
  <si>
    <t>24V Comorbid Conditions: ICD Code V</t>
  </si>
  <si>
    <t>CMRBD_COND_V_CD</t>
  </si>
  <si>
    <t>24U Comorbid Conditions: ICD Code U</t>
  </si>
  <si>
    <t>CMRBD_COND_U_CD</t>
  </si>
  <si>
    <t>24T Comorbid Conditions: ICD Code T</t>
  </si>
  <si>
    <t>CMRBD_COND_T_CD</t>
  </si>
  <si>
    <t>24S Comorbid Conditions: ICD Code S</t>
  </si>
  <si>
    <t>CMRBD_COND_S_CD</t>
  </si>
  <si>
    <t>24R Comorbid Conditions: ICD Code R</t>
  </si>
  <si>
    <t>CMRBD_COND_R_CD</t>
  </si>
  <si>
    <t>24Q Comorbid Conditions: ICD Code Q</t>
  </si>
  <si>
    <t>CMRBD_COND_Q_CD</t>
  </si>
  <si>
    <t>24P Comorbid Conditions: ICD Code P</t>
  </si>
  <si>
    <t>CMRBD_COND_P_CD</t>
  </si>
  <si>
    <t>24O Comorbid Conditions: ICD Code O</t>
  </si>
  <si>
    <t>CMRBD_COND_O_CD</t>
  </si>
  <si>
    <t>24N Comorbid Conditions: ICD Code N</t>
  </si>
  <si>
    <t>CMRBD_COND_N_CD</t>
  </si>
  <si>
    <t>24M Comorbid Conditions: ICD Code M</t>
  </si>
  <si>
    <t>CMRBD_COND_M_CD</t>
  </si>
  <si>
    <t>24L Comorbid Conditions: ICD Code L</t>
  </si>
  <si>
    <t>CMRBD_COND_L_CD</t>
  </si>
  <si>
    <t>24K Comorbid Conditions: ICD Code K</t>
  </si>
  <si>
    <t>CMRBD_COND_K_CD</t>
  </si>
  <si>
    <t>This indicates the number of pressure ulcers, whose deepest anatomical stage was Stage 4 on admission, that have completely closed (resurfaced with epithelium) at discharge.</t>
  </si>
  <si>
    <t>50D Number of Healed Stage 4 Pressure Ulcers From Admission</t>
  </si>
  <si>
    <t>HEALD_STG_4_ULCR_NUM</t>
  </si>
  <si>
    <t>This indicates the number of pressure ulcers, whose deepest anatomical stage was Stage 3 on admission, that have completely closed (resurfaced with epithelium) at discharge.</t>
  </si>
  <si>
    <t>50C Number of Healed Stage 3 Pressure Ulcers From Admission</t>
  </si>
  <si>
    <t>HEALD_STG_3_ULCR_NUM</t>
  </si>
  <si>
    <t>This indicates the number of pressure ulcers, whose deepest anatomical stage was Stage 2 on admission, that have completely closed (resurfaced with epithelium) at discharge.</t>
  </si>
  <si>
    <t>50B Number of Healed Stage 2 Pressure Ulcers From Admission</t>
  </si>
  <si>
    <t>HEALD_STG_2_ULCR_NUM</t>
  </si>
  <si>
    <t>This indicates the sixth ICD code reflecting complications that began after the rehabilitation stay started.</t>
  </si>
  <si>
    <t>47F Complication During Rehab Stay: ICD Code F</t>
  </si>
  <si>
    <t>CMPLCTN_DRNG_REHAB_F_CD</t>
  </si>
  <si>
    <t>This indicates the fifth ICD code reflecting complications that began after the rehabilitation stay started.</t>
  </si>
  <si>
    <t>47E Complication During Rehab Stay: ICD Code E</t>
  </si>
  <si>
    <t>CMPLCTN_DRNG_REHAB_E_CD</t>
  </si>
  <si>
    <t>This indicates the fourth ICD code reflecting complications that began after the rehabilitation stay started.</t>
  </si>
  <si>
    <t>47D Complication During Rehab Stay: ICD Code D</t>
  </si>
  <si>
    <t>CMPLCTN_DRNG_REHAB_D_CD</t>
  </si>
  <si>
    <t>This indicates the third ICD code reflecting complications that began after the rehabilitation stay started.</t>
  </si>
  <si>
    <t>47C Complication During Rehab Stay: ICD Code C</t>
  </si>
  <si>
    <t>CMPLCTN_DRNG_REHAB_C_CD</t>
  </si>
  <si>
    <t>This indicates the second ICD code reflecting complications that began after the rehabilitation stay started.</t>
  </si>
  <si>
    <t>47B Complication During Rehab Stay: ICD Code B</t>
  </si>
  <si>
    <t>CMPLCTN_DRNG_REHAB_B_CD</t>
  </si>
  <si>
    <t>This indicates the first ICD code reflecting complications that began after the rehabilitation stay started.</t>
  </si>
  <si>
    <t>47A Complication During Rehab Stay: ICD Code A</t>
  </si>
  <si>
    <t>CMPLCTN_DRNG_REHAB_A_CD</t>
  </si>
  <si>
    <t>An ICD Code indicating the reason for the program interruption or death.</t>
  </si>
  <si>
    <t>46 Diagnosis for Interruption or Death</t>
  </si>
  <si>
    <t>DGNS_TRNSFR_DEATH_CD</t>
  </si>
  <si>
    <t>This indicates with whom the patient will live after discharge. This item is only addressed if the patient is discharged to home.</t>
  </si>
  <si>
    <t>45 Discharge to Living With</t>
  </si>
  <si>
    <t>DSCHRG_TO_LVG_WTH_CD</t>
  </si>
  <si>
    <t>This indicates whether the patient was discharged with Home Health Services.</t>
  </si>
  <si>
    <t>44B Discharge With Home Health Service</t>
  </si>
  <si>
    <t>DSCHRG_WTH_HOME_HLTH_SRVC_CD</t>
  </si>
  <si>
    <t>This indicates the setting where the patient was discharged.</t>
  </si>
  <si>
    <t>44A Discharge to Living Setting</t>
  </si>
  <si>
    <t>DSCHRG_TO_LVG_SETG_CD</t>
  </si>
  <si>
    <t>This is the third interruption return date, which is the day when the interruption ended</t>
  </si>
  <si>
    <t>43F Program Interruption Dates: Third Return Date</t>
  </si>
  <si>
    <t>RTRN_3_DT</t>
  </si>
  <si>
    <t>This is the third interruption date, which is the day when the interruption began.</t>
  </si>
  <si>
    <t>43E Program Interruption Dates: Third Interruption Date</t>
  </si>
  <si>
    <t>TRNSFR_3_DT</t>
  </si>
  <si>
    <t>This is the second interruption return date, which is the day when the interruption ended</t>
  </si>
  <si>
    <t>43D Program Interruption Dates: Second Return Date</t>
  </si>
  <si>
    <t>RTRN_2_DT</t>
  </si>
  <si>
    <t>This is the second interruption date, which is the day when the interruption began.</t>
  </si>
  <si>
    <t>43C Program Interruption Dates: Second Interruption Date</t>
  </si>
  <si>
    <t>TRNSFR_2_DT</t>
  </si>
  <si>
    <t>This is the first interruption return date, which is the day when the interruption ended</t>
  </si>
  <si>
    <t>43B Program Interruption Dates: First Return Date</t>
  </si>
  <si>
    <t>RTRN_1_DT</t>
  </si>
  <si>
    <t>This is the first interruption date, which is the day when the interruption began.</t>
  </si>
  <si>
    <t>43A Program Interruption Dates: First Interruption Date</t>
  </si>
  <si>
    <t>TRNSFR_1_DT</t>
  </si>
  <si>
    <t>This indicates whether the patient experienced a program interruption, where a Medicare patient is discharged from the inpatient rehab facility and returns to the same inpatient rehab facility within three consecutive calendar days.</t>
  </si>
  <si>
    <t>42 Program Interruption(s)</t>
  </si>
  <si>
    <t>PGM_INTRPTN_CD</t>
  </si>
  <si>
    <t>This indicates whether the patient was discharged against medical advice.</t>
  </si>
  <si>
    <t>41 Discharge Against Medical Advice</t>
  </si>
  <si>
    <t>DSCHRG_AGNST_MDCL_ADVC_CD</t>
  </si>
  <si>
    <t>This is the date that the patient was discharged from the facility, the date the patient stops receiving Medicare-covered Part A fee-for service inpatient rehabilitation services or the date that the patient died in the rehabilitation facility.</t>
  </si>
  <si>
    <t>40 Discharge Date</t>
  </si>
  <si>
    <t>DSCHRG_DT</t>
  </si>
  <si>
    <t>This indicates the patient's goal for memory at the time of discharge.</t>
  </si>
  <si>
    <t>39RG Social Cognition - Memory: Goal</t>
  </si>
  <si>
    <t>MEMRY_GOAL_CD</t>
  </si>
  <si>
    <t>This indicates the patient's memory during the discharge time period.</t>
  </si>
  <si>
    <t>39RD Social Cognition - Memory: Discharge</t>
  </si>
  <si>
    <t>MEMRY_DSCHRG_CD</t>
  </si>
  <si>
    <t>This indicates the patient's memory during the admission time period.</t>
  </si>
  <si>
    <t>39RA Social Cognition - Memory: Admission</t>
  </si>
  <si>
    <t>MEMRY_ADMSN_CD</t>
  </si>
  <si>
    <t>This indicates the patient's goal for problem solving at the time of discharge.</t>
  </si>
  <si>
    <t>39QG Social Cognition - Problem Solving: Goal</t>
  </si>
  <si>
    <t>PRBLM_SLVG_GOAL_CD</t>
  </si>
  <si>
    <t>This indicates the patient's level of independence in problem solving skills during the discharge time period.</t>
  </si>
  <si>
    <t>39QD Social Cognition - Problem Solving: Discharge</t>
  </si>
  <si>
    <t>PRBLM_SLVG_DSCHRG_CD</t>
  </si>
  <si>
    <t>This indicates the patient's level of independence in problem solving skills during the admission time period.</t>
  </si>
  <si>
    <t>39QA Social Cognition - Problem Solving: Admission</t>
  </si>
  <si>
    <t>PRBLM_SLVG_ADMSN_CD</t>
  </si>
  <si>
    <t>This indicates the patient's goal for social interaction at the time of discharge.</t>
  </si>
  <si>
    <t>39PG Social Cognition - Social Interaction: Goal</t>
  </si>
  <si>
    <t>SCL_INTRCTN_GOAL_CD</t>
  </si>
  <si>
    <t>This indicates the patient's level of independence with interacting socially in therapeutic and social situations during the discharge time period.</t>
  </si>
  <si>
    <t>39PD Social Cognition - Social Interaction: Discharge</t>
  </si>
  <si>
    <t>SCL_INTRCTN_DSCHRG_CD</t>
  </si>
  <si>
    <t>This indicates the patient's level of independence with interacting socially in therapeutic and social situations during the admission time period.</t>
  </si>
  <si>
    <t>39PA Social Cognition - Social Interaction: Admission</t>
  </si>
  <si>
    <t>SCL_INTRCTN_ADMSN_CD</t>
  </si>
  <si>
    <t>This indicates the patient's goal for expression at the time of discharge.</t>
  </si>
  <si>
    <t>39OG Communication - Expression: Goal</t>
  </si>
  <si>
    <t>EXPRSN_GOAL_CD</t>
  </si>
  <si>
    <t>This indicates how the patient expresses information (vocal, nonvocal or both) during the discharge time period.</t>
  </si>
  <si>
    <t>39ODD Communication - Expression Vocal/Nonvocal: Discharge</t>
  </si>
  <si>
    <t>EXPRSN_VCL_NVCL_DSCHRG_CD</t>
  </si>
  <si>
    <t>This indicates the patient's level of independence with expression during the discharge time period. Expression includes clear vocal or nonvocal expression of language.</t>
  </si>
  <si>
    <t>39OD Communication - Expression: Discharge</t>
  </si>
  <si>
    <t>EXPRSN_DSCHRG_CD</t>
  </si>
  <si>
    <t>This indicates how the patient expresses information (vocal, nonvocal or both) during the admission time period.</t>
  </si>
  <si>
    <t>39OAA Communication - Expression Vocal/Nonvocal: Admission</t>
  </si>
  <si>
    <t>EXPRSN_VCL_NVCL_ADMSN_CD</t>
  </si>
  <si>
    <t>This indicates the patient's level of independence with expression during the admission time period. Expression includes clear vocal or nonvocal expression of language.</t>
  </si>
  <si>
    <t>39OA Communication - Expression: Admission</t>
  </si>
  <si>
    <t>EXPRSN_ADMSN_CD</t>
  </si>
  <si>
    <t>This indicates the patient's goal for comprehension at the time of discharge.</t>
  </si>
  <si>
    <t>39NG Communication - Comprehension: Goal</t>
  </si>
  <si>
    <t>CMPRHNSN_GOAL_CD</t>
  </si>
  <si>
    <t>This indicates how the patient comprehends information (auditory, visual or both) during the discharge time period.</t>
  </si>
  <si>
    <t>39NDD Communication - Comprehension Auditory/Visual: Discharge</t>
  </si>
  <si>
    <t>CMPRHNSN_ADTRY_VISL_DSCHRG_CD</t>
  </si>
  <si>
    <t>This indicates the patient's level of comprehension during the discharge time period. Comprehension includes understanding of either auditory or visual communication (for example, writing, sign language, gestures)</t>
  </si>
  <si>
    <t>39ND Communication - Comprehension: Discharge</t>
  </si>
  <si>
    <t>CMPRHNSN_DSCHRG_CD</t>
  </si>
  <si>
    <t>This indicates how the patient comprehends information (auditory, visual or both) during the admission time period.</t>
  </si>
  <si>
    <t>39NAA Communication - Comprehension Auditory/Visual: Admission</t>
  </si>
  <si>
    <t>CMPRHNSN_ADTRY_VISL_ADMSN_CD</t>
  </si>
  <si>
    <t>This indicates the patient's level of comprehension during the admission time period. Comprehension includes understanding of either auditory or visual communication (for example, writing, sign language, gestures)</t>
  </si>
  <si>
    <t>39NA Communication - Comprehension: Admission</t>
  </si>
  <si>
    <t>CMPRHNSN_ADMSN_CD</t>
  </si>
  <si>
    <t>This indicates the patient's goal for locomotion via stairs at the time of discharge.</t>
  </si>
  <si>
    <t>39MG Locomotion - Stairs: Goal</t>
  </si>
  <si>
    <t>STR_GOAL_CD</t>
  </si>
  <si>
    <t>This indicates the level of assistance required for locomotion on stairs during the discharge time period.</t>
  </si>
  <si>
    <t>39MD Locomotion - Stairs: Discharge</t>
  </si>
  <si>
    <t>STR_DSCHRG_CD</t>
  </si>
  <si>
    <t>This indicates the level of assistance required for locomotion on stairs during the admission time period.</t>
  </si>
  <si>
    <t>39MA Locomotion - Stairs: Admission</t>
  </si>
  <si>
    <t>STR_ADMSN_CD</t>
  </si>
  <si>
    <t>This indicates the patient's goal for locomotion via wheelchair or walking at the time of discharge.</t>
  </si>
  <si>
    <t>39LG Locomotion - Walk/Wheelchair: Goal</t>
  </si>
  <si>
    <t>WLK_WC_GOAL_CD</t>
  </si>
  <si>
    <t>This indicates the locomotion modality (walk, wheelchair or both) during the discharge time period.</t>
  </si>
  <si>
    <t>39LDD Locomotion - Walk/Wheelchair/Both: Discharge</t>
  </si>
  <si>
    <t>WLK_WC_BOTH_DSCHRG_CD</t>
  </si>
  <si>
    <t>This indicates the level of assistance required for locomotion via walking or wheelchair during the discharge time period.</t>
  </si>
  <si>
    <t>39LD Locomotion - Walk/Wheelchair: Discharge</t>
  </si>
  <si>
    <t>WLK_WC_DSCHRG_CD</t>
  </si>
  <si>
    <t>This indicates the locomotion modality (walk, wheelchair or both) during the admission time period.</t>
  </si>
  <si>
    <t>39LAA Locomotion - Walk/Wheelchair/Both: Admission</t>
  </si>
  <si>
    <t>WLK_WC_BOTH_ADMSN_CD</t>
  </si>
  <si>
    <t>This indicates the level of assistance required for locomotion via walking or wheelchair during the admission time period.</t>
  </si>
  <si>
    <t>39LA Locomotion - Walk/Wheelchair: Admission</t>
  </si>
  <si>
    <t>WLK_WC_ADMSN_CD</t>
  </si>
  <si>
    <t>This indicates the patient's goal for tub or shower transfer independence at the time of discharge.</t>
  </si>
  <si>
    <t>39KG Transfers - Tub, Shower: Goal</t>
  </si>
  <si>
    <t>TUB_SHWR_GOAL_CD</t>
  </si>
  <si>
    <t>This indicates the level of assistance required for transfers in and out of the tub or shower during the discharge time period.</t>
  </si>
  <si>
    <t>39KD Transfers - Tub, Shower: Discharge</t>
  </si>
  <si>
    <t>TUB_SHWR_DSCHRG_CD</t>
  </si>
  <si>
    <t>This indicates the level of assistance required for transfers in and out of the tub or shower during the admission time period.</t>
  </si>
  <si>
    <t>39KA Transfers - Tub, Shower: Admission</t>
  </si>
  <si>
    <t>TUB_SHWR_ADMSN_CD</t>
  </si>
  <si>
    <t>This indicates the patient's goal for toilet transfer independence at the time of discharge.</t>
  </si>
  <si>
    <t>39JG Transfers - Toilet: Goal</t>
  </si>
  <si>
    <t>TOILT_GOAL_CD</t>
  </si>
  <si>
    <t>This indicates the level of assistance required for toilet transfers during the discharge time period.</t>
  </si>
  <si>
    <t>39JD Transfers - Toilet: Discharge</t>
  </si>
  <si>
    <t>TOILT_DSCHRG_CD</t>
  </si>
  <si>
    <t>This indicates the level of assistance required for toilet transfers during the admission time period.</t>
  </si>
  <si>
    <t>39JA Transfers - Toilet: Admission</t>
  </si>
  <si>
    <t>TOILT_ADMSN_CD</t>
  </si>
  <si>
    <t>This indicates the patient's goal for bed, chair or wheelchair transfer independence at the time of discharge.</t>
  </si>
  <si>
    <t>39IG Transfers - Bed, Chair, Wheelchair: Goal</t>
  </si>
  <si>
    <t>BED_CHR_WC_GOAL_CD</t>
  </si>
  <si>
    <t>This indicates the level of assistance required for transfers to and from the bed, chair or wheelchair during the discharge time period.</t>
  </si>
  <si>
    <t>39ID Transfers - Bed, Chair, Wheelchair: Discharge</t>
  </si>
  <si>
    <t>BED_CHR_WC_DSCHRG_CD</t>
  </si>
  <si>
    <t>This indicates the level of assistance required for transfers to and from the bed, chair or wheelchair during the admission time period.</t>
  </si>
  <si>
    <t>39IA Transfers - Bed, Chair, Wheelchair: Admission</t>
  </si>
  <si>
    <t>BED_CHR_WC_ADMSN_CD</t>
  </si>
  <si>
    <t>This indicates the patient's goal for bowel management independence at the time of discharge.</t>
  </si>
  <si>
    <t>39HG Sphincter Control - Bowel: Goal</t>
  </si>
  <si>
    <t>SPHNCTR_BWL_GOAL_CD</t>
  </si>
  <si>
    <t>This indicates the level of assistance required for bowel management during the discharge time period.</t>
  </si>
  <si>
    <t>39HD Sphincter Control - Bowel: Discharge</t>
  </si>
  <si>
    <t>SPHNCTR_BWL_DSCHRG_CD</t>
  </si>
  <si>
    <t>This indicates the level of assistance required for bowel management during the admission time period.</t>
  </si>
  <si>
    <t>39HA Sphincter Control - Bowel: Admission</t>
  </si>
  <si>
    <t>SPHNCTR_BWL_ADMSN_CD</t>
  </si>
  <si>
    <t>This indicates the patient's goal for bladder management independence at the time of discharge.</t>
  </si>
  <si>
    <t>39GG Sphincter Control - Bladder: Goal</t>
  </si>
  <si>
    <t>SPHNCTR_BLADR_GOAL_CD</t>
  </si>
  <si>
    <t>This indicates the level of assistance required for bladder management during the discharge time period.</t>
  </si>
  <si>
    <t>39GD Sphincter Control - Bladder: Discharge</t>
  </si>
  <si>
    <t>SPHNCTR_BLADR_DSCHRG_CD</t>
  </si>
  <si>
    <t>This indicates the level of assistance required for bladder management during the admission time period.</t>
  </si>
  <si>
    <t>39GA Sphincter Control - Bladder: Admission</t>
  </si>
  <si>
    <t>SPHNCTR_BLADR_ADMSN_CD</t>
  </si>
  <si>
    <t>This indicates the patient's goal for toileting independence at the time of discharge.</t>
  </si>
  <si>
    <t>39FG Self-Care - Toileting: Goal</t>
  </si>
  <si>
    <t>TOILTG_GOAL_CD</t>
  </si>
  <si>
    <t>This indicates the level of assistance required for toileting at the time of discharge.</t>
  </si>
  <si>
    <t>39FD Self-Care - Toileting: Discharge</t>
  </si>
  <si>
    <t>TOILTG_DSCHRG_CD</t>
  </si>
  <si>
    <t>This indicates the level of assistance required for toileting during the admission time period.</t>
  </si>
  <si>
    <t>39FA Self-Care - Toileting: Admission</t>
  </si>
  <si>
    <t>TOILTG_ADMSN_CD</t>
  </si>
  <si>
    <t>This indicates the patient's goal for lower body dressing independence at the time of discharge.</t>
  </si>
  <si>
    <t>39EG Self-Care - Dressing Lower: Goal</t>
  </si>
  <si>
    <t>DRSG_LWR_GOAL_CD</t>
  </si>
  <si>
    <t>This indicates the level of assistance required for dressing the lower body at the time of discharge.</t>
  </si>
  <si>
    <t>39ED Self-Care - Dressing Lower: Discharge</t>
  </si>
  <si>
    <t>DRSG_LWR_DSCHRG_CD</t>
  </si>
  <si>
    <t>This indicates the level of assistance required for dressing the lower body during the admission time period.</t>
  </si>
  <si>
    <t>39EA Self-Care - Dressing Lower: Admission</t>
  </si>
  <si>
    <t>DRSG_LWR_ADMSN_CD</t>
  </si>
  <si>
    <t>This indicates the patient's goal for upper body dressing independence at the time of discharge.</t>
  </si>
  <si>
    <t>39DG Self-Care - Dressing Upper: Goal</t>
  </si>
  <si>
    <t>DRSG_UPR_GOAL_CD</t>
  </si>
  <si>
    <t>This indicates the level of assistance required for dressing the upper body at the time of discharge.</t>
  </si>
  <si>
    <t>39DD Self-Care - Dressing Upper: Discharge</t>
  </si>
  <si>
    <t>DRSG_UPR_DSCHRG_CD</t>
  </si>
  <si>
    <t>This indicates the level of assistance required for dressing the upper body during the admission time period.</t>
  </si>
  <si>
    <t>39DA Self-Care - Dressing Upper: Admission</t>
  </si>
  <si>
    <t>DRSG_UPR_ADMSN_CD</t>
  </si>
  <si>
    <t>This indicates the patient's goal for bathing independence at the time of discharge.</t>
  </si>
  <si>
    <t>39CG Self-Care - Bathing: Goal</t>
  </si>
  <si>
    <t>BATHG_GOAL_CD</t>
  </si>
  <si>
    <t>This indicates the level of assistance required for bathing at the time of discharge.</t>
  </si>
  <si>
    <t>39CD Self-Care - Bathing: Discharge</t>
  </si>
  <si>
    <t>BATHG_DSCHRG_CD</t>
  </si>
  <si>
    <t>This indicates the level of assistance required for bathing during the admission time period.</t>
  </si>
  <si>
    <t>39CA Self-Care - Bathing: Admission</t>
  </si>
  <si>
    <t>BATHG_ADMSN_CD</t>
  </si>
  <si>
    <t>This indicates the patient's goal for grooming independence at the time of discharge.</t>
  </si>
  <si>
    <t>39BG Self-Care - Grooming: Goal</t>
  </si>
  <si>
    <t>GRMG_GOAL_CD</t>
  </si>
  <si>
    <t>This indicates the level of assistance required for grooming at the time of discharge.</t>
  </si>
  <si>
    <t>39BD Self-Care - Grooming: Discharge</t>
  </si>
  <si>
    <t>GRMG_DSCHRG_CD</t>
  </si>
  <si>
    <t>This indicates the level of assistance required for grooming during the admission time period.</t>
  </si>
  <si>
    <t>39BA Self-Care - Grooming: Admission</t>
  </si>
  <si>
    <t>GRMG_ADMSN_CD</t>
  </si>
  <si>
    <t>This indicates the patient's goal for eating independence at the time of discharge.</t>
  </si>
  <si>
    <t>39AG Self-Care - Eating: Goal</t>
  </si>
  <si>
    <t>EATG_GOAL_CD</t>
  </si>
  <si>
    <t>This indicates the level of assistance required for eating at the time of discharge.</t>
  </si>
  <si>
    <t>39AD Self-Care - Eating: Discharge</t>
  </si>
  <si>
    <t>EATG_DSCHRG_CD</t>
  </si>
  <si>
    <t>This indicates the level of assistance required for eating during the admission time period.</t>
  </si>
  <si>
    <t>39AA Self-Care - Eating: Admission</t>
  </si>
  <si>
    <t>EATG_ADMSN_CD</t>
  </si>
  <si>
    <t>This indicates the level of assistance required for wheelchair use at the time of discharge.</t>
  </si>
  <si>
    <t>38D Wheelchair: Discharge</t>
  </si>
  <si>
    <t>WC_DSCHRG_CD</t>
  </si>
  <si>
    <t>This indicates the level of assistance required for wheelchair use during the admission time period.</t>
  </si>
  <si>
    <t>38A Wheelchair: Admission</t>
  </si>
  <si>
    <t>WC_ADMSN_CD</t>
  </si>
  <si>
    <t>This indicates the level of assistance required for walking at the time of discharge.</t>
  </si>
  <si>
    <t>37D Walk: Discharge</t>
  </si>
  <si>
    <t>WLK_DSCHRG_CD</t>
  </si>
  <si>
    <t>This indicates the level of assistance required for walking during the admission time period.</t>
  </si>
  <si>
    <t>37A Walk: Admission</t>
  </si>
  <si>
    <t>WLK_ADMSN_CD</t>
  </si>
  <si>
    <t>This indicates the distance the patient traveled in a wheelchair at the time of discharge.</t>
  </si>
  <si>
    <t>36D Distance Traveled in Wheelchair: Discharge</t>
  </si>
  <si>
    <t>DSTNC_WC_DSCHRG_CD</t>
  </si>
  <si>
    <t>This indicates the distance the patient traveled in a wheelchair during the admission time period.</t>
  </si>
  <si>
    <t>36A Distance Traveled in Wheelchair: Admission</t>
  </si>
  <si>
    <t>DSTNC_WC_ADMSN_CD</t>
  </si>
  <si>
    <t>This indicates the distance the patient walked at the time of discharge.</t>
  </si>
  <si>
    <t>35D Distance Walked: Discharge</t>
  </si>
  <si>
    <t>DSTNC_WLKD_DSCHRG_CD</t>
  </si>
  <si>
    <t>This indicates the distance the patient walked during the admission time period.</t>
  </si>
  <si>
    <t>35A Distance Walked: Admission</t>
  </si>
  <si>
    <t>DSTNC_WLKD_ADMSN_CD</t>
  </si>
  <si>
    <t>This indicates the level of assistance the patient required for shower transfers at the time of discharge.</t>
  </si>
  <si>
    <t>34D Shower Transfer: Discharge</t>
  </si>
  <si>
    <t>SHWR_TRNSFR_DSCHRG_CD</t>
  </si>
  <si>
    <t>This indicates the level of assistance the patient required for shower transfers during the admission time period.</t>
  </si>
  <si>
    <t>34A Shower Transfer: Admission</t>
  </si>
  <si>
    <t>SHWR_TRNSFR_ADMSN_CD</t>
  </si>
  <si>
    <t>This indicates the level of assistance the patient required for tub transfers at the time of discharge.</t>
  </si>
  <si>
    <t>33D Tub Transfer: Discharge</t>
  </si>
  <si>
    <t>TUB_TRNSFR_DSCHRG_CD</t>
  </si>
  <si>
    <t>This indicates the level of assistance the patient required for tub transfers during the admission time period.</t>
  </si>
  <si>
    <t>33A Tub Transfer: Admission</t>
  </si>
  <si>
    <t>TUB_TRNSFR_ADMSN_CD</t>
  </si>
  <si>
    <t>This indicates the frequency for which the patient had a bowel accident at the time of discharge.</t>
  </si>
  <si>
    <t>32D Bowel Frequency of Accidents: Discharge</t>
  </si>
  <si>
    <t>BWL_ACDNT_DSCHRG_CD</t>
  </si>
  <si>
    <t>This indicates the frequency for which the patient had a bowel accident during the admission time period.</t>
  </si>
  <si>
    <t>32A Bowel Frequency of Accidents: Admission</t>
  </si>
  <si>
    <t>BWL_ACDNT_ADMSN_CD</t>
  </si>
  <si>
    <t>This indicates the level of assistance the patient required at discharge with managing bowel needs.</t>
  </si>
  <si>
    <t>31D Bowel Level of Assistance: Discharge</t>
  </si>
  <si>
    <t>BWL_ASTNC_DSCHRG_CD</t>
  </si>
  <si>
    <t>This indicates the level of assistance the patient required for the admission time period with managing bowel needs.</t>
  </si>
  <si>
    <t>31A Bowel Level of Assistance: Admission</t>
  </si>
  <si>
    <t>BWL_ASTNC_ADMSN_CD</t>
  </si>
  <si>
    <t>This indicates the frequency for which the patient had a bladder accident at the time of discharge.</t>
  </si>
  <si>
    <t>30D Bladder Frequency of Accidents: Discharge</t>
  </si>
  <si>
    <t>BLADR_ACDNT_DSCHRG_CD</t>
  </si>
  <si>
    <t>This indicates the frequency for which the patient had a bladder accident during the admission time period.</t>
  </si>
  <si>
    <t>30A Bladder Frequency of Accidents: Admission</t>
  </si>
  <si>
    <t>BLADR_ACDNT_ADMSN_CD</t>
  </si>
  <si>
    <t>This indicates the level of assistance the patient required at discharge with managing bladder needs.</t>
  </si>
  <si>
    <t>29D Bladder Level of Assistance: Discharge</t>
  </si>
  <si>
    <t>BLADR_ASTNC_DSCHRG_CD</t>
  </si>
  <si>
    <t>This indicates the level of assistance the patient required for the admission time period with managing bladder needs.</t>
  </si>
  <si>
    <t>29A Bladder Level of Assistance: Admission</t>
  </si>
  <si>
    <t>BLADR_ASTNC_ADMSN_CD</t>
  </si>
  <si>
    <t>This indicates the whether the patient exhibits symptoms of clinical dehydration at the time of discharge.</t>
  </si>
  <si>
    <t>28D Clinical Signs Dehydration: Discharge</t>
  </si>
  <si>
    <t>DHYDRTN_DSCHRG_CD</t>
  </si>
  <si>
    <t>This indicates the whether the patient exhibits symptoms of clinical dehydration at the time of admission.</t>
  </si>
  <si>
    <t>28A Clinical Signs Dehydration: Admission</t>
  </si>
  <si>
    <t>DHYDRTN_ADMSN_CD</t>
  </si>
  <si>
    <t>This indicates the patient's swallowing status at the time of discharge.</t>
  </si>
  <si>
    <t>27D Swallowing Status: Discharge</t>
  </si>
  <si>
    <t>SWLWG_DSCHRG_CD</t>
  </si>
  <si>
    <t>This indicates the patient's swallowing status at the time of admission.</t>
  </si>
  <si>
    <t>27A Swallowing Status: Admission</t>
  </si>
  <si>
    <t>SWLWG_ADMSN_CD</t>
  </si>
  <si>
    <t>This indicates whether the patient is exhibiting symptoms of delirium.</t>
  </si>
  <si>
    <t>26 Delirious: Admission</t>
  </si>
  <si>
    <t>DLRS_CD</t>
  </si>
  <si>
    <t>This indicates whether the patient has been diagnosed as comatose or in a persistent vegetative state.</t>
  </si>
  <si>
    <t>25 Comatose: Admission</t>
  </si>
  <si>
    <t>CMTS_CD</t>
  </si>
  <si>
    <t>An ICD Code for comorbid conditions. A comorbidity is a specific condition that also affects a patient in addition to the principal diagnosis or impairment that is used to place a patient into a rehabilitation impairment category.</t>
  </si>
  <si>
    <t>24J Comorbid Conditions: ICD Code J</t>
  </si>
  <si>
    <t>CMRBD_COND_J_CD</t>
  </si>
  <si>
    <t>24I Comorbid Conditions: ICD Code I</t>
  </si>
  <si>
    <t>CMRBD_COND_I_CD</t>
  </si>
  <si>
    <t>24H Comorbid Conditions: ICD Code H</t>
  </si>
  <si>
    <t>CMRBD_COND_H_CD</t>
  </si>
  <si>
    <t>24G Comorbid Conditions: ICD Code G</t>
  </si>
  <si>
    <t>CMRBD_COND_G_CD</t>
  </si>
  <si>
    <t>24F Comorbid Conditions: ICD Code F</t>
  </si>
  <si>
    <t>CMRBD_COND_F_CD</t>
  </si>
  <si>
    <t>24E Comorbid Conditions: ICD Code E</t>
  </si>
  <si>
    <t>CMRBD_COND_E_CD</t>
  </si>
  <si>
    <t>24D Comorbid Conditions: ICD Code D</t>
  </si>
  <si>
    <t>CMRBD_COND_D_CD</t>
  </si>
  <si>
    <t>24C Comorbid Conditions: ICD Code C</t>
  </si>
  <si>
    <t>CMRBD_COND_C_CD</t>
  </si>
  <si>
    <t>24B Comorbid Conditions: ICD Code B</t>
  </si>
  <si>
    <t>CMRBD_COND_B_CD</t>
  </si>
  <si>
    <t>24A Comorbid Conditions: ICD Code A</t>
  </si>
  <si>
    <t>CMRBD_COND_A_CD</t>
  </si>
  <si>
    <t>This is the date of onset of the impairment identified in item 21 - Impairment Group.</t>
  </si>
  <si>
    <t>23 Date of Onset of Impairment</t>
  </si>
  <si>
    <t>ONST_DT</t>
  </si>
  <si>
    <t>The ICD code that indicates the etiologic problem that led to the impairment for which the patient is receiving rehabilitation (Item 21 - Impairment Group).</t>
  </si>
  <si>
    <t>22 Etiologic Diagnosis</t>
  </si>
  <si>
    <t>ETLGC_DGNS_CD</t>
  </si>
  <si>
    <t>The discharge impairment group code.</t>
  </si>
  <si>
    <t>21D Impairment Group: Discharge</t>
  </si>
  <si>
    <t>IMPRMNT_GRP_DSCHRG_CD</t>
  </si>
  <si>
    <t>The admission impairment group code.</t>
  </si>
  <si>
    <t>21A Impairment Group: Admission</t>
  </si>
  <si>
    <t>IMPRMNT_GRP_ADMSN_CD</t>
  </si>
  <si>
    <t>This indicates the secondary payment source for the patient's hospitalization for the current condition.</t>
  </si>
  <si>
    <t>20B Secondary Payment Source</t>
  </si>
  <si>
    <t>SCNDRY_PMT_SRC_CD</t>
  </si>
  <si>
    <t>This indicates the primary payment source for the patient's hospitalization for the current condition.</t>
  </si>
  <si>
    <t>20A Primary Payment Source</t>
  </si>
  <si>
    <t>PRMRY_PMT_SRC_CD</t>
  </si>
  <si>
    <t>This indicates the patient's vocational effort prior to hospitalization for the current condition when the vocational status (item 18 - Pre-Hospital Vocational Category) is equal to Employed, Sheltered, Student or Homemaker.</t>
  </si>
  <si>
    <t>19 Pre-Hospital Vocational Effort</t>
  </si>
  <si>
    <t>PRE_HOSP_VCTNL_EFRT_CD</t>
  </si>
  <si>
    <t>This indicates the patient's vocational status prior to hospitalization for the current condition.</t>
  </si>
  <si>
    <t>18 Pre-Hospital Vocational Category</t>
  </si>
  <si>
    <t>PRE_HOSP_VCTNL_CTGRY_CD</t>
  </si>
  <si>
    <t>This indicates with whom the patient lived if they lived at home prior to hospitalization.</t>
  </si>
  <si>
    <t>17 Pre-Hospital Living With</t>
  </si>
  <si>
    <t>PRE_HOSP_LVG_WTH_CD</t>
  </si>
  <si>
    <t>This identifies the patient's classification at the time of admission.</t>
  </si>
  <si>
    <t>14 Admission Class</t>
  </si>
  <si>
    <t>ADMSN_CLS_CD</t>
  </si>
  <si>
    <t>This is the third calendar day of the patient's inpatient rehab stay, which represents the last day of the three-day admission assessment time period.</t>
  </si>
  <si>
    <t>13 Assessment Reference Date</t>
  </si>
  <si>
    <t>ASMT_RFRNC_DT</t>
  </si>
  <si>
    <t>This is the date that the patient begins receiving Part A covered Medicare services in the inpatient rehabilitation facility.</t>
  </si>
  <si>
    <t>12 Admission Date</t>
  </si>
  <si>
    <t>This is the ZIP code of the patient's primary residence.</t>
  </si>
  <si>
    <t>11 ZIP Code of Patients Pre-Hospital Residence</t>
  </si>
  <si>
    <t>This indicates the patient's marital status.</t>
  </si>
  <si>
    <t>10 Marital Status</t>
  </si>
  <si>
    <t>MRTL_STUS_CD</t>
  </si>
  <si>
    <t>This indicates whether the patient's race is White.</t>
  </si>
  <si>
    <t>9F Race/Ethnicity: White</t>
  </si>
  <si>
    <t>WHT_CD</t>
  </si>
  <si>
    <t>This indicates whether the patient's race is Native Hawaiian or other Pacific Islander.</t>
  </si>
  <si>
    <t>9E Race/Ethnicity: Native Hawaiian or Other Pacific Islander</t>
  </si>
  <si>
    <t>NTV_HI_PCFC_ISLNDR_CD</t>
  </si>
  <si>
    <t>This indicates whether the patient's ethnicity is Hispanic or Latino.</t>
  </si>
  <si>
    <t>9D Race/Ethnicity: Hispanic or Latino</t>
  </si>
  <si>
    <t>HSPNC_CD</t>
  </si>
  <si>
    <t>This indicates whether the patient's race is Black or African American.</t>
  </si>
  <si>
    <t>9C Race/Ethnicity: Black or African American</t>
  </si>
  <si>
    <t>AFRCN_AMRCN_CD</t>
  </si>
  <si>
    <t>This indicates whether the patient's race is Asian.</t>
  </si>
  <si>
    <t>9B Race/Ethnicity: Asian</t>
  </si>
  <si>
    <t>ASN_CD</t>
  </si>
  <si>
    <t>This indicates whether the patient's race is American Indian or Alaska Native.</t>
  </si>
  <si>
    <t>9A Race/Ethnicity: American Indian or Alaska Native</t>
  </si>
  <si>
    <t>AMRCN_INDN_AK_NTV_CD</t>
  </si>
  <si>
    <t>This identifies the patient's gender.</t>
  </si>
  <si>
    <t>8 Gender Code</t>
  </si>
  <si>
    <t>GNDR_CD</t>
  </si>
  <si>
    <t>This is the CMS Certification Number (CCN) of the facility submitting the record.</t>
  </si>
  <si>
    <t>1B Facility Medicare Provider Number</t>
  </si>
  <si>
    <t>FAC_MDCR_PRVDR_NUM</t>
  </si>
  <si>
    <t>This is the Case Mix Group (CMG) version text that was submitted in the assessment.</t>
  </si>
  <si>
    <t>Submitted CMG Version Text</t>
  </si>
  <si>
    <t>SBMTD_CMG_VRSN_TXT</t>
  </si>
  <si>
    <t>This is the Case Mix Group (CMG) code that was submitted in the assessment.</t>
  </si>
  <si>
    <t>Submitted CMG Text</t>
  </si>
  <si>
    <t>SBMTD_CMG_TXT</t>
  </si>
  <si>
    <t>This value indicates which of the resident match criteria was assigned based on the patient information in the submitted record. The resident match procedure is used to determine if the patient information in an assessment record represents a new or existing patient and whether the patient information should be written to the resident table in the national repository.</t>
  </si>
  <si>
    <t>This is the Assessment Submission and Processing (ASAP) calculated motor score, which is used in the system calculated CMG group calculations.</t>
  </si>
  <si>
    <t>Calculated Motor Score Text</t>
  </si>
  <si>
    <t>C_MOTOR_SCRE_TXT</t>
  </si>
  <si>
    <t>This is the Assessment Submission and Processing (ASAP) calculated cognitive score, which is used in the system calculated CMG group calculations.</t>
  </si>
  <si>
    <t>Calculated Cognitive Score Text</t>
  </si>
  <si>
    <t>C_CGNTV_SCRE_TXT</t>
  </si>
  <si>
    <t>This is the Assessment Submission and Processing (ASAP) calculated Case Mix Group (CMG) version text.</t>
  </si>
  <si>
    <t>Calculated CMG Version Text</t>
  </si>
  <si>
    <t>C_CMG_VRSN_TXT</t>
  </si>
  <si>
    <t>This is the Assessment Submission and Processing (ASAP) calculated Case Mix Group (CMG) code.</t>
  </si>
  <si>
    <t>Calculated CMG Text</t>
  </si>
  <si>
    <t>C_CMG_TXT</t>
  </si>
  <si>
    <t>The target date is used to define when the event occurred for the patient. With the onerequired assessment at this time, the target date is equivalent to the Discharge Date(40). The Target Date will be used to identify which items are active for the assessment.</t>
  </si>
  <si>
    <t>This is the date and time that the file was received by the system.</t>
  </si>
  <si>
    <t>Indicates the state associated with the assessment.</t>
  </si>
  <si>
    <t>This number uniquely identifies an IRF facility.</t>
  </si>
  <si>
    <t>Provider Internal Number</t>
  </si>
  <si>
    <t>PRVDR_INTRNL_NUM</t>
  </si>
  <si>
    <t>GEOGRAPHIC VERSION</t>
  </si>
  <si>
    <r>
      <t xml:space="preserve">To understand Standard, Geographic, and Provider versions of these data, refer to the </t>
    </r>
    <r>
      <rPr>
        <u/>
        <sz val="11"/>
        <color rgb="FF9F5C1D"/>
        <rFont val="Segoe UI"/>
        <family val="2"/>
      </rPr>
      <t>Encryption Versions</t>
    </r>
    <r>
      <rPr>
        <sz val="11"/>
        <rFont val="Segoe UI"/>
        <family val="2"/>
      </rPr>
      <t xml:space="preserve"> worksheet.</t>
    </r>
  </si>
  <si>
    <t>BIRTH_DT</t>
  </si>
  <si>
    <t>HHA_AGNCY_ID</t>
  </si>
  <si>
    <t>HHA Agency ID</t>
  </si>
  <si>
    <t>This column contains the assigned agency ID.</t>
  </si>
  <si>
    <t>6 Birth Date</t>
  </si>
  <si>
    <t>MBSF-CC</t>
  </si>
  <si>
    <t>AMI</t>
  </si>
  <si>
    <t>Acute Myocardial Infarction End-of-Year Flag</t>
  </si>
  <si>
    <t>AMI_MID</t>
  </si>
  <si>
    <t>Acute Myocardial Infarction Mid-Year Flag</t>
  </si>
  <si>
    <t>AMI_EVER</t>
  </si>
  <si>
    <t>First Occurrence of Acute Myocardial Infarction</t>
  </si>
  <si>
    <t>ALZH</t>
  </si>
  <si>
    <t>Alzheimer's Disease End-of-Year Flag</t>
  </si>
  <si>
    <t>ALZH_MID</t>
  </si>
  <si>
    <t>Alzheimer's Disease Mid-Year Flag</t>
  </si>
  <si>
    <t>ALZH_EVER</t>
  </si>
  <si>
    <t>First Occurrence of Alzheimer's Disease</t>
  </si>
  <si>
    <t>ALZH_DEMEN</t>
  </si>
  <si>
    <t>Alzheimer's Disease and Rltd Disorders or Senile Dementia EOY Flag</t>
  </si>
  <si>
    <t>ALZH_DEMEN_MID</t>
  </si>
  <si>
    <t>Alzheimer's Disease and Rltd Disorders or Senile Dementia Mid-Year Flag</t>
  </si>
  <si>
    <t>ALZH_DEMEN_EVER</t>
  </si>
  <si>
    <t>1st Occrrnce of Alzheimer's Dsease and Rltd Disorders or Senile Dementia</t>
  </si>
  <si>
    <t>ATRIAL_FIB</t>
  </si>
  <si>
    <t>Atrial Fibrillation End-of-Year Flag</t>
  </si>
  <si>
    <t>ATRIAL_FIB_MID</t>
  </si>
  <si>
    <t>Atrial Fibrillation Mid-Year Flag</t>
  </si>
  <si>
    <t>ATRIAL_FIB_EVER</t>
  </si>
  <si>
    <t>First Occurrence of Atrial Fibrillation</t>
  </si>
  <si>
    <t>CATARACT</t>
  </si>
  <si>
    <t>Cataract End-of-Year Flag</t>
  </si>
  <si>
    <t>CATARACT_MID</t>
  </si>
  <si>
    <t>Cataract Mid-Year Flag</t>
  </si>
  <si>
    <t>CATARACT_EVER</t>
  </si>
  <si>
    <t>First Occurrence of Cataract</t>
  </si>
  <si>
    <t>CHRONICKIDNEY</t>
  </si>
  <si>
    <t>Chronic Kidney Disease End-of-Year Flag</t>
  </si>
  <si>
    <t>CHRONICKIDNEY_MID</t>
  </si>
  <si>
    <t>Chronic Kidney Disease Mid-Year Flag</t>
  </si>
  <si>
    <t>CHRONICKIDNEY_EVER</t>
  </si>
  <si>
    <t>First Occurrence of Chronic Kidney Disease</t>
  </si>
  <si>
    <t>COPD</t>
  </si>
  <si>
    <t>Chronic Obstructive Pulmonary Disease End-of-Year Flag</t>
  </si>
  <si>
    <t>COPD_MID</t>
  </si>
  <si>
    <t>Chronic Obstructive Pulmonary Disease Mid-Year Flag</t>
  </si>
  <si>
    <t>COPD_EVER</t>
  </si>
  <si>
    <t>First Occurrence of Chronic Obstructive Pulmonary Disease</t>
  </si>
  <si>
    <t>CHF</t>
  </si>
  <si>
    <t>Heart Failure End-of-Year Flag</t>
  </si>
  <si>
    <t>CHF_MID</t>
  </si>
  <si>
    <t>Heart Failure Mid-Year Flag</t>
  </si>
  <si>
    <t>CHF_EVER</t>
  </si>
  <si>
    <t>First Occurrence of Heart Failure</t>
  </si>
  <si>
    <t>DIABETES</t>
  </si>
  <si>
    <t>Diabetes End-of-Year Flag</t>
  </si>
  <si>
    <t>DIABETES_MID</t>
  </si>
  <si>
    <t>Diabetes Mid-Year Flag</t>
  </si>
  <si>
    <t>DIABETES_EVER</t>
  </si>
  <si>
    <t>First Occurrence of Diabetes</t>
  </si>
  <si>
    <t>GLAUCOMA</t>
  </si>
  <si>
    <t>Glaucoma End-of-Year Flag</t>
  </si>
  <si>
    <t>GLAUCOMA_MID</t>
  </si>
  <si>
    <t>Glaucoma Mid-Year Flag</t>
  </si>
  <si>
    <t>GLAUCOMA_EVER</t>
  </si>
  <si>
    <t>First Occurrence of Glaucoma</t>
  </si>
  <si>
    <t>HIP_FRACTURE</t>
  </si>
  <si>
    <t>Hip/Pelvic Fracture End-of-Year Flag</t>
  </si>
  <si>
    <t>HIP_FRACTURE_MID</t>
  </si>
  <si>
    <t>Hip/Pelvic Fracture Mid-Year Flag</t>
  </si>
  <si>
    <t>HIP_FRACTURE_EVER</t>
  </si>
  <si>
    <t>First Occurrence of Hip/Pelvic Fracture</t>
  </si>
  <si>
    <t>ISCHEMICHEART</t>
  </si>
  <si>
    <t>Ischemic Heart Disease End-of-Year Flag</t>
  </si>
  <si>
    <t>ISCHEMICHEART_MID</t>
  </si>
  <si>
    <t>Ischemic Heart Disease Mid-Year Flag</t>
  </si>
  <si>
    <t>ISCHEMICHEART_EVER</t>
  </si>
  <si>
    <t>First Occurrence of Ischemic Heart Disease</t>
  </si>
  <si>
    <t>DEPRESSION</t>
  </si>
  <si>
    <t>Depression End-of-Year Flag</t>
  </si>
  <si>
    <t>DEPRESSION_MID</t>
  </si>
  <si>
    <t>Depression Mid-Year Flag</t>
  </si>
  <si>
    <t>DEPRESSION_EVER</t>
  </si>
  <si>
    <t>First Occurrence of Depression</t>
  </si>
  <si>
    <t>OSTEOPOROSIS</t>
  </si>
  <si>
    <t>Osteoporosis End-of-Year Flag</t>
  </si>
  <si>
    <t>OSTEOPOROSIS_MID</t>
  </si>
  <si>
    <t>Osteoporosis Mid-Year Flag</t>
  </si>
  <si>
    <t>OSTEOPOROSIS_EVER</t>
  </si>
  <si>
    <t>First Occurrence of Osteoporosis</t>
  </si>
  <si>
    <t>RA_OA</t>
  </si>
  <si>
    <t>Rheumatoid Arthritis / Osteoarthritis End-of-Year Flag</t>
  </si>
  <si>
    <t>RA_OA_MID</t>
  </si>
  <si>
    <t>Rheumatoid Arthritis / Osteoarthritis Mid-Year Flag</t>
  </si>
  <si>
    <t>RA_OA_EVER</t>
  </si>
  <si>
    <t>First Occurrence of Rheumatoid Arthritis / Osteoarthritis</t>
  </si>
  <si>
    <t>STROKE_TIA</t>
  </si>
  <si>
    <t>Stroke / Transient Ischemic Attack End-of-Year Flag</t>
  </si>
  <si>
    <t>STROKE_TIA_MID</t>
  </si>
  <si>
    <t>Stroke / Transient Ischemic Attack Mid-Year Flag</t>
  </si>
  <si>
    <t>STROKE_TIA_EVER</t>
  </si>
  <si>
    <t>First Occurrence of Stroke / Transient Ischemic Attack</t>
  </si>
  <si>
    <t>CANCER_BREAST</t>
  </si>
  <si>
    <t>Breast Cancer End-of-Year Flag</t>
  </si>
  <si>
    <t>CANCER_BREAST_MID</t>
  </si>
  <si>
    <t>Breast Cancer Mid-Year Flag</t>
  </si>
  <si>
    <t>CANCER_BREAST_EVER</t>
  </si>
  <si>
    <t>First Occurrence of Breast Cancer</t>
  </si>
  <si>
    <t>CANCER_COLORECTAL</t>
  </si>
  <si>
    <t>Colorectal Cancer End-of-Year Flag</t>
  </si>
  <si>
    <t>CANCER_COLORECTAL_MID</t>
  </si>
  <si>
    <t>Colorectal Cancer Mid-Year Flag</t>
  </si>
  <si>
    <t>CANCER_COLORECTAL_EVER</t>
  </si>
  <si>
    <t>First Occurrence of Colorectal Cancer</t>
  </si>
  <si>
    <t>CANCER_PROSTATE</t>
  </si>
  <si>
    <t>Prostate Cancer End-of-Year Flag</t>
  </si>
  <si>
    <t>CANCER_PROSTATE_MID</t>
  </si>
  <si>
    <t>Prostate Cancer Mid-Year Flag</t>
  </si>
  <si>
    <t>CANCER_PROSTATE_EVER</t>
  </si>
  <si>
    <t>First Occurrence of Prostate Cancer</t>
  </si>
  <si>
    <t>CANCER_LUNG</t>
  </si>
  <si>
    <t>Lung Cancer End-of-Year Flag</t>
  </si>
  <si>
    <t>CANCER_LUNG_MID</t>
  </si>
  <si>
    <t>Lung Cancer Mid-Year Flag</t>
  </si>
  <si>
    <t>CANCER_LUNG_EVER</t>
  </si>
  <si>
    <t>First Occurrence of Lung Cancer</t>
  </si>
  <si>
    <t>CANCER_ENDOMETRIAL</t>
  </si>
  <si>
    <t>Endometrial Cancer End-of-Year Flag</t>
  </si>
  <si>
    <t>CANCER_ENDOMETRIAL_MID</t>
  </si>
  <si>
    <t>Endometrial Cancer Mid-Year Flag</t>
  </si>
  <si>
    <t>CANCER_ENDOMETRIAL_EVER</t>
  </si>
  <si>
    <t>First Occurrence of Endometrial Cancer</t>
  </si>
  <si>
    <t>ANEMIA</t>
  </si>
  <si>
    <t>Anemia End Year Flag</t>
  </si>
  <si>
    <t>ANEMIA_MID</t>
  </si>
  <si>
    <t>Anemia Mid Year Flag</t>
  </si>
  <si>
    <t>ANEMIA_EVER</t>
  </si>
  <si>
    <t>Anemia First Ever Occurrence Date</t>
  </si>
  <si>
    <t>ASTHMA</t>
  </si>
  <si>
    <t>Asthma End Year Flag</t>
  </si>
  <si>
    <t>ASTHMA_MID</t>
  </si>
  <si>
    <t>Asthma Mid Year Flag</t>
  </si>
  <si>
    <t>ASTHMA_EVER</t>
  </si>
  <si>
    <t>Asthma First Ever Occurrence Date</t>
  </si>
  <si>
    <t>HYPERL</t>
  </si>
  <si>
    <t>Hyperlipidemia End Year Flag</t>
  </si>
  <si>
    <t>HYPERL_MID</t>
  </si>
  <si>
    <t>Hyperlipidemia Mid Year Flag</t>
  </si>
  <si>
    <t>HYPERL_EVER</t>
  </si>
  <si>
    <t>Hyperlipidemia First Ever Occurrence Date</t>
  </si>
  <si>
    <t>HYPERP</t>
  </si>
  <si>
    <t>Benign Prostatic Hyperplasia End Year Flag</t>
  </si>
  <si>
    <t>HYPERP_MID</t>
  </si>
  <si>
    <t>Benign Prostatic Hyperplasia Mid Year Flag</t>
  </si>
  <si>
    <t>HYPERP_EVER</t>
  </si>
  <si>
    <t>Benign Prostatic Hyperplasia First Ever Occurrence Date</t>
  </si>
  <si>
    <t>HYPERT</t>
  </si>
  <si>
    <t>Hypertension End Year Flag</t>
  </si>
  <si>
    <t>HYPERT_MID</t>
  </si>
  <si>
    <t>Hypertension Mid Year Flag</t>
  </si>
  <si>
    <t>HYPERT_EVER</t>
  </si>
  <si>
    <t>Hypertension First Ever Occurrence Date</t>
  </si>
  <si>
    <t>HYPOTH</t>
  </si>
  <si>
    <t>Acquired Hypothyroidism End Year Flag</t>
  </si>
  <si>
    <t>HYPOTH_MID</t>
  </si>
  <si>
    <t>Acquired Hypothyroidism Mid Year Flag</t>
  </si>
  <si>
    <t>HYPOTH_EVER</t>
  </si>
  <si>
    <t>Acquired Hypothyroidism First Ever Occurrence Date</t>
  </si>
  <si>
    <t>MBSF-CU</t>
  </si>
  <si>
    <t>ACUTE_BENE_PMT</t>
  </si>
  <si>
    <t>Acute Inpatient Beneficiary Payments</t>
  </si>
  <si>
    <t>ACUTE_MDCR_PMT</t>
  </si>
  <si>
    <t>Acute Inpatient Medicare Payments</t>
  </si>
  <si>
    <t>ACUTE_PERDIEM_PMT</t>
  </si>
  <si>
    <t>Acute Inpatient Per Diem Payments</t>
  </si>
  <si>
    <t>ACUTE_PRMRY_PMT</t>
  </si>
  <si>
    <t>Acute Inpatient Primary Payer Payments</t>
  </si>
  <si>
    <t>ACUTE_STAYS</t>
  </si>
  <si>
    <t>Acute Inpatient Stays</t>
  </si>
  <si>
    <t>ACUTE_COV_DAYS</t>
  </si>
  <si>
    <t>Acute Inpatient Covered Days</t>
  </si>
  <si>
    <t>READMISSIONS</t>
  </si>
  <si>
    <t>Hospital Readmissions</t>
  </si>
  <si>
    <t>IP_ER_VISITS</t>
  </si>
  <si>
    <t>Inpatient Emergency Room Visits</t>
  </si>
  <si>
    <t>OIP_BENE_PMT</t>
  </si>
  <si>
    <t>Other Inpatient Beneficiary Payments</t>
  </si>
  <si>
    <t>OIP_MDCR_PMT</t>
  </si>
  <si>
    <t>Other Inpatient Medicare Payments</t>
  </si>
  <si>
    <t>OIP_PERDIEM_PMT</t>
  </si>
  <si>
    <t>Other Inpatient Per Diem Payments</t>
  </si>
  <si>
    <t>OIP_PRMRY_PMT</t>
  </si>
  <si>
    <t>Other Inpatient Primary Payer Payments</t>
  </si>
  <si>
    <t>OIP_STAYS</t>
  </si>
  <si>
    <t>Other Inpatient Stays</t>
  </si>
  <si>
    <t>OIP_COV_DAYS</t>
  </si>
  <si>
    <t>Other Inpatient Covered Days</t>
  </si>
  <si>
    <t>SNF_BENE_PMT</t>
  </si>
  <si>
    <t>Skilled Nursing Facility Beneficiary Payments</t>
  </si>
  <si>
    <t>SNF_MDCR_PMT</t>
  </si>
  <si>
    <t>Skilled Nursing Facility Medicare Payments</t>
  </si>
  <si>
    <t>SNF_PRMRY_PMT</t>
  </si>
  <si>
    <t>Skilled Nursing Facility Primary Payer Payments</t>
  </si>
  <si>
    <t>SNF_STAYS</t>
  </si>
  <si>
    <t>Skilled Nursing Facility Stays</t>
  </si>
  <si>
    <t>SNF_COV_DAYS</t>
  </si>
  <si>
    <t>Skilled Nursing Facility Covered Days</t>
  </si>
  <si>
    <t>HOS_MDCR_PMT</t>
  </si>
  <si>
    <t>Hospice Medicare Payments</t>
  </si>
  <si>
    <t>HOS_PRMRY_PMT</t>
  </si>
  <si>
    <t>Hospice Primary Payer Payments</t>
  </si>
  <si>
    <t>HOS_STAYS</t>
  </si>
  <si>
    <t>Hospice Stays</t>
  </si>
  <si>
    <t>HOS_COV_DAYS</t>
  </si>
  <si>
    <t>Hospice Covered Days</t>
  </si>
  <si>
    <t>HH_MDCR_PMT</t>
  </si>
  <si>
    <t>Home Health Medicare Payments</t>
  </si>
  <si>
    <t>HH_PRMRY_PMT</t>
  </si>
  <si>
    <t>Home Health Primary Payer Payments</t>
  </si>
  <si>
    <t>HH_VISITS</t>
  </si>
  <si>
    <t>Home Health Visits</t>
  </si>
  <si>
    <t>HOP_BENE_PMT</t>
  </si>
  <si>
    <t>Hospital Outpatient Beneficiary Payments</t>
  </si>
  <si>
    <t>HOP_MDCR_PMT</t>
  </si>
  <si>
    <t>Hospital Outpatient Medicare Payments</t>
  </si>
  <si>
    <t>HOP_PRMRY_PMT</t>
  </si>
  <si>
    <t>Hospital Outpatient Primary Payer Payments</t>
  </si>
  <si>
    <t>HOP_VISITS</t>
  </si>
  <si>
    <t>Hospital Outpatient Visits</t>
  </si>
  <si>
    <t>HOP_ER_VISITS</t>
  </si>
  <si>
    <t>Hospital Outpatient Emergency Room Visits</t>
  </si>
  <si>
    <t>ASC_BENE_PMT</t>
  </si>
  <si>
    <t>Ambulatory Surgery Center Beneficiary Payments</t>
  </si>
  <si>
    <t>ASC_MDCR_PMT</t>
  </si>
  <si>
    <t>Ambulatory Surgery Center Medicare Payments</t>
  </si>
  <si>
    <t>ASC_PRMRY_PMT</t>
  </si>
  <si>
    <t>Ambulatory Surgery Center Primary Payer Payments</t>
  </si>
  <si>
    <t>ASC_EVENTS</t>
  </si>
  <si>
    <t>Ambulatory Surgery Center Events</t>
  </si>
  <si>
    <t>ANES_BENE_PMT</t>
  </si>
  <si>
    <t>Anesthesia Beneficiary Payments</t>
  </si>
  <si>
    <t>ANES_MDCR_PMT</t>
  </si>
  <si>
    <t>Anesthesia Medicare Payments</t>
  </si>
  <si>
    <t>ANES_PRMRY_PMT</t>
  </si>
  <si>
    <t>Anesthesia Primary Payer Payments</t>
  </si>
  <si>
    <t>ANES_EVENTS</t>
  </si>
  <si>
    <t>Anesthesia Events</t>
  </si>
  <si>
    <t>PTB_DRUG_BENE_PMT</t>
  </si>
  <si>
    <t>Part B Drug Beneficiary Payments</t>
  </si>
  <si>
    <t>PTB_DRUG_MDCR_PMT</t>
  </si>
  <si>
    <t>Part B Drug Medicare Payments</t>
  </si>
  <si>
    <t>PTB_DRUG_PRMRY_PMT</t>
  </si>
  <si>
    <t>Part B Drug Primary Payer Payments</t>
  </si>
  <si>
    <t>PTB_DRUG_EVENTS</t>
  </si>
  <si>
    <t>Part B Drug Events</t>
  </si>
  <si>
    <t>EM_BENE_PMT</t>
  </si>
  <si>
    <t>Evaluation and Management Beneficiary Payments</t>
  </si>
  <si>
    <t>EM_MDCR_PMT</t>
  </si>
  <si>
    <t>Evaluation and Management Medicare Payments</t>
  </si>
  <si>
    <t>EM_PRMRY_PMT</t>
  </si>
  <si>
    <t>Evaluation and Management Primary Payer Payments</t>
  </si>
  <si>
    <t>EM_EVENTS</t>
  </si>
  <si>
    <t>Evaluation and Management Events</t>
  </si>
  <si>
    <t>PHYS_BENE_PMT</t>
  </si>
  <si>
    <t>Part B Physician Beneficiary Payments</t>
  </si>
  <si>
    <t>PHYS_MDCR_PMT</t>
  </si>
  <si>
    <t>Part B Physician Medicare Payments</t>
  </si>
  <si>
    <t>PHYS_PRMRY_PMT</t>
  </si>
  <si>
    <t>Part B Physician Primary Payer Payments</t>
  </si>
  <si>
    <t>PHYS_EVENTS</t>
  </si>
  <si>
    <t>Part B Physician Events</t>
  </si>
  <si>
    <t>DIALYS_BENE_PMT</t>
  </si>
  <si>
    <t>Dialysis Beneficiary Payments</t>
  </si>
  <si>
    <t>DIALYS_MDCR_PMT</t>
  </si>
  <si>
    <t>Dialysis Medicare Payments</t>
  </si>
  <si>
    <t>DIALYS_PRMRY_PMT</t>
  </si>
  <si>
    <t>Dialysis Primary Payer Payments</t>
  </si>
  <si>
    <t>DIALYS_EVENTS</t>
  </si>
  <si>
    <t>Dialysis Events</t>
  </si>
  <si>
    <t>OPROC_BENE_PMT</t>
  </si>
  <si>
    <t>Other Procedures Beneficiary Payments</t>
  </si>
  <si>
    <t>OPROC_MDCR_PMT</t>
  </si>
  <si>
    <t>Other Procedures Medicare Payments</t>
  </si>
  <si>
    <t>OPROC_PRMRY_PMT</t>
  </si>
  <si>
    <t>Other Procedures Primary Payer Payments</t>
  </si>
  <si>
    <t>OPROC_EVENTS</t>
  </si>
  <si>
    <t>Other Procedures Events</t>
  </si>
  <si>
    <t>IMG_BENE_PMT</t>
  </si>
  <si>
    <t>Imaging Beneficiary Payments</t>
  </si>
  <si>
    <t>IMG_MDCR_PMT</t>
  </si>
  <si>
    <t>Imaging Medicare Payments</t>
  </si>
  <si>
    <t>IMG_PRMRY_PMT</t>
  </si>
  <si>
    <t>Imaging Primary Payer Payments</t>
  </si>
  <si>
    <t>IMG_EVENTS</t>
  </si>
  <si>
    <t>Imaging Events</t>
  </si>
  <si>
    <t>TEST_BENE_PMT</t>
  </si>
  <si>
    <t>Tests Beneficiary Payments</t>
  </si>
  <si>
    <t>TEST_MDCR_PMT</t>
  </si>
  <si>
    <t>Tests Medicare Payments</t>
  </si>
  <si>
    <t>TEST_PRMRY_PMT</t>
  </si>
  <si>
    <t>Tests Primary Payer Payments</t>
  </si>
  <si>
    <t>TEST_EVENTS</t>
  </si>
  <si>
    <t>Tests Events</t>
  </si>
  <si>
    <t>DME_BENE_PMT</t>
  </si>
  <si>
    <t>Durable Medical Equipment Beneficiary Payments</t>
  </si>
  <si>
    <t>DME_MDCR_PMT</t>
  </si>
  <si>
    <t>Durable Medical Equipment Medicare Payments</t>
  </si>
  <si>
    <t>DME_PRMRY_PMT</t>
  </si>
  <si>
    <t>Durable Medical Equipment Primary Payer Payments</t>
  </si>
  <si>
    <t>DME_EVENTS</t>
  </si>
  <si>
    <t>Durable Medical Equipment Events</t>
  </si>
  <si>
    <t>OTHC_BENE_PMT</t>
  </si>
  <si>
    <t>Other Part B Carrier Beneficiary Payments</t>
  </si>
  <si>
    <t>OTHC_MDCR_PMT</t>
  </si>
  <si>
    <t>Other Part B Carrier Medicare Payments</t>
  </si>
  <si>
    <t>OTHC_PRMRY_PMT</t>
  </si>
  <si>
    <t>Other Part B Carrier Primary Payer Payments</t>
  </si>
  <si>
    <t>OTHC_EVENTS</t>
  </si>
  <si>
    <t>Other Part B Carrier Events</t>
  </si>
  <si>
    <t>PTD_BENE_PMT</t>
  </si>
  <si>
    <t>Part D Beneficiary Payments</t>
  </si>
  <si>
    <t>PTD_MDCR_PMT</t>
  </si>
  <si>
    <t>Part D Medicare Payments</t>
  </si>
  <si>
    <t>PTD_EVENTS</t>
  </si>
  <si>
    <t>Part D Events</t>
  </si>
  <si>
    <t>PTD_FILL_CNT</t>
  </si>
  <si>
    <t>Part D Fill Count</t>
  </si>
  <si>
    <t>PTD_TOTAL_RX_CST</t>
  </si>
  <si>
    <t>Part D Total Prescription Costs</t>
  </si>
  <si>
    <t>MBSF-Other</t>
  </si>
  <si>
    <t>ACP_MEDICARE</t>
  </si>
  <si>
    <t>ADHD and Other Conduct Disorders End-of-Year Indicator - Medicare Only Claims</t>
  </si>
  <si>
    <t>ACP_MEDICARE_EVER</t>
  </si>
  <si>
    <t>ADHD and Other Conduct Disorders First Ever Occurrence Date - Medicare Only Claims</t>
  </si>
  <si>
    <t>ALCO_MEDICARE</t>
  </si>
  <si>
    <t>Alcohol Use Disorders End-of-Year Indicator - Medicare Only Claims</t>
  </si>
  <si>
    <t>ALCO_MEDICARE_EVER</t>
  </si>
  <si>
    <t>Alcohol Use Disorders First Ever Occurrence Date - Medicare Only Claims</t>
  </si>
  <si>
    <t>ANXI_MEDICARE</t>
  </si>
  <si>
    <t>Anxiety Disorders End-of-Year Indicator - Medicare Only Claims</t>
  </si>
  <si>
    <t>ANXI_MEDICARE_EVER</t>
  </si>
  <si>
    <t>Anxiety Disorders First Ever Occurrence Date - Medicare Only Claims</t>
  </si>
  <si>
    <t>AUTISM_MEDICARE</t>
  </si>
  <si>
    <t>Autism Spectrum Disorders End-of-Year Indicator - Medicare Only Claims</t>
  </si>
  <si>
    <t>AUTISM_MEDICARE_EVER</t>
  </si>
  <si>
    <t>Autism Spectrum Disorders First Ever Occurrence Date - Medicare Only Claims</t>
  </si>
  <si>
    <t>BIPL_MEDICARE</t>
  </si>
  <si>
    <t>Bipolar Disorder End-of-Year Indicator - Medicare Only Claims</t>
  </si>
  <si>
    <t>BIPL_MEDICARE_EVER</t>
  </si>
  <si>
    <t>Bipolar Disorder First Ever Occurrence Date - Medicare Only Claims</t>
  </si>
  <si>
    <t>BRAINJ_MEDICARE</t>
  </si>
  <si>
    <t>Traumatic Brain Injury and Nonpsychotic Mental Disorders due to Brain Damage End-of-Year Indicator  - Medicare Only Claims</t>
  </si>
  <si>
    <t>BRAINJ_MEDICARE_EVER</t>
  </si>
  <si>
    <t>Traumatic Brain Injury and Nonpsychotic Mental Disorders due to Brain Damage First Ever Occurrence Date - Medicare Only Claims</t>
  </si>
  <si>
    <t>CERPAL_MEDICARE</t>
  </si>
  <si>
    <t>Cerebral Palsy End-of-Year Indicator - Medicare Only Claims</t>
  </si>
  <si>
    <t>CERPAL_MEDICARE_EVER</t>
  </si>
  <si>
    <t>Cerebral Palsy First Ever Occurrence Date - Medicare Only Claims</t>
  </si>
  <si>
    <t>CYSFIB_MEDICARE</t>
  </si>
  <si>
    <t>Cystic Fibrosis and Other Metabolic Developmental Disorders End-of-Year Indicator - Medicare Only Claims</t>
  </si>
  <si>
    <t>CYSFIB_MEDICARE_EVER</t>
  </si>
  <si>
    <t>Cystic Fibrosis and Other Metabolic Developmental Disorders First Ever Occurrence Date - Medicare Only Claims</t>
  </si>
  <si>
    <t>DEPSN_MEDICARE</t>
  </si>
  <si>
    <t>Major Depressive Affective Disorder End-of-Year Indicator - Medicare Only Claims</t>
  </si>
  <si>
    <t>DEPSN_MEDICARE_EVER</t>
  </si>
  <si>
    <t>Major Depressive Affective Disorder First Ever Occurrence Date - Medicare Only Claims</t>
  </si>
  <si>
    <t>DRUG_MEDICARE</t>
  </si>
  <si>
    <t>Drug Use Disorders End-of-Year Indicator - Medicare Only Claims</t>
  </si>
  <si>
    <t>DRUG_MEDICARE_EVER</t>
  </si>
  <si>
    <t>Drug Use Disorders First Ever Occurrence Date - Medicare Only Claims</t>
  </si>
  <si>
    <t>EPILEP_MEDICARE</t>
  </si>
  <si>
    <t>Epilepsy End-of-Year Indicator - Medicare Only Claims</t>
  </si>
  <si>
    <t>EPILEP_MEDICARE_EVER</t>
  </si>
  <si>
    <t>Epilepsy First Ever Occurrence Date - Medicare Only Claims</t>
  </si>
  <si>
    <t>FIBRO_MEDICARE</t>
  </si>
  <si>
    <t>Fibromyalgia, Chronic Pain and Fatigue End-of-Year Indicator - Medicare Only Claims</t>
  </si>
  <si>
    <t>FIBRO_MEDICARE_EVER</t>
  </si>
  <si>
    <t>Fibromyalgia, Chronic Pain and Fatigue First Ever Occurrence Date - Medicare Only Claims</t>
  </si>
  <si>
    <t>HEARIM_MEDICARE</t>
  </si>
  <si>
    <t>Sensory - Deafness and Hearing Impairment End-of-Year Indicator - Medicare Only Claims</t>
  </si>
  <si>
    <t>HEARIM_MEDICARE_EVER</t>
  </si>
  <si>
    <t>Sensory - Deafness and Hearing Impairment First Ever Occurrence Date - Medicare Only Claims</t>
  </si>
  <si>
    <t>HEPVIRAL_MEDICARE</t>
  </si>
  <si>
    <t>Viral Hepatitis (General) End-of-Year Indicator - Medicare Only Claims</t>
  </si>
  <si>
    <t>HEPVIRAL_MEDICARE_EVER</t>
  </si>
  <si>
    <t>Viral Hepatitis (General) First Ever Occurrence Date - Medicare Only Claims</t>
  </si>
  <si>
    <t>HIVAIDS_MEDICARE</t>
  </si>
  <si>
    <t>Human Immunodeficiency Virus and/or Acquired Immunodeficiency Syndrome (HIV/AIDS) End-of-Year Indicator - Medicare Only Claims</t>
  </si>
  <si>
    <t>HIVAIDS_MEDICARE_EVER</t>
  </si>
  <si>
    <t>Human Immunodeficiency Virus and/or Acquired Immunodeficiency Syndrome (HIV/AIDS) First Ever Occurrence Date - Medicare Only Claims</t>
  </si>
  <si>
    <t>INTDIS_MEDICARE</t>
  </si>
  <si>
    <t>Intellectual Disabilities and Related Conditions End-of-Year Indicator - Medicare Only Claims</t>
  </si>
  <si>
    <t>INTDIS_MEDICARE_EVER</t>
  </si>
  <si>
    <t>Intellectual Disabilities and Related Conditions First Ever Occurrence Date - Medicare Only Claims</t>
  </si>
  <si>
    <t>LEADIS_MEDICARE</t>
  </si>
  <si>
    <t>Learning Disabilities End-of-Year Indicator - Medicare Only Claims</t>
  </si>
  <si>
    <t>LEADIS_MEDICARE_EVER</t>
  </si>
  <si>
    <t>Learning Disabilities First Ever Occurrence Date - Medicare Only Claims</t>
  </si>
  <si>
    <t>LEUKLYMPH_MEDICARE</t>
  </si>
  <si>
    <t>Leukemias and Lymphomas End-of-Year Indicator - Medicare Only Claims</t>
  </si>
  <si>
    <t>LEUKLYMPH_MEDICARE_EVER</t>
  </si>
  <si>
    <t>Leukemias and Lymphomas First Ever Occurrence Date - Medicare Only Claims</t>
  </si>
  <si>
    <t>LIVER_MEDICARE</t>
  </si>
  <si>
    <t>Liver Disease, Cirrhosis and Other Liver Conditions (excluding Hepatitis) End-of-Year Indicator - Medicare Only Claims</t>
  </si>
  <si>
    <t>LIVER_MEDICARE_EVER</t>
  </si>
  <si>
    <t>Liver Disease, Cirrhosis and Other Liver Conditions (excluding Hepatitis) First Ever Occurrence Date - Medicare Only Claims</t>
  </si>
  <si>
    <t>MIGRAINE_MEDICARE</t>
  </si>
  <si>
    <t>Migraine and other Chronic Headache End-of-Year Indicator - Medicare Only Claims</t>
  </si>
  <si>
    <t>MIGRAINE_MEDICARE_EVER</t>
  </si>
  <si>
    <t>Migraine and other Chronic Headache First Ever Occurrence Date - Medicare Only Claims</t>
  </si>
  <si>
    <t>MOBIMP_MEDICARE</t>
  </si>
  <si>
    <t>Mobility Impairments End-of-Year Indicator - Medicare Only Claims</t>
  </si>
  <si>
    <t>MOBIMP_MEDICARE_EVER</t>
  </si>
  <si>
    <t>Mobility Impairments First Ever Occurrence Date - Medicare Only Claims</t>
  </si>
  <si>
    <t>MULSCL_MEDICARE</t>
  </si>
  <si>
    <t>Multiple Sclerosis and Transverse Myelitis End-of-Year Indicator - Medicare Only Claims</t>
  </si>
  <si>
    <t>MULSCL_MEDICARE_EVER</t>
  </si>
  <si>
    <t>Multiple Sclerosis and Transverse Myelitis First Ever Occurrence Date - Medicare Only Claims</t>
  </si>
  <si>
    <t>MUSDYS_MEDICARE</t>
  </si>
  <si>
    <t>Muscular Dystrophy End-of-Year Indicator - Medicare Only Claims</t>
  </si>
  <si>
    <t>MUSDYS_MEDICARE_EVER</t>
  </si>
  <si>
    <t>Muscular Dystrophy First Ever Occurrence Date - Medicare Only Claims</t>
  </si>
  <si>
    <t>OBESITY_MEDICARE</t>
  </si>
  <si>
    <t>Obesity End-of-Year Indicator - Medicare Only Claims</t>
  </si>
  <si>
    <t>OBESITY_MEDICARE_EVER</t>
  </si>
  <si>
    <t>Obesity First Ever Occurrence Date - Medicare Only Claims</t>
  </si>
  <si>
    <t>OTHDEL_MEDICARE</t>
  </si>
  <si>
    <t>Other Developmental Delays End-of-Year Indicator - Medicare Only Claims</t>
  </si>
  <si>
    <t>OTHDEL_MEDICARE_EVER</t>
  </si>
  <si>
    <t>Other Developmental Delays First Ever Occurrence Date - Medicare Only Claims</t>
  </si>
  <si>
    <t>OUD_ANY_MEDICARE</t>
  </si>
  <si>
    <t>Overarching OUD Disorder (Any of the Three Sub-Indicators) - Medicare Only Claims</t>
  </si>
  <si>
    <t>OUD_ANY_MEDICARE_EVER</t>
  </si>
  <si>
    <t>Overarching OUD Disorder (Any of the Three Sub-Indicators) - First Ever Occurrence Date</t>
  </si>
  <si>
    <t>OUD_DX_MEDICARE</t>
  </si>
  <si>
    <t>Diagnosis and Procedure Basis for OUD - Medicare Only Claims</t>
  </si>
  <si>
    <t>OUD_DX_MEDICARE_EVER</t>
  </si>
  <si>
    <t>Diagnosis and Procedure Basis for OUD First Ever Occurrence Date - Medicare Only Claims</t>
  </si>
  <si>
    <t>OUD_HOSP_MEDICARE</t>
  </si>
  <si>
    <t>Opioid-Related Hospitalization or ED - Medicare Only Claims</t>
  </si>
  <si>
    <t>OUD_HOSP_MEDICARE_EVER</t>
  </si>
  <si>
    <t>Opioid-Related Hospitalization or ED First Ever Occurrence Date - Medicare Only Claims</t>
  </si>
  <si>
    <t>OUD_MAT_MEDICARE</t>
  </si>
  <si>
    <t>Use of Medication-Assisted Treatment (MAT) - Medicare Only Claims</t>
  </si>
  <si>
    <t>OUD_MAT_MEDICARE_EVER</t>
  </si>
  <si>
    <t>Use of Medication-Assisted Treatment (MAT) First Ever Occurrence Date - Medicare Only C</t>
  </si>
  <si>
    <t>PSDS_MEDICARE</t>
  </si>
  <si>
    <t>Personality Disorders End-of-Year Indicator - Medicare Only Claims</t>
  </si>
  <si>
    <t>PSDS_MEDICARE_EVER</t>
  </si>
  <si>
    <t>Personality Disorders First Ever Occurrence Date - Medicare Only Claims</t>
  </si>
  <si>
    <t>PTRA_MEDICARE</t>
  </si>
  <si>
    <t>Post-Traumatic Stress Disorder End-of-Year Indicator - Medicare Only Claims</t>
  </si>
  <si>
    <t>PTRA_MEDICARE_EVER</t>
  </si>
  <si>
    <t>Post-Traumatic Stress Disorder First Ever Occurrence Date - Medicare Only Claims</t>
  </si>
  <si>
    <t>PVD_MEDICARE</t>
  </si>
  <si>
    <t>Peripheral Vascular Disease End-of-Year Indicator - Medicare Only Claims</t>
  </si>
  <si>
    <t>PVD_MEDICARE_EVER</t>
  </si>
  <si>
    <t>Peripheral Vascular Disease First Ever Occurrence Date - Medicare Only Claims</t>
  </si>
  <si>
    <t>SCD_MEDICARE</t>
  </si>
  <si>
    <t>Sickle Cell Disease End-of-Year Indicator - Medicare Only Claims</t>
  </si>
  <si>
    <t>SCD_MEDICARE_EVER</t>
  </si>
  <si>
    <t>Sickle Cell Disease First Ever Occurrence Date - Medicare Only Claims</t>
  </si>
  <si>
    <t>SCHI_MEDICARE</t>
  </si>
  <si>
    <t>Schizophrenia End-of-Year Indicator - Medicare Only Claims</t>
  </si>
  <si>
    <t>SCHI_MEDICARE_EVER</t>
  </si>
  <si>
    <t>Schizophrenia First Ever Occurrence Date - Medicare Only Claims</t>
  </si>
  <si>
    <t>SCHIOT_MEDICARE</t>
  </si>
  <si>
    <t>Schizophrenia and Other Psychotic Disorders End-of-Year Indicator - Medicare Only Claims</t>
  </si>
  <si>
    <t>SCHIOT_MEDICARE_EVER</t>
  </si>
  <si>
    <t>Schizophrenia and Other Psychotic Disorders First Ever Occurrence Date - Medicare Only Claims</t>
  </si>
  <si>
    <t>SPIBIF_MEDICARE</t>
  </si>
  <si>
    <t>Spina Bifida and Other Congenital Anomalies of the Nervous System End-of-Year Indicator - Medicare Only Claims</t>
  </si>
  <si>
    <t>SPIBIF_MEDICARE_EVER</t>
  </si>
  <si>
    <t>Spina Bifida and Other Congenital Anomalies of the Nervous System First Ever Occurrence Date - Medicare Only Claims</t>
  </si>
  <si>
    <t>SPIINJ_MEDICARE</t>
  </si>
  <si>
    <t>Spinal Cord Injury End-of-Year Indicator - Medicare Only Claims</t>
  </si>
  <si>
    <t>SPIINJ_MEDICARE_EVER</t>
  </si>
  <si>
    <t>Spinal Cord Injury First Ever Occurrence Date - Medicare Only Claims</t>
  </si>
  <si>
    <t>TOBA_MEDICARE</t>
  </si>
  <si>
    <t>Tobacco Use Disorders End-of-Year Indicator - Medicare Only Claims</t>
  </si>
  <si>
    <t>TOBA_MEDICARE_EVER</t>
  </si>
  <si>
    <t>Tobacco Use Disorders First Ever Occurrence Date - Medicare Only Claims</t>
  </si>
  <si>
    <t>ULCERS_MEDICARE</t>
  </si>
  <si>
    <t>Pressure Ulcers and Chronic Ulcers End-of-Year Indicator - Medicare Only Claims</t>
  </si>
  <si>
    <t>ULCERS_MEDICARE_EVER</t>
  </si>
  <si>
    <t>Pressure Ulcers and Chronic Ulcers First Ever Occurrence Date - Medicare Only Claims</t>
  </si>
  <si>
    <t>VISUAL_MEDICARE</t>
  </si>
  <si>
    <t>Sensory - Blindness and Visual Impairment End-of-Year Indicator - Medicare Only Claims</t>
  </si>
  <si>
    <t>VISUAL_MEDICARE_EVER</t>
  </si>
  <si>
    <t>Sensory - Blindness and Visual Impairment First Ever Occurrence Date - Medicare Only Claims</t>
  </si>
  <si>
    <t>Service/Utilization Information</t>
  </si>
  <si>
    <t>This variable indicates whether a beneficiary met the Chronic Condition Warehouse (CCW) criteria for an acute myocardial infarction (AMI; heart attack) as of the end of the calendar year.</t>
  </si>
  <si>
    <t>This variable indicates whether a beneficiary met the Chronic Condition Warehouse (CCW) criteria for an acute myocardial infarction (AMI; heart attack) on July 1 of the specified reference period.</t>
  </si>
  <si>
    <t>This variable shows the date when the beneficiary first met the criteria for the Chronic Condition Warehouse (CCW) acute myocardial infarction (AMI; heart attack) indicator. The variable will be blank for beneficiaries that have never had the condition.</t>
  </si>
  <si>
    <t>This code specifies whether the beneficiary met the Chronic Condition Warehouse (CCW) algorithm criteria for Alzheimer's disease as of the end of the calendar year.</t>
  </si>
  <si>
    <t>This code specifies whether the beneficiary met the Chronic Condition Warehouse (CCW) algorithm criteria for Alzheimer's disease on July 1 of the specified reference period.</t>
  </si>
  <si>
    <t>This variable shows the date when the beneficiary first met the criteria for the Chronic Condition Warehouse (CCW) Alzheimer's disease indicator. The variable will be blank for beneficiaries that have never had the condition.</t>
  </si>
  <si>
    <t>This variable indicates whether a beneficiary met the Chronic Condition Warehouse (CCW) criteria for Alzheimer's disease and related disorders or senile dementia as of the end of the calendar year.</t>
  </si>
  <si>
    <t>This variable indicates whether a beneficiary met the Chronic Condition Warehouse (CCW) criteria for Alzheimer's disease and related disorders or senile dementia on July 1 of the specified reference period.</t>
  </si>
  <si>
    <t>This variable shows the date when the beneficiary first met the criteria for the Chronic Condition Warehouse (CCW) Alzheimer's disease and related disorders or senile dementia indicator. The variable will be blank for beneficiaries that have never had the condition.</t>
  </si>
  <si>
    <t>This variable indicates whether a beneficiary met the Chronic Condition Warehouse (CCW) criteria for atrial fibrillation as of the end of the calendar year.</t>
  </si>
  <si>
    <t>This variable indicates whether a beneficiary met the Chronic Condition Warehouse (CCW) criteria for atrial fibrillation on July 1 of the specified reference period.</t>
  </si>
  <si>
    <t>This variable shows the date when the beneficiary first met the criteria for the Chronic Condition Warehouse (CCW) atrial fibrillation indicator. The variable will be blank for beneficiaries that have never had the condition.</t>
  </si>
  <si>
    <t>This variable indicates whether a beneficiary met the Chronic Condition Warehouse (CCW) criteria for a cataract as of the end of the calendar year.</t>
  </si>
  <si>
    <t>This variable indicates whether a beneficiary met the Chronic Condition Warehouse (CCW) criteria for a cataract on July 1 of the specified reference period.</t>
  </si>
  <si>
    <t>This variable shows the date when the beneficiary first met the criteria for the Chronic Condition Warehouse (CCW) cataract indicator. The variable will be blank for beneficiaries that have never had the condition.</t>
  </si>
  <si>
    <t>This variable indicates whether a beneficiary met the Chronic Condition Warehouse (CCW) criteria for chronic kidney disease (CKD) as of the end of the calendar year.</t>
  </si>
  <si>
    <t>This variable indicates whether a beneficiary met the Chronic Condition Warehouse (CCW) criteria for chronic kidney disease (CKD) on July 1 of the specified reference period.</t>
  </si>
  <si>
    <t>This variable shows the date when the beneficiary first met the criteria for the Chronic Condition Warehouse (CCW) chronic kidney disease indicator. The variable will be blank for beneficiaries that have never had the condition.</t>
  </si>
  <si>
    <t>This variable indicates whether a beneficiary met the Chronic Condition Warehouse (CCW) criteria for chronic obstructive pulmonary disease (COPD) and bronchiectasis as of the end of the calendar year.</t>
  </si>
  <si>
    <t>This variable indicates whether a beneficiary met the Chronic Condition Warehouse (CCW) criteria for chronic obstructive pulmonary disease (COPD) and bronchiectasis on July 1 of the specified reference period.</t>
  </si>
  <si>
    <t>This variable shows the date when the beneficiary first met the criteria for the Chronic Condition Warehouse (CCW) chronic obstructive pulmonary disease (COPD) and bronchiectasis indicator. The variable will be blank for beneficiaries that have never had the condition.</t>
  </si>
  <si>
    <t>This variable indicates whether a beneficiary met the Chronic Condition Warehouse (CCW) criteria for congestive heart failure (CHF) as of the end of the calendar year.</t>
  </si>
  <si>
    <t>This variable indicates whether a beneficiary met the Chronic Condition Warehouse (CCW) criteria for congestive heart failure (CHF) on July 1 of the specified reference period.</t>
  </si>
  <si>
    <t>This variable shows the date when the beneficiary first met the criteria for the Chronic Condition Warehouse (CCW) congestive heart failure indicator. The variable will be blank for beneficiaries that have never had the condition.</t>
  </si>
  <si>
    <t>This variable indicates whether a beneficiary met the Chronic Condition Warehouse (CCW) criteria for diabetes as of the end of the calendar year.</t>
  </si>
  <si>
    <t>This variable indicates whether a beneficiary met the Chronic Condition Warehouse (CCW) criteria for diabetes on July 1 of the specified reference period.</t>
  </si>
  <si>
    <t>This variable shows the date when the beneficiary first met the criteria for the Chronic Condition Warehouse (CCW) diabetes indicator. The variable will be blank for beneficiaries that have never had the condition.</t>
  </si>
  <si>
    <t>This variable indicates whether a beneficiary met the Chronic Condition Warehouse (CCW) criteria for glaucoma as of the end of the calendar year.</t>
  </si>
  <si>
    <t>This variable indicates whether a beneficiary met the Chronic Condition Warehouse (CCW) criteria for glaucoma on July 1 of the specified reference period.</t>
  </si>
  <si>
    <t>This variable shows the date when the beneficiary first met the criteria for the Chronic Condition Warehouse (CCW) glaucoma indicator. The variable will be blank for beneficiaries that have never had the condition.</t>
  </si>
  <si>
    <t>This variable indicates whether a beneficiary met the Chronic Condition Warehouse (CCW) criteria for a hip/pelvic fracture as of the end of the calendar year.</t>
  </si>
  <si>
    <t>This variable indicates whether a beneficiary met the Chronic Condition Warehouse (CCW) criteria for a hip/pelvic fracture on July 1 of the specified reference period.</t>
  </si>
  <si>
    <t>This variable shows the date when the beneficiary first met the criteria for the Chronic Condition Warehouse (CCW) hip/pelvic fracture indicator. The variable will be blank for beneficiaries that have never had the condition.</t>
  </si>
  <si>
    <t>This variable indicates whether a beneficiary met the Chronic Condition Warehouse (CCW) criteria for ischemic heart disease (IHD) as of the end of the calendar year.</t>
  </si>
  <si>
    <t>This variable indicates whether a beneficiary met the Chronic Condition Warehouse (CCW) criteria for ischemic heart disease (IHD) on July 1 of the specified reference period.</t>
  </si>
  <si>
    <t>This variable shows the date when the beneficiary first met the criteria for the Chronic Condition Warehouse (CCW) ischemic heart disease (IHD) indicator. The variable will be blank for beneficiaries that have never had the condition.</t>
  </si>
  <si>
    <t>This variable indicates whether a beneficiary met the Chronic Condition Warehouse (CCW) criteria for depression as of the end of the calendar year.</t>
  </si>
  <si>
    <t>This variable indicates whether a beneficiary met the Chronic Condition Warehouse (CCW) criteria for depression on July 1 of the specified reference period.</t>
  </si>
  <si>
    <t>This variable shows the date when the beneficiary first met the criteria for the Chronic Condition Warehouse (CCW) depression indicator. The variable will be blank for beneficiaries that have never had the condition.</t>
  </si>
  <si>
    <t>This variable indicates whether a beneficiary met the Chronic Condition Warehouse (CCW) criteria for osteoporosis as of the end of the calendar year.</t>
  </si>
  <si>
    <t>This variable indicates whether a beneficiary met the Chronic Condition Warehouse (CCW) criteria for osteoporosis on July 1 of the specified reference period.</t>
  </si>
  <si>
    <t>This variable shows the date when the beneficiary first met the criteria for the Chronic Condition Warehouse (CCW) osteoporosis indicator. The variable will be blank for beneficiaries that have never had the condition.</t>
  </si>
  <si>
    <t>This variable indicates whether a beneficiary met the Chronic Condition Warehouse (CCW) criteria for rheumatoid arthritis/osteoarthritis as of the end of the calendar year.</t>
  </si>
  <si>
    <t>This variable indicates whether a beneficiary met the Chronic Condition Warehouse (CCW) criteria for rheumatoid arthritis/osteoarthritis on July 1 of the specified reference period.</t>
  </si>
  <si>
    <t>This variable shows the date when the beneficiary first met the criteria for the Chronic Condition Warehouse (CCW) rheumatoid arthritis/osteoarthritis indicator. The variable will be blank for beneficiaries that have never had the condition.</t>
  </si>
  <si>
    <t>This variable indicates whether a beneficiary met the Chronic Condition Warehouse (CCW) criteria for stroke / transient ischemic attack (TIA) as of the end of the calendar year.</t>
  </si>
  <si>
    <t>This variable indicates whether a beneficiary met the Chronic Condition Warehouse (CCW) criteria for stroke / transient ischemic attack (TIA).</t>
  </si>
  <si>
    <t>This variable shows the date when the beneficiary first met the criteria for the Chronic Condition Warehouse (CCW) stroke / transient ischemic attack (TIA) indicator. The variable will be blank for beneficiaries that have never had the condition.</t>
  </si>
  <si>
    <t>This variable indicates whether a beneficiary met the Chronic Condition Warehouse (CCW) criteria for breast cancer (female or male) as of the end of the calendar year.</t>
  </si>
  <si>
    <t>This variable indicates whether a beneficiary met the Chronic Condition Warehouse (CCW) criteria for breast cancer (female or male) on July 1 of the specified reference period.</t>
  </si>
  <si>
    <t>This variable shows the date when the beneficiary first met the criteria for the Chronic Condition Warehouse (CCW) breast cancer (female or male) indicator. The variable will be blank for beneficiaries that have never had the condition.</t>
  </si>
  <si>
    <t>This variable indicates whether the beneficiary met the Chronic Condition Warehouse (CCW) criteria on July 1 of the specified reference period.</t>
  </si>
  <si>
    <t>This variable shows the date when the beneficiary first met the criteria for the Chronic Condition Warehouse (CCW) colorectal cancer indicator. The variable will be blank for beneficiaries that have never had the condition.</t>
  </si>
  <si>
    <t>This variable indicates whether a beneficiary met the Chronic Condition Warehouse (CCW) criteria for prostate cancer as of the end of the calendar year.</t>
  </si>
  <si>
    <t>This variable indicates whether a beneficiary met the Chronic Condition Warehouse (CCW) criteria for prostate cancer on July 1 of the specified reference period.</t>
  </si>
  <si>
    <t>This variable shows the date when the beneficiary first met the criteria for the Chronic Condition Warehouse (CCW) prostate cancer indicator. The variable will be blank for beneficiaries that have never had the condition.</t>
  </si>
  <si>
    <t>This variable indicates whether a beneficiary met the Chronic Condition Warehouse (CCW) criteria for lung cancer as of the end of the calendar year.</t>
  </si>
  <si>
    <t>This variable indicates whether a beneficiary met the Chronic Condition Warehouse (CCW) criteria for lung cancer on July 1 of the specified reference period.</t>
  </si>
  <si>
    <t>This variable shows the date when the beneficiary first met the criteria for the Chronic Condition Warehouse (CCW) lung cancer indicator. The variable will be blank for beneficiaries that have never had the condition.</t>
  </si>
  <si>
    <t>This variable indicates whether a beneficiary met the Chronic Condition Warehouse (CCW) criteria for endometrial cancer as of the end of the calendar year.</t>
  </si>
  <si>
    <t>This variable indicates whether a beneficiary met the Chronic Condition Warehouse (CCW) criteria for endometrial cancer on July 1 of the specified reference period.</t>
  </si>
  <si>
    <t>This variable shows the date when the beneficiary first met the criteria for the Chronic Condition Warehouse (CCW) endometrial cancer indicator. The variable will be blank for beneficiaries that have never had the condition.</t>
  </si>
  <si>
    <t>This variable indicates whether a beneficiary met the Chronic Condition Warehouse (CCW) criteria for anemia as of the end of the calendar year.</t>
  </si>
  <si>
    <t>This variable indicates whether a beneficiary met the Chronic Condition Warehouse (CCW) criteria for anemia on July 1 of the specified reference period.</t>
  </si>
  <si>
    <t>This variable shows the date when the beneficiary first met the criteria for the Chronic Condition Warehouse (CCW) anemia indicator. The variable will be blank for beneficiaries that have never had the condition.</t>
  </si>
  <si>
    <t>This variable indicates whether a beneficiary met the Chronic Condition Warehouse (CCW) criteria for asthma as of the end of the calendar year.</t>
  </si>
  <si>
    <t>This variable indicates whether a beneficiary met the Chronic Condition Warehouse (CCW) criteria for asthma on July 1 of the specified reference period.</t>
  </si>
  <si>
    <t>This variable shows the date when the beneficiary first met the criteria for the Chronic Condition Warehouse (CCW) asthma indicator. The variable will be blank for beneficiaries that have never had the condition.</t>
  </si>
  <si>
    <t>This variable indicates whether a beneficiary met the Chronic Condition Warehouse (CCW) criteria for hyperlipidemia as of the end of the calendar year.</t>
  </si>
  <si>
    <t>This variable indicates whether a beneficiary met the Chronic Condition Warehouse (CCW) criteria for hyperlipidemia on July 1 of the specified reference period.</t>
  </si>
  <si>
    <t>This variable shows the date when the beneficiary first met the criteria for the Chronic Condition Warehouse (CCW) hyperlipidemia indicator. The variable will be blank for beneficiaries that have never had the condition.</t>
  </si>
  <si>
    <t>This variable indicates whether a beneficiary met the Chronic Condition Warehouse (CCW) criteria for benign prostatic hyperplasia as of the end of the calendar year.</t>
  </si>
  <si>
    <t>This variable indicates whether a beneficiary met the Chronic Condition Warehouse (CCW) criteria for benign prostatic hyperplasia on July 1 of the specified reference period.</t>
  </si>
  <si>
    <t>This variable shows the date when the beneficiary first met the criteria for the Chronic Condition Warehouse (CCW) benign prostatic hyperplasia indicator. The variable will be blank for beneficiaries that have never had the condition.</t>
  </si>
  <si>
    <t>This variable indicates whether a beneficiary met the Chronic Condition Warehouse (CCW) criteria for hypertension (high blood pressure) as of the end of the calendar year.</t>
  </si>
  <si>
    <t>This variable indicates whether a beneficiary met the Chronic Condition Warehouse (CCW) criteria for hypertension (high blood pressure) on July 1 of the specified reference period.</t>
  </si>
  <si>
    <t>This variable shows the date when the beneficiary first met the criteria for the Chronic Condition Warehouse (CCW) hypertension (high blood pressure) indicator. The variable will be blank for beneficiaries that have never had the condition.</t>
  </si>
  <si>
    <t>This variable indicates whether a beneficiary met the Chronic Condition Warehouse (CCW) criteria for acquired hypothyroidism as of the end of the calendar year.</t>
  </si>
  <si>
    <t>This variable indicates whether a beneficiary met the Chronic Condition Warehouse (CCW) criteria for acquired hypothyroidism on July 1 of the specified reference period.</t>
  </si>
  <si>
    <t>This variable shows the date when the beneficiary first met the criteria for the Chronic Condition Warehouse (CCW) acquired hypothyroidism indicator. The variable will be blank for beneficiaries that have never had the condition.</t>
  </si>
  <si>
    <t>This variable is the sum of Medicare coinsurance and deductible payments in the acute inpatient hospital setting for the year. The total acute hospitalization beneficiary payments are calculated as the sum of the beneficiary deductible amount and coinsurance amount (variables called NCH_BENE_IP_DDCTBL_AMT and NCH_BENE_PTA_COINSRNC_LBLTY_AM) for all acute inpatient claims where the CLM_PMT_AMT &gt;= 0.</t>
  </si>
  <si>
    <t>This variable is the sum of the Medicare claim payment amounts (CLM_PMT_AMT from each claim) in the acute inpatient hospital setting for a given year. To obtain the total acute hospital Medicare payments, take this variable and add in the annual per diem payment amount (ACUTE_MDCR_PMT + ACUTE_PERDIEM_AMT).</t>
  </si>
  <si>
    <t>This variable is the sum of all the pass through per diem payment amounts (CLM_PASS_THRU_PER_DIEM_AMT from each claim) in the acute inpatient hospital setting for the year. Medicare payments are designed to include certain "pass-through" expenses such as capital-related costs, direct medical education costs, kidney acquisition costs for hospitals that are renal transplant centers, and bad debts. This variable is the sum of all the daily payments for pass-through expenses. It is not included in the Medicare Payment amount (ACUTE_MDCR_PMT). To determine the total Medicare payments for acute hospitalizations for the beneficiary, this field must be added to the total Medicare payment amount for acute inpatient hospitalizations.</t>
  </si>
  <si>
    <t>This variable indicates the total amount paid for acute inpatient hospital stays by a primary payer other than Medicare. It is the sum of all the primary payer amounts.
(NCH_PRMRY_PYR_CLM_PD_AMT from each claim) in the acute inpatient hospital setting for the year.</t>
  </si>
  <si>
    <t>This variable is the count of acute inpatient hospital stays (unique admissions, which may span more than one facility) for the year. An acute inpatient stay is defined as a set of one or more consecutive acute inpatient hospital claims where the beneficiary is only discharged on the most recent claim in the set. If a beneficiary is transferred to a different provider, the acute stay is continued even if there is a discharge date on the claim from which the beneficiary was transferred.</t>
  </si>
  <si>
    <t>This variable is the count of Medicare covered days in the acute inpatient hospital setting for the year. This variable equals the sum of the CLM_UTLZTN_DAY_CNT variables on the source claims.</t>
  </si>
  <si>
    <t>This variable is the count of hospital readmissions in the acute inpatient setting for a given year.
The CLM_FROM_DT for the original admission must have been in the year of the data file, however it was permissible for the readmission claim to have occurred in January of the following year. A beneficiary is considered to be readmitted when they have an acute inpatient stay with a discharge status that is not expired (DSCHRG_STUS=20) or left against medical advice (DSCHRG_STUS not equal to 07) within 30 days of a previous acute inpatient stay with a discharge status that is also not expired or left against medical advice.</t>
  </si>
  <si>
    <t>This variable is the count of emergency department (ED) claims in the inpatient setting for the year. The revenue center codes indicating Emergency Room use were (0450, 0451, 0452, 0456, 0459).</t>
  </si>
  <si>
    <t>This variable is the sum of Medicare coinsurance and deductible payments in the non-acute inpatient hospital setting for the year. The total “other” inpatient (OIP) beneficiary payments are calculated as the sum of NCH_BENE_IP_DDCTBL_AMT and NCH_BENE_PTA_COINSRNC_LBLTY_AM for all relevant claims where the CLM_PMT_AMT &gt;= 0.
These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</si>
  <si>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sum of the Medicare claim payment amounts (CLM_PMT_AMT from each claim) in the other inpatient (OIP) settings for a given year. To obtain the total OIP Medicare payments, take this variable and add in the annual per diem payment amount (OIP_MDCR_PMT + OIP_PERDIEM_AMT).
These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</si>
  <si>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sum of all the pass through per diem payment amounts (CLM_PASS_THRU_PER_DIEM_AMT from each claim) in the other inpatient (OIP) setting for the year. Medicare payments are designed to include certain "pass-through" expenses such as capital-related costs, direct medical education costs, kidney acquisition costs for hospitals that are renal transplant centers, and bad debts. This variable is the sum of all the daily payments for pass-through expenses. It is not included in the Medicare Payment amount (OIP_MDCR_PMT). To determine the total Medicare payments for other (non-acute) hospitalizations for the beneficiary, this field must be added to the total Medicare payment amount for other hospitalizations.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</si>
  <si>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indicates the total amount paid for other (non-acute) inpatient stays by a primary payer other than Medicare. It is the sum of all the primary payer amounts
(NCH_PRMRY_PYR_CLM_PD_AMT from each claim) in the other inpatient hospital settings for the year.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</si>
  <si>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count of hospital stays (unique admissions, which may span more than one facility) in the non-acute inpatient setting for a given year. A non-acute inpatient stay is defined as a set of one or more consecutive non-acute inpatient claims where the beneficiary is only discharged on the most recent claim in the set. The CLM_FROM_DT for the first claim associated with the stay must have been in the year of the data file, however it was permissible for the CLM_THRU_DT to have occurred in January of the following year.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</si>
  <si>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count of covered days in the non-acute inpatient hospital setting for the year. This variable equals the sum of the CLM_UTLZTN_DAY_CNT variables on the source claims.
These “other” inpatient (OIP) claims are a subset of the claims in the IP data file consisting of data from IP settings such as long-term care hospitals, inpatient psychiatric facilities, inpatient rehabilitation facilities, and other types of IP facilities such as children’s hospitals or cancer centers.</t>
  </si>
  <si>
    <t>This variable is the sum of Medicare coinsurance and deductible payments in the skilled nursing facility (SNF) setting for the year. The total beneficiary payment is calculated as the sum of the beneficiary deductible amount and coinsurance amount (variables called NCH_BENE_IP_DDCTBL_AMT and NCH_BENE_PTA_COINSRNC_LBLTY_AM) for all SNF claims where the CLM_PMT_AMT &gt;= 0.</t>
  </si>
  <si>
    <t>This variable is the total Medicare payments in the skilled nursing facility (SNF) setting for the year.
The total Medicare payments for SNF are calculated as the sum of the CLM_PMT_AMT for all SNF claims where the CLM_PMT_AMT &gt;= 0.</t>
  </si>
  <si>
    <t>This variable indicates the total amount paid for skilled nursing facility setting (SNF) stays by a primary payer other than Medicare. It is the sum of all the primary payer amounts (NCH_PRMRY_PYR_CLM_PD_AMT from each claim) in the SNF setting for the year.</t>
  </si>
  <si>
    <t>This variable is the count of skilled nursing facility setting (SNF) stays (unique admissions, which may span more than one facility) for a given year. A SNF stay is defined as a set of one or more consecutive SNF claims where the beneficiary is only discharged on the most recent claim in the set.</t>
  </si>
  <si>
    <t>This variable is the count of Medicare covered days in the skilled nursing facility (SNF) setting for the year. This variable equals the sum of the CLM_UTLZTN_DAY_CNT variables on the source claims.</t>
  </si>
  <si>
    <t>This variable is the total Medicare payments in the hospice (HOS) setting for the year. The total Medicare payments for hospice are calculated as the sum of the CLM_PMT_AMT for all hospice claims where the CLM_PMT_AMT &gt;= 0.</t>
  </si>
  <si>
    <t>This variable indicates the total amount paid for Hospice stays by a primary payer other than Medicare. It is the sum of all the primary payer amounts (NCH_PRMRY_PYR_CLM_PD_AMT from each claim) in the hospice setting for the year.</t>
  </si>
  <si>
    <t>This variable is the count of stays (unique admissions, which may span more than one facility) in the hospice setting for a given year. A hospice stay is defined as a set of one or more consecutive hospice claims where the beneficiary is only discharged on the most recent claim in the set.</t>
  </si>
  <si>
    <t>This variable is the count of Medicare covered days in the hospice setting for a given year. This variable equals the sum of the CLM_UTLZTN_DAY_CNT variables on the source claims.</t>
  </si>
  <si>
    <t>This variable is the total Medicare payments in the home health (HH) setting for a given year. The total Medicare payments for HH are calculated as the sum of CLM_PMT_AMT for all HH claims where the CLM_PMT_AMT &gt;= 0.</t>
  </si>
  <si>
    <t>This variable indicates the total amount paid for Home Health (HH) visits by a primary payer other than Medicare. It is the sum of all the primary payer amounts (NCH_PRMRY_PYR_CLM_PD_AMT from each claim) in the HH setting for the year.</t>
  </si>
  <si>
    <t>This variable is the count of home health (HH) visits for the year. The CCW variable CLM_HHA_TOT_VISIT_CNT is used to obtain this variable.</t>
  </si>
  <si>
    <t>This variable is the sum of Medicare coinsurance and deductible payments in the hospital outpatient (HOP) setting for a given year. The total beneficiary payment is calculated as the sum of the beneficiary deductible amount and coinsurance amount (variables called REV_CNTR_CASH_DDCTBLE_AMT and REV_CNTR_COINSRNC_WGE_ADJSTD_C) for all HOP claims where the CLM_PMT_AMT &gt;= 0.</t>
  </si>
  <si>
    <t>This variable is the total Medicare payments in the hospital outpatient (HOP) setting for a given year. The total Medicare payments for HOP are calculated as the sum of CLM_PMT_AMT for all HOP claims where the CLM_PMT_AMT &gt;= 0.</t>
  </si>
  <si>
    <t>This variable indicates the total amount paid for hospital outpatient (HOP) visits by a primary payer other than Medicare. It is the sum of all the primary payer amounts (NCH_PRMRY_PYR_CLM_PD_AMT from each claim) in the HOP setting for the year.</t>
  </si>
  <si>
    <t>This variable is the count of unique revenue center dates (as a proxy for visits) in the hospital outpatient (HOP) setting for the year.</t>
  </si>
  <si>
    <t>This variable is the count of unique emergency department revenue center dates (as a proxy for an ED visit) in the hospital outpatient data file for the year. Revenue center codes indicating Emergency Room use were (0450, 0451, 0452, 0456, or 0459).</t>
  </si>
  <si>
    <t>This variable is the sum of coinsurance and deductible payments in the Part B ambulatory surgery center (ASC) setting for a given year. The total beneficiary payment is calculated as the sum of the LINE_COINSRNC_AMT + LINE_BENE_PTB_DDCTBL_AMT for all relevant lines.
ASC claims are a subset of the claims in the Part B Carrier data file. The ASC claims are identified by the claim lines where the LINE_CMS_TYPE_SRVC_CD ='F'.</t>
  </si>
  <si>
    <t>This variable is the total Medicare payments in the Part B ambulatory surgery center (ASC) setting for a given year. ASC claims are a subset of the claims in the Part B Carrier data file. The ASC claims are identified by the claim lines where the LINE_CMS_TYPE_SRVC_CD = 'F'. The total ASC Medicare Payments are calculated as the sum of LINE_NCH_PMT_AMT where the LINE_PRCSG_IND_CD was 'A', 'R', or 'S'.</t>
  </si>
  <si>
    <t>This variable indicates the total amount paid for services in the ambulatory surgery center (ASC) setting by a primary payer other than Medicare for a given year. ASC claims are a subset of the claims in the Part B Carrier data file.
The ASC claims are identified by the claim lines where the LINE_CMS_TYPE_SRVC_CD = 'F'. The total ASC Primary Payer Payments are calculated as the sum of the LINE_BENE_PRMRY_PYR_PD_AMT.</t>
  </si>
  <si>
    <t>This variable is the count of events in the Part B ambulatory surgery center (ASC) setting for a given year. An event is defined as each line item that contains an ASC service.
ASC claims are a subset of the claims in the Part B Carrier data file. The ASC claims are identified by the claim lines where the LINE_CMS_TYPE_SRVC_CD ='F'.</t>
  </si>
  <si>
    <t>This variable is the sum of coinsurance and deductible payments for Part B anesthesia services (ANES) for a given year. The total Beneficiary payments are calculated as the sum of LINE_COINSRNC_AMT + LINE_BENE_PTB_DDCTBL_AMT for the relevant lines.
ANES claims are a subset of the claims, and a subset of procedures in the Part B Carrier data file. ANES claims are defined as those with a line BETOS code (BETOS_CD) where the first two digits = ‘P0’ and the CARR_LINE_MTUS_CD = '2'.</t>
  </si>
  <si>
    <t>This variable is the total Medicare payments for Part B anesthesia services (ANES) for a given year. ANES claims are a subset of the claims, and a subset of procedures in the Part B Carrier data file.
ANES claims are defined as those with a line BETOS code (BETOS_CD) where the first two digits = ‘P0’ and the CARR_LINE_MTUS_CD = '2'. The total Medicare payments are calculated as the sum of LINE_NCH_PMT_AMT where the LINE_PRCSG_IND_CD was 'A', 'R', or 'S' — for all relevant lines.</t>
  </si>
  <si>
    <t>This variable indicates the total amount paid for anesthesia services (ANES) by a primary payer other than Medicare for a given year. ANES claims are a subset of the claims, and a subset of procedures in the Part B Carrier data file.
ANES claims are defined as those with a line BETOS code (BETOS_CD) where the first two digits = ‘P0’ and the CARR_LINE_MTUS_CD= '2'. The total Primary Payer Payments are calculated as the sum of the LINE_BENE_PRMRY_PYR_PD_AMT.</t>
  </si>
  <si>
    <t>This variable is the count of events for Part B anesthesia services (ANES) for a given year. An event is defined as each line item that contains the relevant service.
ANES claims are a subset of the claims, and a subset of procedures in the Part B Carrier data file. ANES claims are defined as those with a line BETOS code (BETOS_CD) where the first two digits = ‘P0’ and the CARR_LINE_MTUS_CD = '2'.</t>
  </si>
  <si>
    <t>This variable is the sum of coinsurance and deductible payments for Part B drugs for a given year. The total Beneficiary payments are calculated as the sum of LINE_COINSRNC_AMT + LINE_BENE_PTB_DDCTBL_AMT for the relevant lines.
Part B drug claims are a subset of the claims in the Part B Carrier and DME data files. The Part B drug claims are identified by BETOS codes (CCW variable BETOS_CD with values of 'D1G', 'O1D', 'O1E', 'O1G', 'I1E', or 'I1F').</t>
  </si>
  <si>
    <t>This variable is the total Medicare payments for Part B drugs for a given year. Part B drug claims are a subset of the claims in the Part B Carrier and DME data files.
The Part B drug claims are identified by BETOS codes (CCW variable BETOS_CD with values of 'D1G', 'O1D', 'O1E', 'O1G', 'I1E', or 'I1F'). Total Part B drug payments are calculated as sum of LINE_NCH_PMT_AMT where the LINE_PRCSG_IND_CD was 'A', 'R', or 'S'.</t>
  </si>
  <si>
    <t>This variable indicates the total amount paid for Part B drugs by a primary payer other than Medicare for a given year. Part B drug claims are a subset of the claims in the Part B Carrier and DME data files.
The Part B drug claims are identified by BETOS codes (CCW variable BETOS_CD with values of 'D1G', 'O1D', 'O1E', 'O1G', 'I1E', or 'I1F'). Total Part B drug payments from a Primary Payer are calculated as the sum of the LINE_BENE_PRMRY_PYR_PD_AMT.</t>
  </si>
  <si>
    <t>This variable is the count of events in the Part B drug setting for a given year. An event is defined as each line item that contains the relevant service.
Part B drug claims are a subset of the claims in the Part B Carrier and DME data files. The Part B drug claims are identified by BETOS codes (CCW variable BETOS_CD with values of 'D1G', 'O1D', 'O1E', 'O1G', 'I1E', or 'I1F').</t>
  </si>
  <si>
    <t>This variable is the sum of coinsurance and deductible payments for the Part B evaluation and management (E/M) services for a given year. The total Beneficiary payments are calculated as the sum of LINE_COINSRNC_AMT + LINE_BENE_PTB_DDCTBL_AMT for the relevant lines.
E/M claims are a subset of the claims in the Part B Carrier and DME data files, and a subset of physician claims. The E/M claims are defined as those with a line BETOS code (BETOS_CD) where the first digit = 'M' (but is not M1A or M1B — which are categorized as physician office care in this file — reference PHYS_MDCR_PMT).</t>
  </si>
  <si>
    <t>This variable is the total Medicare payments for the Part B evaluation and management (E/M) services for a given year. E/M claims are a subset of the claims in the Part B Carrier and DME data files, and a subset of physician claims.
The E/M claims are defined as those with a line BETOS code (BETOS_CD) where the first digit = 'M' (but is not ‘M1A’ or ‘M1B’ — which are categorized as physician office care in this file — reference PHYS_MDCR_PMT). The total Medicare payments are calculated as the sum of LINE_NCH_PMT_AMT where the LINE_PRCSG_IND_CD was 'A', 'R', or 'S' — for all relevant lines.</t>
  </si>
  <si>
    <t>This variable indicates the total amount paid for evaluation and management (E/M) services by a primary payer other than Medicare for a given year. E/M claims are a subset of the claims in the Part B Carrier and DME data files, and a subset of physician claims.
The E/M claims are defined as those with a line BETOS code (BETOS_CD) where the first digit ='M' (but is not M1A or M1B — which are categorized as physician office care in this file — reference PHYS_MDCR_PMT). The total Primary Payer Payments are calculated as the sum of the LINE_BENE_PRMRY_PYR_PD_AMT.</t>
  </si>
  <si>
    <t>This variable is the count of events for the Part B evaluation and management (E/M) services for a given year. An event is defined as each line item that contains the relevant service.
E/M claims are a subset of the claims in the Part B Carrier and DME data files, and a subset of physician claims. The E/M claims are defined as those with a line BETOS code (BETOS_CD) where the first digit = 'M' (but is not M1A or M1B — which are categorized as physician office care in this file — reference PHYS_MDCR_PMT).</t>
  </si>
  <si>
    <t>This variable is the sum of coinsurance and deductible payments for the Part B physician office services (PHYS) for a given year. The total Beneficiary payments are calculated as the sum of LINE_COINSRNC_AMT + LINE_BENE_PTB_DDCTBL_AMT for the relevant lines.
Physician office claims are a subset of the claims in the Part B Carrier and DME data files, and a subset of physician evaluation and management (E/M) claims (NOTE: E/M are tabulated separately in this data file). The PHYS claims are defined as those with a line BETOS code (BETOS_CD) where the first three digits = ‘M1A’ or ‘M1B’ (the remainder of physician services which occur in different settings appear in EM_MDCR_PMT).</t>
  </si>
  <si>
    <t>This variable is the total Medicare payments for the Part B physician office services (PHYS) for a given year. Physician office claims are a subset of the claims in the Part B Carrier and DME data files, and a subset of physician evaluation and management (E/M) claims (NOTE: E/M are tabulated separately in this data file).
The physician claims are defined as those with a line BETOS code (BETOS_CD) where the first 3 digits = ‘M1A’ or ‘M1B’ (NOTE: all other BETOS_CD that begin with ‘M’ are categorized as other E/M services in this file — reference EM_MDCR_PMT). The total Medicare payments are calculated as the sum of LINE_NCH_PMT_AMT where the LINE_PRCSG_IND_CD was 'A', 'R', or 'S' — for all relevant lines.</t>
  </si>
  <si>
    <t>This variable indicates the total amount paid for Part B physician office services (PHYS) by a primary payer other than Medicare for a given year. Physician office claims are a subset of the claims in the Part B Carrier and DME data files, and a subset of physician evaluation and management (E/M) claims (NOTE: E/M are tabulated separately in this data file).
The PHYS claims are defined as those with a line BETOS code (BETOS_CD) where the first three digits = ‘M1A’ or ‘M1B’ (the remainder of physician services which occur in different settings appear in EM_MDCR_PMT). The total Primary Payer Payments are calculated as the sum of the LINE_BENE_PRMRY_PYR_PD_AMT.</t>
  </si>
  <si>
    <t>This variable is the count of events in the Part B physician office services (PHYS) for a given year. An event is defined as each line item that contains the relevant service.
Physician office claims are a subset of the claims in the Part B Carrier and DME data files, and a subset of physician evaluation and management (E/M) claims (NOTE: E/M are tabulated separately in this data file). The PHYS claims are defined as those with a line BETOS code (BETOS_CD) where the first three digits = ‘M1A’ or ‘M1B’ (the remainder of physician services which occur in different settings appear in EM_MDCR_PMT).</t>
  </si>
  <si>
    <t>This variable is the total Medicare payments for Part B dialysis services (primarily the professional component since treatments are covered in hospital outpatient) for a given year. The total Beneficiary payments are calculated as the sum of LINE_COINSRNC_AMT + LINE_BENE_PTB_DDCTBL_AMT for the relevant lines.</t>
  </si>
  <si>
    <t>This variable is the total Medicare payments for Part B dialysis services (primarily the professional component since treatments are covered in hospital outpatient) for a given year. Dialysis claims are a subset of the claims, and a subset of procedures in the Part B Carrier data file.
Dialysis claims are defined as those with a line BETOS code (BETOS_CD) where the first two digits = 'P9'. The total Medicare payments are calculated as the sum of LINE_NCH_PMT_AMT where the LINE_PRCSG_IND_CD was 'A', 'R', or 'S' — for all relevant lines.</t>
  </si>
  <si>
    <t>This variable indicates the total amount paid for Part B dialysis services (primarily the professional component since treatments are covered in hospital outpatient) by a primary payer other than Medicare for a given year. Dialysis claims are a subset of the claims, and a subset of procedures in the Part B Carrier data file.
Dialysis claims are defined as those with a line BETOS code (BETOS_CD) where the first two digits = 'P9'. The total Primary Payer Payments are calculated as the sum of the LINE_BENE_PRMRY_PYR_PD_AMT.</t>
  </si>
  <si>
    <t>This variable is the total Medicare payments for Part B dialysis services (primarily the professional component since treatments are covered in hospital outpatient) for a given year. An event is defined as each line item that contains the relevant service. Dialysis claims are a subset of the claims, and a subset of procedures in the Part B Carrier data file.
Dialysis claims are defined as those with a line BETOS code (BETOS_CD) where the first two digits = 'P9'.</t>
  </si>
  <si>
    <t>This variable is the sum of coinsurance and deductible payments for services considered Part B other procedures (i.e., not anesthesia or dialysis) for a given year. The total Beneficiary payments are calculated as the sum of LINE_COINSRNC_AMT + LINE_BENE_PTB_DDCTBL_AMT for the relevant lines.
Claims for other procedures are a subset of the claims in the Part B Carrier data file. These other procedure claims are defined as those with a line BETOS code (BETOS_CD) where the first two digits are ('P1', 'P2', 'P3', 'P4', 'P5', 'P6', 'P7', or 'P8').</t>
  </si>
  <si>
    <t>This variable is the total Medicare payments for services considered Part B other procedures (i.e., not anesthesia or dialysis) for a given year. Claims for other procedures are a subset of the claims, and a subset of procedures in the Part B Carrier data file.
These other procedure claims are defined as those with a line BETOS code (BETOS_CD) where the first two digits are 'P1', 'P2', 'P3', 'P4', 'P5', 'P6', 'P7', or 'P8'.
The total Medicare payments are calculated as the sum of LINE_NCH_PMT_AMT where the LINE_PRCSG_IND_CD was 'A', 'R', or 'S' — for all relevant lines.</t>
  </si>
  <si>
    <t>This variable indicates the total amount paid for services considered Part B other procedures (i.e., not anesthesia or dialysis) by a primary payer other than Medicare for a given year. Claims for other procedures are a subset of the claims, and a subset of procedures in the Part B Carrier data file.
These other procedure claims are defined as those with a line BETOS code (BETOS_CD) where the first two digits are 'P1', 'P2', 'P3', 'P4', 'P5', 'P6', 'P7', or 'P8'. The total Primary Payer Payments are calculated as the sum of the LINE_BENE_PRMRY_PYR_PD_AMT.</t>
  </si>
  <si>
    <t>This variable is the count of events for Part B other procedures for a given year. An event is defined as each line item that contains the relevant service. Claims for other procedures are a subset of the claims in the Part B Carrier data file.
These other procedure claims are defined as those with a line BETOS code (BETOS_CD) where the first two digits are ('P1', 'P2', 'P3', 'P4', 'P5', 'P6', 'P7', or 'P8').</t>
  </si>
  <si>
    <t>This variable is the sum of coinsurance and deductible payments for imaging services (IMG) for a given year. The total beneficiary payments are calculated as the sum of LINE_COINSRNC_AMT + LINE_BENE_PTB_DDCTBL_AMT for the relevant lines.
Claims for imaging procedures are a subset of the claims, and a subset of procedures in the Part B Carrier and DME data files. These imaging claims are defined as those with a line BETOS code (BETOS_CD) where the first digit = I (except for 'I1E', or 'I1F' — which are considered Part B drugs).</t>
  </si>
  <si>
    <t>This variable is the total Medicare payments for imaging services (IMG) for a given year. Claims for imaging procedures are a subset of the claims, and a subset of procedures in the Part B Carrier and DME data files.
These imaging claims are defined as those with a line BETOS code (BETOS_CD) where the first digit = ‘I’ (except for 'I1E' or 'I1F' — which are considered Part B drugs).
The total Medicare payments are calculated as the sum of LINE_NCH_PMT_AMT where the LINE_PRCSG_IND_CD was 'A', 'R', or 'S' — for all relevant lines.</t>
  </si>
  <si>
    <t>This variable indicates the total amount paid for imaging services (IMG) by a primary payer other than Medicare for a given year. This variable is the total Medicare payments for imaging services (IMG) for a given year. Claims for imaging procedures are a subset of the claims, and a subset of procedures in the Part B Carrier and DME data files.
These imaging claims are defined as those with a line BETOS code (BETOS_CD) where the first digit =I (except for 'I1E', or 'I1F' — which are considered Part B drugs). The total Primary Payer Payments are calculated as the sum of the LINE_BENE_PRMRY_PYR_PD_AMT.</t>
  </si>
  <si>
    <t>This variable is the count of events for imaging services (IMG) for a given year. An event is defined as each line item that contains the relevant service. Claims for imaging procedures are a subset of the claims, and a subset of procedures in the Part B Carrier and DME data files.
These imaging claims are defined as those with a line BETOS code (BETOS_CD) where the first digit =I (except for 'I1E', or 'I1F' — which are considered Part B drugs).</t>
  </si>
  <si>
    <t>This variable is the sum of coinsurance and deductible payments for Part B tests for a given year. The total Beneficiary payments are calculated as the sum of LINE_COINSRNC_AMT + LINE_BENE_PTB_DDCTBL_AMT for the relevant lines.
Claims for tests are a subset of the claims in the Part B Carrier data file. These claims are defined as those with a line BETOS code (BETOS_CD) where the first digit = T.</t>
  </si>
  <si>
    <t>This variable is the total Medicare payments for Part B tests for a given year. Claims for tests are a subset of the claims in the Part B Carrier data file.
These claims are defined as those with a line BETOS code (BETOS_CD) where the first digit = ‘T’. The total Medicare payments are calculated as the sum of LINE_NCH_PMT_AMT where the LINE_PRCSG_IND_CD was 'A', 'R', or 'S' — for all relevant lines.</t>
  </si>
  <si>
    <t>This variable indicates the total amount paid for Part B tests by a primary payer other than Medicare for a given year. Claims for tests are a subset of the claims in the Part B Carrier data file.
These claims are defined as those with a line BETOS code (BETOS_CD) where the first digit = T. The total Primary Payer Payments are calculated as the sum of the LINE_BENE_PRMRY_PYR_PD_AMT.</t>
  </si>
  <si>
    <t>This variable is the count of events in for Part B tests for a given year. An event is defined as each line item that contains the relevant service. Claims for tests are a subset of the claims in the Part B Carrier data file.
These claims are defined as those with a line BETOS code (BETOS_CD) where the first digit = T.</t>
  </si>
  <si>
    <t>This variable is the total Medicare payments for Part B durable medical equipment (DME) for a given year. The total Beneficiary payments are calculated as the sum of LINE_COINSRNC_AMT + LINE_BENE_PTB_DDCTBL_AMT for the relevant lines.
Claims for DME are a subset of the claims in the Part B Carrier and DME data files. These claims are defined as those with a line BETOS code (BETOS_CD) where the first three digits are 'D1A', 'D1B', 'D1C', 'D1D', 'D1E', or 'D1F'.</t>
  </si>
  <si>
    <t>This variable is the total Medicare payments for Part B durable medical equipment (DME) for a given year. Claims for DME are a subset of the claims in the Part B Carrier and DME data files.
These claims are defined as those with a line BETOS code (BETOS_CD) where the first three digits are 'D1A', 'D1B', 'D1C', 'D1D', 'D1E', or 'D1F'. The total Medicare payments are calculated as the sum of LINE_NCH_PMT_AMT where the LINE_PRCSG_IND_CD was 'A', 'R', or 'S' — for all relevant lines.</t>
  </si>
  <si>
    <t>This variable indicates the total amount paid for Part B durable medical equipment (DME) by a primary payer other than Medicare for a given year. Claims for DME are a subset of the claims in the Part B Carrier and DME data files.
These claims are defined as those with a line BETOS code (BETOS_CD) where the first three digits are ('D1A','D1B','D1C','D1D','D1E', or 'D1F'). The total Primary Payer Payments are calculated as the sum of the LINE_BENE_PRMRY_PYR_PD_AMT.</t>
  </si>
  <si>
    <t>This variable is the count of events in the Part B durable medical equipment (DME) for a given year. An event is defined as each line item that contains the relevant service.
Claims for DME are a subset of the claims in the Part B Carrier and DME data files. These claims are defined as those with a line BETOS code (BETOS_CD) where the first three digits are 'D1A', 'D1B', 'D1C', 'D1D', 'D1E', or 'D1F'.</t>
  </si>
  <si>
    <t>This variable is the sum of coinsurance and deductible payments from Part B Carrier and DME claims which appear in settings other than the 10 specific categories which are part of this file for a given year.
The total Beneficiary payments are calculated as the sum of LINE_COINSRNC_AMT + LINE_BENE_PTB_DDCTBL_AMT for the relevant lines.
Claims for other carrier/DME claims are a subset of the claims in the Part B Carrier and DME data files. Types of services which may have been summarized in this other carrier category (OTHC) include ambulance, chiropractor, chemotherapy, vision, hearing, and speech services, etc.</t>
  </si>
  <si>
    <t>This variable is the total Medicare payments from Part B Carrier and DME claims which appear in settings other than the 10 specific categories which are part of this file for a given year. Claims for other carrier/DME claims are a subset of the claims in the Part B Carrier and DME data files. Types of services which may have been summarized in this other carrier category (OTHC) include ambulance, chiropractor, chemotherapy, vision, hearing, and speech services, etc.
The total Medicare payments are calculated as the sum of LINE_NCH_PMT_AMT where the LINE_PRCSG_IND_CD was 'A', 'R', or 'S' — for all relevant lines.</t>
  </si>
  <si>
    <t>This variable indicates the total amount paid for Part B Carrier and DME claims which appear in settings other than the 10 specific categories which are part of this file by a primary payer other than Medicare for a given year. Claims for other carrier/DME claims are a subset of the claims in the Part B Carrier and DME data files. Types of services which may have been summarized in this other carrier category (OTHC) include ambulance, chiropractor, chemotherapy, vision, hearing, and speech services, etc.
The total Primary Payer Payments are calculated as the sum of the LINE_BENE_PRMRY_PYR_PD_AMT.</t>
  </si>
  <si>
    <t>This variable is the count of events in the Part B other setting for a given year, which includes Part B Carrier and DME claims which appear in settings other than the 10 specific categories which are part of this file for a given year. Claims for other carrier/DME claims are a subset of the claims in the Part B Carrier and DME data files.
Types of services which may have been summarized in this other carrier category (OTHC) include ambulance, chiropractor, chemotherapy, vision, hearing, and speech services, etc.
An event is defined as each line item that contains the relevant service.</t>
  </si>
  <si>
    <t>This variable is the dollar amount that the beneficiary paid for all PDEs for a given year, without being reimbursed by a third party. The amount includes all copayments, coinsurance, deductible, or other patient payment amounts, and comes directly from the source Prescription Drug Events (PDEs).
The total beneficiary payments are calculated as the sum of three CCW variables: patient pay amount (PTNT_PAY_AMT), other troop amount (OTHER_TROOP_AMT), and patient liability reduction due to other payer amount (PLRO_AMT) for Part D drugs for the relevant PDEs.</t>
  </si>
  <si>
    <t>This variable is the dollar amount that the Part D plan covered for all covered drugs for a given year. The variable is calculated as the sum of the plan payments for covered PDEs (CVRD_D_PLAN_PD_AMT) and the low-income cost sharing subsidy amount (LICS_AMT) during the year.</t>
  </si>
  <si>
    <t>This variable is the count of events for Part D drugs for a given year (i.e., a unique count of the PDE_IDs). An event is a dispensed (filled) drug prescription that appears in the Prescription Drug Event (PDE) file.</t>
  </si>
  <si>
    <t>Part D prescribing events (PDE) consist of highly variable days’ supply of the medication. This derived variable creates a standard 30 days’ supply of a filled Part D prescription and counts this as a “fill”. The Part D fill count does not indicate the number of different drugs the person is using, only the total months covered by a medication (e.g., if a patient is receiving a full year supply of a medication, whether this occurs in one transaction or 12 monthly transactions, the fill count = 12; if the patient is taking three such medications, the fill count = 36).</t>
  </si>
  <si>
    <t>This variable is the gross drug cost (TOT_RX_CST_AMT) of all Part D drugs for a given year. This value includes the ingredient cost, dispensing fee, sales tax (if applicable), and vaccine administration fee (if any, 2010+ only).</t>
  </si>
  <si>
    <t>This code specifies whether the enrollee met the chronic condition algorithm criteria, considering only Medicare data, for having attention deficit hyperactivity disorder (ADHD) or other conduct disorders as of the end of the calendar year.</t>
  </si>
  <si>
    <t>This variable shows the date when the beneficiary first met the criteria for the attention deficit hyperactivity disorder (ADHD) or other conduct disorders indicator. The variable will be blank for beneficiaries that have never had the condition.</t>
  </si>
  <si>
    <t>This code specifies whether the enrollee met the chronic condition algorithm criteria, considering only Medicare data, for having alcohol use disorder as of the end of the calendar year.</t>
  </si>
  <si>
    <t>This variable shows the date when the beneficiary first met the criteria for the alcohol use disorders indicator. The variable will be blank for beneficiaries that have never had the condition.</t>
  </si>
  <si>
    <t>This variable shows the date when the beneficiary first met the criteria for the autism spectrum disorders indicator. The variable will be blank for beneficiaries that have never had the condition.</t>
  </si>
  <si>
    <t>This variable indicates whether the enrollee met the chronic condition algorithm criteria, considering only Medicare data, for anxiety disorders as of the end of the calendar year.</t>
  </si>
  <si>
    <t>This variable shows the date when the beneficiary first met the criteria for the anxiety disorders indicator. The variable will be blank for beneficiaries that have never had the condition.</t>
  </si>
  <si>
    <t>This variable indicates whether the enrollee met the chronic condition algorithm criteria, considering only Medicare data, for autism spectrum disorders as of the end of the calendar year.</t>
  </si>
  <si>
    <t>This variable indicates whether the enrollee met the chronic condition algorithm criteria, considering only Medicare data, for bipolar disorders as of the end of the calendar year.</t>
  </si>
  <si>
    <t>This variable shows the date when the beneficiary first met the criteria for the bipolar disorders indicator. The variable will be blank for beneficiaries that have never had the condition.</t>
  </si>
  <si>
    <t>This variable indicates whether a beneficiary met the condition criteria for traumatic brain injury and nonpsychotic mental disorders as of the end of the calendar year.</t>
  </si>
  <si>
    <t>This variable shows the date when the beneficiary first met the criteria for the traumatic brain injury and nonpsychotic mental disorders indicator. The variable will be blank for beneficiaries that have never had the condition.</t>
  </si>
  <si>
    <t>This variable indicates whether a beneficiary met the condition criteria for cerebral palsy as of the end of the calendar year.</t>
  </si>
  <si>
    <t>This variable shows the date when the beneficiary first met the criteria for the cerebral palsy indicator. The variable will be blank for beneficiaries that have never had the condition.</t>
  </si>
  <si>
    <t>This variable indicates whether a beneficiary met the condition criteria for cystic fibrosis and other metabolic developmental disorders as of the end of the calendar year.</t>
  </si>
  <si>
    <t>This variable shows the date when the beneficiary first met the criteria for the cystic fibrosis and other metabolic developmental disorders indicator. The variable will be blank for beneficiaries that have never had the condition.</t>
  </si>
  <si>
    <t>This variable indicates whether a beneficiary met the condition criteria for major depressive affective disorder as of the end of the calendar year.</t>
  </si>
  <si>
    <t>This variable shows the date when the beneficiary first met the criteria for the major depressive affective disorder indicator. The variable will be blank for beneficiaries that have never had the condition.</t>
  </si>
  <si>
    <t>This variable indicates whether a beneficiary met the condition criteria for drug use disorder as of the end of the calendar year.</t>
  </si>
  <si>
    <t>This variable shows the date when the beneficiary first met the criteria for the drug use disorder indicator. The variable will be blank for beneficiaries that have never had the condition.</t>
  </si>
  <si>
    <t>This variable indicates whether a beneficiary met the condition criteria for epilepsy as of the end of the calendar year.</t>
  </si>
  <si>
    <t>This variable indicates whether a beneficiary met the condition criteria for fibromyalgia, chronic pain, and fatigue as of the end of the calendar year.</t>
  </si>
  <si>
    <t>This variable indicates whether a beneficiary met the condition criteria for learning disabilities as of the end of the calendar year.</t>
  </si>
  <si>
    <t>This variable shows the date when the beneficiary first met the criteria for the fibromyalgia, chronic pain, and fatigue indicator. The variable will be blank for beneficiaries that have never had the condition.</t>
  </si>
  <si>
    <t>This variable indicates whether a beneficiary met the condition criteria for a sensory (deafness and hearing) impairment as of the end of the calendar year.</t>
  </si>
  <si>
    <t>This variable shows the date when the beneficiary first met the criteria for a sensory (deafness and hearing) impairment.</t>
  </si>
  <si>
    <t>This variable indicates whether a beneficiary met the condition criteria for viral hepatitis (general) as of the end of the calendar year.</t>
  </si>
  <si>
    <t>This variable shows the date when the beneficiary first met the criteria for the viral hepatitis (general) indicator. The variable will be blank for beneficiaries that have never had the condition.</t>
  </si>
  <si>
    <t>This variable indicates whether a beneficiary met the condition criteria for human immunodeficiency virus and/or acquired immunodeficiency syndrome (HIV/AIDS) as of the end of the calendar year.</t>
  </si>
  <si>
    <t>This variable shows the date when the beneficiary first met the criteria for the human immunodeficiency virus and/or acquired immunodeficiency syndrome (HIV/AIDS) indicator. The variable will be blank for beneficiaries that have never had the condition.</t>
  </si>
  <si>
    <t>This variable indicates whether a beneficiary met the condition criteria for intellectual disabilities and related conditions as of the end of the calendar year.</t>
  </si>
  <si>
    <t>This variable shows the date when the beneficiary first met the criteria for the intellectual disabilities and related conditions indicator. The variable will be blank for beneficiaries that have never had the condition.</t>
  </si>
  <si>
    <t>This variable shows the date when the beneficiary first met the criteria for the learning disabilities indicator. The variable will be blank for beneficiaries that have never had the condition.</t>
  </si>
  <si>
    <t>This variable indicates whether a beneficiary met the condition criteria for leukemias and lymphomas as of the end of the calendar year.</t>
  </si>
  <si>
    <t>This variable shows the date when the beneficiary first met the criteria for the leukemias and lymphomas indicator. The variable will be blank for beneficiaries that have never had the condition.</t>
  </si>
  <si>
    <t>This variable indicates whether a beneficiary met the condition criteria for liver disease, cirrhosis, and other liver conditions (excluding hepatitis) as of the end of the calendar year.</t>
  </si>
  <si>
    <t>This variable shows the date when the beneficiary first met the criteria for the liver disease, cirrhosis, and other liver conditions (excluding hepatitis) indicator. The variable will be blank for beneficiaries that have never had the condition.</t>
  </si>
  <si>
    <t>This variable indicates whether a beneficiary met the condition criteria for migraine and other chronic headache as of the end of the calendar year.</t>
  </si>
  <si>
    <t>This variable shows the date when the beneficiary first met the criteria for the migraine and other chronic headache indicator. The variable will be blank for beneficiaries that have never had the condition.</t>
  </si>
  <si>
    <t>This variable indicates whether a beneficiary met the condition criteria for mobility impairments as of the end of the calendar year.</t>
  </si>
  <si>
    <t>This variable shows the date when the beneficiary first met the criteria for the mobility impairments indicator. The variable will be blank for beneficiaries that have never had the condition.</t>
  </si>
  <si>
    <t>This variable indicates whether a beneficiary met the condition criteria for multiple sclerosis and transverse myelitis as of the end of the calendar year.</t>
  </si>
  <si>
    <t>This variable shows the date when the beneficiary first met the criteria for the multiple sclerosis and transverse myelitis indicator. The variable will be blank for beneficiaries that have never had the condition.</t>
  </si>
  <si>
    <t>This variable indicates whether a beneficiary met the condition criteria for muscular dystrophy as of the end of the calendar year.</t>
  </si>
  <si>
    <t>This variable shows the date when the beneficiary first met the criteria for the muscular dystrophy indicator. The variable will be blank for beneficiaries that have never had the condition.</t>
  </si>
  <si>
    <t>This variable indicates whether a beneficiary met the condition criteria for obesity as of the end of the calendar year.</t>
  </si>
  <si>
    <t>This variable shows the date when the beneficiary first met the criteria for the obesity indicator. The variable will be blank for beneficiaries that have never had the condition.</t>
  </si>
  <si>
    <t>This variable indicates whether a beneficiary met the condition criteria for other developmental delays as of the end of the calendar year.</t>
  </si>
  <si>
    <t>This variable shows the date when the beneficiary first met the criteria for the other developmental delays’ indicator. The variable will be blank for beneficiaries that have never had the condition.</t>
  </si>
  <si>
    <t>This variable is the Overarching Opioid Use Disorder (OUD) indicator, which identifies whether a beneficiary met any of the three opioid-related sub-Indicators as of the end of the calendar year. Beneficiaries who were identified as meeting the criteria for any of the following, also meet the criteria for this overarching indicator: OUD_DX_MEDICARE, OUD_HOSP_MEDICARE, or OUD_MAT_MEDICARE.</t>
  </si>
  <si>
    <t>This variable shows the date when the beneficiary first met the criteria for the Overarching opioid use disorder (OUD) condition indicator (Any of the Three Sub-Indicators). The variable will be blank for beneficiaries that have never had the condition.</t>
  </si>
  <si>
    <t>This variable indicates whether a beneficiary met the Diagnosis and Procedure Basis for Opioid Use Disorder (OUD) as of the end of the calendar year.</t>
  </si>
  <si>
    <t>This variable shows the date when the beneficiary first met the criteria for the opioid use disorder (OUD) indicator. The variable will be blank for beneficiaries that have never had the condition.</t>
  </si>
  <si>
    <t>This variable indicates whether a beneficiary met the criteria for Opioid-Related Hospitalization or emergency department (ED) visits as of the end of the calendar year.</t>
  </si>
  <si>
    <t>This variable shows the date when the beneficiary first met the criteria for the Opioid-Related Hospitalization or emergency department (ED) visit indicator. The variable will be blank for beneficiaries that have never had the condition.</t>
  </si>
  <si>
    <t>This variable indicates whether a beneficiary met the criteria for the Use of Medication-Assisted Treatment (MAT) as of the end of the calendar year.</t>
  </si>
  <si>
    <t>This variable shows the date when the beneficiary first met the criteria for the utilization of Medication-Assisted Treatment (MAT) indicator. The variable will be blank for beneficiaries that have never had the condition.</t>
  </si>
  <si>
    <t>This variable indicates whether a beneficiary met the condition criteria for personality disorders as of the end of the calendar year.</t>
  </si>
  <si>
    <t>This variable shows the date when the beneficiary first met the criteria for the personality disorders indicator. The variable will be blank for beneficiaries that have never had the condition.</t>
  </si>
  <si>
    <t>This variable indicates whether a beneficiary met the condition criteria for post-traumatic stress disorder as of the end of the calendar year.</t>
  </si>
  <si>
    <t>This variable shows the date when the beneficiary first met the criteria for the post-traumatic stress disorder indicator. The variable will be blank for beneficiaries that have never had the condition.</t>
  </si>
  <si>
    <t>This variable indicates whether a beneficiary met the condition criteria for peripheral vascular disease as of the end of the calendar year.</t>
  </si>
  <si>
    <t>This variable shows the date when the beneficiary first met the criteria for the peripheral vascular disease indicator. The variable will be blank for beneficiaries that have never had the condition.</t>
  </si>
  <si>
    <t>This variable indicates whether a beneficiary met the condition criteria for sickle cell disease as of the end of the calendar year.</t>
  </si>
  <si>
    <t>This variable shows the date when the beneficiary first met the criteria for the sickle cell disease indicator. The variable will be blank for beneficiaries that have never had the condition.</t>
  </si>
  <si>
    <t>This variable indicates whether a beneficiary met the condition criteria for schizophrenia as of the end of the calendar year.</t>
  </si>
  <si>
    <t>This variable shows the date when the beneficiary first met the criteria for the schizophrenia indicator. The variable will be blank for beneficiaries that have never had the condition.</t>
  </si>
  <si>
    <t>This variable indicates whether a beneficiary met the condition criteria for schizophrenia and other psychotic disorders as of the end of the calendar year.</t>
  </si>
  <si>
    <t>This variable shows the date when the beneficiary first met the criteria for the schizophrenia and other psychotic disorders indicator. The variable will be blank for beneficiaries that have never had the condition.</t>
  </si>
  <si>
    <t>This variable indicates whether a beneficiary met the condition criteria for spina bifida and other congenital anomalies of the nervous system as of the end of the calendar year.</t>
  </si>
  <si>
    <t>This variable shows the date when the beneficiary first met the criteria for the spina bifida and other congenital anomalies of the nervous system indicator. The variable will be blank for beneficiaries that have never had the condition.</t>
  </si>
  <si>
    <t>This variable indicates whether a beneficiary met the condition criteria for spinal cord injury as of the end of the calendar year.</t>
  </si>
  <si>
    <t>This variable shows the date when the beneficiary first met the criteria for the spinal cord injury indicator. The variable will be blank for beneficiaries that have never had the condition.</t>
  </si>
  <si>
    <t>This variable indicates whether a beneficiary met the condition criteria for tobacco use disorders as of the end of the calendar year.</t>
  </si>
  <si>
    <t>This variable shows the date when the beneficiary first met the criteria for the tobacco use disorders indicator. The variable will be blank for beneficiaries that have never had the condition.</t>
  </si>
  <si>
    <t>This variable indicates whether a beneficiary met the condition criteria for pressure ulcers and chronic ulcers as of the end of the calendar year.</t>
  </si>
  <si>
    <t>This variable shows the date when the beneficiary first met the criteria for the pressure ulcers and chronic ulcers indicator. The variable will be blank for beneficiaries that have never had the condition.</t>
  </si>
  <si>
    <t>This variable indicates whether a beneficiary met the condition criteria for sensory (blindness and visual) impairment as of the end of the calendar year.</t>
  </si>
  <si>
    <t>This variable shows the date when the beneficiary first met the criteria for the sensory (blindness and visual) impairment indicator. The variable will be blank for beneficiaries that have never had the condition.</t>
  </si>
  <si>
    <t>MBSF-Base, CC, CU, Other</t>
  </si>
  <si>
    <t>This variable indicates whether a beneficiary met the Chronic Condition Data Warehouse (CCW) criteria for colorectal cancer as of the end of the calendar year.</t>
  </si>
  <si>
    <t>The Chronic Conditions segment of the Master Beneficiary Summary File (MBSF) flags each Medicare beneficiary for the presence of one of 27 specific chronic conditions. (ResDAC)</t>
  </si>
  <si>
    <t>The Cost and Utilization file segment of the MBSF includes one record for each beneficiary enrolled in Medicare in the calendar year of the file. (ResDAC)</t>
  </si>
  <si>
    <t>Encryption Versions</t>
  </si>
  <si>
    <t>The charge amount (rounded to whole dollars) for ESRD services (other than organ acquisition and other donor bank) related to a beneficiary's stay.
NOTE: Effective with MEDPAR2000 expansion, all amount fields were expanded from S9(7) to S9(9).</t>
  </si>
  <si>
    <t>NEW?</t>
  </si>
  <si>
    <t>ACRONYM</t>
  </si>
  <si>
    <t>FULL TERM</t>
  </si>
  <si>
    <t>CMS</t>
  </si>
  <si>
    <t>Centers for Medicare &amp; Medicaid Services</t>
  </si>
  <si>
    <t>NIA</t>
  </si>
  <si>
    <t>National Institute on Aging</t>
  </si>
  <si>
    <t>TERM</t>
  </si>
  <si>
    <t>DEFINITION</t>
  </si>
  <si>
    <t>MedRIC</t>
  </si>
  <si>
    <t>Medicare &amp; Medicaid Resource Information Center</t>
  </si>
  <si>
    <t>MBSF - Base</t>
  </si>
  <si>
    <t>MBSF - CC</t>
  </si>
  <si>
    <t>MBSF - CU</t>
  </si>
  <si>
    <t>MBSF - OT</t>
  </si>
  <si>
    <t>Master Beneficiary Summary File - Base Segment</t>
  </si>
  <si>
    <t>Master Beneficiary Summary File - Chronic Conditions (CC) Segment</t>
  </si>
  <si>
    <t>Master Beneficiary Summary File - Cost &amp; Utilization (CU) Segment</t>
  </si>
  <si>
    <t>Master Beneficiary Summary File - Other Chronic or Potentially Disabling Conditions (Other) Segment</t>
  </si>
  <si>
    <r>
      <t xml:space="preserve">The Other Chronic or Potentially Disabling Conditions segment of the MBSF flags beneficiary records for the presence of 35 chronic or potentially disabling conditions not included in the original list of 27 conditions, including:
</t>
    </r>
    <r>
      <rPr>
        <sz val="11"/>
        <color theme="1"/>
        <rFont val="Wingdings"/>
        <charset val="2"/>
      </rPr>
      <t></t>
    </r>
    <r>
      <rPr>
        <sz val="11"/>
        <color theme="1"/>
        <rFont val="Segoe UI"/>
        <family val="2"/>
      </rPr>
      <t xml:space="preserve">mental health
</t>
    </r>
    <r>
      <rPr>
        <sz val="11"/>
        <color theme="1"/>
        <rFont val="Wingdings"/>
        <charset val="2"/>
      </rPr>
      <t></t>
    </r>
    <r>
      <rPr>
        <sz val="11"/>
        <color theme="1"/>
        <rFont val="Segoe UI"/>
        <family val="2"/>
      </rPr>
      <t>tobacco use, alcohol and drug use
</t>
    </r>
    <r>
      <rPr>
        <sz val="11"/>
        <color theme="1"/>
        <rFont val="Wingdings"/>
        <charset val="2"/>
      </rPr>
      <t></t>
    </r>
    <r>
      <rPr>
        <sz val="11"/>
        <color theme="1"/>
        <rFont val="Segoe UI"/>
        <family val="2"/>
      </rPr>
      <t xml:space="preserve">developmental disorders
</t>
    </r>
    <r>
      <rPr>
        <sz val="11"/>
        <color theme="1"/>
        <rFont val="Wingdings"/>
        <charset val="2"/>
      </rPr>
      <t></t>
    </r>
    <r>
      <rPr>
        <sz val="11"/>
        <color theme="1"/>
        <rFont val="Segoe UI"/>
        <family val="2"/>
      </rPr>
      <t xml:space="preserve">disability-related conditions
</t>
    </r>
    <r>
      <rPr>
        <sz val="11"/>
        <color theme="1"/>
        <rFont val="Wingdings"/>
        <charset val="2"/>
      </rPr>
      <t></t>
    </r>
    <r>
      <rPr>
        <sz val="11"/>
        <color theme="1"/>
        <rFont val="Segoe UI"/>
        <family val="2"/>
      </rPr>
      <t xml:space="preserve">behavioral health
</t>
    </r>
    <r>
      <rPr>
        <sz val="11"/>
        <color theme="1"/>
        <rFont val="Wingdings"/>
        <charset val="2"/>
      </rPr>
      <t></t>
    </r>
    <r>
      <rPr>
        <sz val="11"/>
        <color theme="1"/>
        <rFont val="Segoe UI"/>
        <family val="2"/>
      </rPr>
      <t>other chronic physical conditions
(ResDAC)</t>
    </r>
  </si>
  <si>
    <t>data type</t>
  </si>
  <si>
    <t>variable name or alias</t>
  </si>
  <si>
    <t>variable label</t>
  </si>
  <si>
    <t>variable category type</t>
  </si>
  <si>
    <t>variable category</t>
  </si>
  <si>
    <t>variable type</t>
  </si>
  <si>
    <t>variable definition</t>
  </si>
  <si>
    <t>A MedRIC-developed system of classification for grouping data variable categories under a parent category.</t>
  </si>
  <si>
    <t>The name of the CMS data file, which generally corresponds to the service setting (e.g., inpatient or outpatient).</t>
  </si>
  <si>
    <t>The full, readable name of the CMS data variable or alias</t>
  </si>
  <si>
    <t>The Statistical Analysis System (SAS) acronym or abbreviation for the CMS data variable. 
MedRIC data files contain the SAS name or alias.</t>
  </si>
  <si>
    <t>An indicator of whether a CMS data variable consists of Characters (C) or is Numeric (N). 
Date variables are listed as N.</t>
  </si>
  <si>
    <t>variable length</t>
  </si>
  <si>
    <t>The number of bytes allotted to a variable’s values.</t>
  </si>
  <si>
    <t>A Chronic Conditions Warehouse (CCW)- or MedRIC-developed description of the variable and its values.</t>
  </si>
  <si>
    <t>A MedRIC-developed grouping of related data variables.</t>
  </si>
  <si>
    <t>Georgraphic</t>
  </si>
  <si>
    <t>Provider</t>
  </si>
  <si>
    <t>Standard</t>
  </si>
  <si>
    <r>
      <t xml:space="preserve">To determine which variables are new compared to a previous version of this data dictionary, expand the "New?" drop-down menu, and select </t>
    </r>
    <r>
      <rPr>
        <sz val="11"/>
        <rFont val="Segoe UI Semibold"/>
        <family val="2"/>
      </rPr>
      <t>Yes</t>
    </r>
    <r>
      <rPr>
        <sz val="11"/>
        <rFont val="Segoe UI"/>
        <family val="2"/>
      </rPr>
      <t xml:space="preserve">. To filter by Data Type, expand the "Data Type" drop-down menu, and select the file(s) you want to view. </t>
    </r>
  </si>
  <si>
    <t>Parts A&amp;B-DM</t>
  </si>
  <si>
    <t>Parts A&amp;B-DM, HH, HS, IP, OP, PB, SN</t>
  </si>
  <si>
    <t>Parts A&amp;B-DM, PB</t>
  </si>
  <si>
    <t>Parts A&amp;B-HH</t>
  </si>
  <si>
    <t>Parts A&amp;B-HH, HS, IP, OP, PB, SN</t>
  </si>
  <si>
    <t>Parts A&amp;B-HH, HS, IP, OP, SN</t>
  </si>
  <si>
    <t>Parts A&amp;B-HH, HS, IP, SN</t>
  </si>
  <si>
    <t>Parts A&amp;B-HH, HS, OP</t>
  </si>
  <si>
    <t>Parts A&amp;B-HH, IP, SN</t>
  </si>
  <si>
    <t>Parts A&amp;B-HS</t>
  </si>
  <si>
    <t>Parts A&amp;B-HS, IP, OP, SN</t>
  </si>
  <si>
    <t>Parts A&amp;B-HS, IP, SN</t>
  </si>
  <si>
    <t>Parts A&amp;B-IP, OP, PB, SN</t>
  </si>
  <si>
    <t>Parts A&amp;B-IP, OP, SN</t>
  </si>
  <si>
    <t>Parts A&amp;B-IP, SN</t>
  </si>
  <si>
    <t>Parts A&amp;B-OP</t>
  </si>
  <si>
    <t>Parts A&amp;B-PB</t>
  </si>
  <si>
    <t>Geographic, which contains all Standard data plus information on beneficiaries’ residences, such as their state, county, and zip code; and</t>
  </si>
  <si>
    <t>Provider, which contains all Geographic data plus provider characteristics, such as individual National Provider Identifiers (NPIs), as well as facility identifiers, such as Institutional Provider Numbers.</t>
  </si>
  <si>
    <t xml:space="preserve">Standard, which encrypts or omits personally identifiable information in Medicare and/or Medicaid data, such as omitting beneficiary residence information and encrypting provider/physician identifiers; </t>
  </si>
  <si>
    <t>©2022 MEDRIC; DO NOT SHARE, COPY, OR REDISTRIBUTE</t>
  </si>
  <si>
    <t>Yes</t>
  </si>
  <si>
    <t>SRVC_MONTH</t>
  </si>
  <si>
    <t>Service Month</t>
  </si>
  <si>
    <t>The CCW-derived service month indicates the month and year when the service was provided, based on the claim through date (CLM_THRU_DT).</t>
  </si>
  <si>
    <t>BENE_SK</t>
  </si>
  <si>
    <t>Encrypted CCW Beneficiary ID</t>
  </si>
  <si>
    <t>CLAIMNO</t>
  </si>
  <si>
    <t>Unique Encounter Join Key</t>
  </si>
  <si>
    <t>This is a unique join key assigned by CCW/CMS to assist the user in joining the base claim to a line claim for each encounter record.</t>
  </si>
  <si>
    <t>CLM_BILL_FREQ_CD</t>
  </si>
  <si>
    <t>The third digit of the type of bill (TOB3) submitted on an institutional claim record to indicate the sequence of a claim in the beneficiary's current episode of care.</t>
  </si>
  <si>
    <t>CLM_BLG_PRVDR_NPI_NUM</t>
  </si>
  <si>
    <t>On an institutional claim or encounter record, the National Provider Identifier (NPI) number assigned to uniquely identify the institutional provider certified by Medicare to provide services to the beneficiary.
For a non-institutional claim or encounter record, this is the NPI number of the billing provider on the claim.</t>
  </si>
  <si>
    <t>CLM_BLG_PRVDR_TAX_NUM</t>
  </si>
  <si>
    <t>Provider Tax Number</t>
  </si>
  <si>
    <t>The federal taxpayer identification number (TIN) that identifies the provider/physician/practice/supplier to whom payment is made for the service.</t>
  </si>
  <si>
    <t>CLM_BLG_PRVDR_TXNMY_CD</t>
  </si>
  <si>
    <t>Organization Taxonomy Code</t>
  </si>
  <si>
    <t>This variable is the health care provider taxonomy (HCPT) code used to indicate the billing provider's specialty. This is a unique identifier for a classification of health care specialty at a specialized level of defined medical activity within a medical field as created by the National Uniform Claim Committee (NUCC).</t>
  </si>
  <si>
    <t>CLM_CHRT_RVW_SW</t>
  </si>
  <si>
    <t>Claim Chart Review Switch</t>
  </si>
  <si>
    <t>This variable is used to indicate whether the encounter record is a chart review record. Chart reviews are a type of encounter data record that allow Medicare Advantage Organizations (MAOs) to add or remove diagnoses that they identified through medical record reviews that were not initially reported on encounter data records.</t>
  </si>
  <si>
    <t>CLM_CNTRCT_NUM</t>
  </si>
  <si>
    <t>Medicare Part C Contract Number</t>
  </si>
  <si>
    <t>This variable is the unique identification for a managed care organization (MCO) enabling the entity to provide coverage to eligible Medicare beneficiaries.</t>
  </si>
  <si>
    <t>CLM_DGNS_CD</t>
  </si>
  <si>
    <t>The diagnosis code identifying the beneficiary's diagnosis. There are up to 25 diagnosis codes for IP, SNF, HH and OP claims, and up to 13 diagnosis codes on the carrier and DME claims. The lower the number, the more important the diagnosis in the patient treatment/billing (i.e., ICD_DGNS_CD1 is
considered the primary diagnosis).</t>
  </si>
  <si>
    <t>CLM_EDPS_CREATN_DT</t>
  </si>
  <si>
    <t>Encounter Data Processing System (EDPS) Create Date</t>
  </si>
  <si>
    <t>The date that an encounter record was created on the CMS Encounter Data Processing System (EDPS) database.</t>
  </si>
  <si>
    <t>CLM_FROM_DT</t>
  </si>
  <si>
    <t>The first day on the billing statement covering services rendered to the beneficiary (a.k.a. 'Statement Covers From Date').</t>
  </si>
  <si>
    <t>CLM_LINE_FROM_DT</t>
  </si>
  <si>
    <t>Beginning date (1st expense) for this line item service on the non-institutional encounter record.</t>
  </si>
  <si>
    <t>CLM_LINE_HCPCS_CD</t>
  </si>
  <si>
    <t>HCFA Common Procedure Coding System (HCPCS) Code</t>
  </si>
  <si>
    <t>The Healthcare Common Procedure Coding System (HCPCS) is a collection of codes that represent procedures, supplies, products and services which may be provided to Medicare beneficiaries and to individuals enrolled in private health insurance programs. The codes are divided into three levels, or groups.
In the Institutional Encounter Revenue Center Files, this variable can indicate the specific case-mix grouping that Medicare used to pay for skilled nursing facility (SNF), home health, or inpatient rehabilitation facility (IRF) services.</t>
  </si>
  <si>
    <t>CLM_LINE_SRVC_UNIT_QTY</t>
  </si>
  <si>
    <t>CLM_LINE_THRU_DT</t>
  </si>
  <si>
    <t>The ending date (last expense) for the line item service on the non-institutional encounter record.
It is almost always the same as the line-level first expense date (variable called LINE_1ST_EXPNS_DT); exception is for DME claims — where some services are billed in advance.</t>
  </si>
  <si>
    <t>CLM_OBSLT_DT</t>
  </si>
  <si>
    <t>Claim Obsolete Date</t>
  </si>
  <si>
    <t>The date the claim is no longer the latest action (including chart reviews that link to an original claim).</t>
  </si>
  <si>
    <t>CLM_PRNCPL_DGNS_CD</t>
  </si>
  <si>
    <t>The diagnosis code identifying the diagnosis, condition, problem or other reason for the admission/encounter/visit shown in the medical record to be chiefly responsible for the services provided.
This data is also redundantly stored as the first occurrence of the diagnosis code (variable called ICD_DGNS_CD1).</t>
  </si>
  <si>
    <t>CLM_RNDRG_FED_PRVDR_SPCLTY_CD</t>
  </si>
  <si>
    <t>Line CMS Provider Specialty Code</t>
  </si>
  <si>
    <t>CMS (previously called HCFA) specialty code used for pricing the line item service on the noninstitutional encounter record.
Assigned by the Medicare Advantage Organization (MAO) based on the corresponding provider identification number (performing NPI).</t>
  </si>
  <si>
    <t>CLM_THRU_DT</t>
  </si>
  <si>
    <t>The last day on the billing statement covering services rendered to the beneficiary (a.k.a. 'Statement Covers Thru Date').</t>
  </si>
  <si>
    <t>CLM_TYPE_CD</t>
  </si>
  <si>
    <t>Claim Type Code</t>
  </si>
  <si>
    <t>The type of claim that was submitted. There are different claim types for each major category of health care provider.</t>
  </si>
  <si>
    <t>HCPCS_1_MDFR_CD</t>
  </si>
  <si>
    <t>HCPCS Initial Modifier Code</t>
  </si>
  <si>
    <t>Modifiers 1–4 to the Healthcare Common Procedure Coding System (HCPCS) procedure code to enable a more specific procedure identification for the revenue center or line item service for the encounter record.</t>
  </si>
  <si>
    <t>HCPCS_2_MDFR_CD</t>
  </si>
  <si>
    <t>HCPCS Second Modifier Code</t>
  </si>
  <si>
    <t>HCPCS_3_MDFR_CD</t>
  </si>
  <si>
    <t xml:space="preserve">HCPCS Third Modifier Code </t>
  </si>
  <si>
    <t>CLM_RFRG_PRVDR_NPI_NUM</t>
  </si>
  <si>
    <t>The national provider identifier (NPI) number of the physician who referred the beneficiary or the physician who ordered the Part B services or durable medical equipment (DME).</t>
  </si>
  <si>
    <t>HCPCS_4_MDFR_CD</t>
  </si>
  <si>
    <t xml:space="preserve">HCPCS Fourth Modifier Code </t>
  </si>
  <si>
    <t>CLM_DGNS_PRCDR_ICD_IND</t>
  </si>
  <si>
    <t>Effective with Version 'J', the code used to indicate if the diagnosis code is ICD-9/ICD-10.</t>
  </si>
  <si>
    <t>CLM_LINE_NDC_CD</t>
  </si>
  <si>
    <t>Line National Drug Code (NDC)</t>
  </si>
  <si>
    <t>This field is the National Drug Code (NDC) identifying the specific drug.</t>
  </si>
  <si>
    <t>CLM_POS_CD</t>
  </si>
  <si>
    <t>Claim Place of Service Code</t>
  </si>
  <si>
    <t>The code indicating where the service was performed; the place of service.</t>
  </si>
  <si>
    <t>BENE_PTNT_STUS_CD</t>
  </si>
  <si>
    <t>CLM_ATNDG_PRVDR_NPI_NUM</t>
  </si>
  <si>
    <t>On an institutional claim, the national provider identifier (NPI) number assigned to uniquely identify the physician who has overall responsibility for the beneficiary's care and treatment.</t>
  </si>
  <si>
    <t>CLM_ATNDG_PRVDR_TXNMY_CD</t>
  </si>
  <si>
    <t>Claim Attending Physician Taxonomy Code</t>
  </si>
  <si>
    <t>The health care provider taxonomy (HCPT) code used to indicate the attending provider's specialty. This is a unique identifier for a classification of health care specialty at a specialized level of defined medical activity within a medical field as created by the National Uniform Claim Committee (NUCC).</t>
  </si>
  <si>
    <t>CLM_BILL_CLSFCTN_CD</t>
  </si>
  <si>
    <t>Claim Service classification Type Code</t>
  </si>
  <si>
    <t>The type of service provided to the beneficiary</t>
  </si>
  <si>
    <t>CLM_BILL_FAC_TYPE_CD</t>
  </si>
  <si>
    <t>The type of facility.</t>
  </si>
  <si>
    <t>CLM_DGNS_E_CD</t>
  </si>
  <si>
    <t>First Claim Diagnosis E Code</t>
  </si>
  <si>
    <t>The code used to identify the 1st external cause of injury, poisoning, or other adverse effect. This diagnosis E code is also stored as the 1st occurrence of the diagnosis E code trailer.</t>
  </si>
  <si>
    <t>CLM_LINE_NDC_QTY</t>
  </si>
  <si>
    <t>Revenue Center National Drug Code (NDC) Quantity</t>
  </si>
  <si>
    <t>The quantity dispensed for the drug reflected on the revenue center line item.</t>
  </si>
  <si>
    <t>CLM_LINE_NDC_QTY_QLFYR_CD</t>
  </si>
  <si>
    <t>The code used to indicate the unit of measurement for the drug that was administered.</t>
  </si>
  <si>
    <t>CLM_LINE_REV_CTR_CD</t>
  </si>
  <si>
    <t>The provider-assigned revenue code for each cost center for which a separate charge is billed (type of accommodation or ancillary).
A cost center is a division or unit within a hospital (e.g. radiology, emergency room, pathology).
EXCEPTION: Revenue center code 0001 represents the total of all revenue centers included on the claim.</t>
  </si>
  <si>
    <t>CLM_OCRNC_SPAN_CD</t>
  </si>
  <si>
    <t>The code that identifies a significant event relating to an institutional claim that may affect payer processing.
These codes are claim-related occurrences that are related to a time period span of dates (variables called the CLM_SPAN_FROM_DT and CLM_SPAN_THRU_DT).</t>
  </si>
  <si>
    <t>CLM_OCRNC_SPAN_FROM_DT</t>
  </si>
  <si>
    <t>The from date of a period associated with an occurrence of a specific event relating to an institutional claim that may affect payer processing.
The first date associated with the claim occurrence span code (variable called the CLM_SPAN_CD).</t>
  </si>
  <si>
    <t>CLM_OCRNC_SPAN_THRU_DT</t>
  </si>
  <si>
    <t>The thru date of a period associated with an occurrence of a specific event relating to an institutional claim that may affect payer processing.
The last date associated with the claim occurrence span code (variable called the CLM_SPAN_CD).</t>
  </si>
  <si>
    <t>CLM_OPRTG_PRVDR_NPI_NUM</t>
  </si>
  <si>
    <t>On an institutional encounter record, the National Provider Identifier (NPI) number assigned to uniquely identify the physician with the primary responsibility for performing the surgical procedure(s).</t>
  </si>
  <si>
    <t>CLM_OTHR_PRVDR_NPI_NUM</t>
  </si>
  <si>
    <t>On an institutional claim or encounter record, the National Provider Identifier (NPI) number assigned to uniquely identify the other physician associated with the institutional claim.</t>
  </si>
  <si>
    <t>CLM_RLT_COND_CD</t>
  </si>
  <si>
    <t>The code that indicates a condition relating to an institutional claim or encounter record that may affect payer processing.</t>
  </si>
  <si>
    <t>CLM_RLT_OCRNC_CD</t>
  </si>
  <si>
    <t>The code that identifies a significant event relating to an institutional claim or encounter record that may affect payer processing.
These codes are associated with a specific date (the claim related occurrence date).</t>
  </si>
  <si>
    <t>CLM_RLT_OCRNC_DT</t>
  </si>
  <si>
    <t>The date associated with a significant event related to an institutional claim or encounter record that may affect payer processing.
The date for the event that appears in the claim related occurrence code field.</t>
  </si>
  <si>
    <t>CLM_RNDRG_PRVDR_NPI_NUM</t>
  </si>
  <si>
    <t xml:space="preserve">Claim Rendering Physician NPI Number </t>
  </si>
  <si>
    <t>This variable is the National Provider Identifier (NPI) for the physician who rendered the services on the record.</t>
  </si>
  <si>
    <t>CLM_VAL_CD</t>
  </si>
  <si>
    <t>The code indicating a monetary condition which was used on an institutional claim.</t>
  </si>
  <si>
    <t>CLM_ACTV_CARE_FROM_DT</t>
  </si>
  <si>
    <t>On an institutional claim, the date the beneficiary was admitted to the hospital, skilled nursing facility, or religious non-medical health care institution.
For home health services, this is the date care started for the HH services reported on the encounter record.</t>
  </si>
  <si>
    <t>CLM_DSCHRG_DT</t>
  </si>
  <si>
    <t>Beneficiary Discharge Date</t>
  </si>
  <si>
    <t>On an inpatient, SNF or Home Health claim, the date the beneficiary was discharged / transferred from the facility, or died.</t>
  </si>
  <si>
    <t>CLM_DGNS_2_RSN_FOR_VISIT_CD</t>
  </si>
  <si>
    <t>Reason for Visit Diagnosis Code 2</t>
  </si>
  <si>
    <t>The diagnosis code used to identify the patient's reason for the Home Health (HH) encounter record or Hospital Outpatient visit. There are up to three reason for visit diagnosis codes on the claim.</t>
  </si>
  <si>
    <t>CLM_DGNS_3_RSN_FOR_VISIT_CD</t>
  </si>
  <si>
    <t>Reason for Visit Diagnosis Code 3</t>
  </si>
  <si>
    <t>CLM_DGNS_RSN_FOR_VISIT_CD</t>
  </si>
  <si>
    <t>Reason for Visit Diagnosis Code 1</t>
  </si>
  <si>
    <t>CLM_PRCDR_CD</t>
  </si>
  <si>
    <t>The code that indicates the procedure(s) performed during the period covered by the institutional claim. There are up to 13 procedures on the claim. The principal procedure is recorded in ICD_PRCDR_CD1, and secondary, tertiary, etc. procedures are in ICD_PRCDR_CD2–13.</t>
  </si>
  <si>
    <t>CLM_PRCDR_DT</t>
  </si>
  <si>
    <t>Claim Procedure Code Date</t>
  </si>
  <si>
    <t>The date on which the procedure was performed. The date associated with the procedure identified in ICD_PRCDR_CD1–ICD_PRCDR_CD13.</t>
  </si>
  <si>
    <t>CLM_DAY_CNT</t>
  </si>
  <si>
    <t>Day Count (Length of Stay)</t>
  </si>
  <si>
    <t>This is a derived field that calculates the beneficiary's length of stay in an inpatient or SNF setting.</t>
  </si>
  <si>
    <t>CLM_ADMSN_SRC_CD</t>
  </si>
  <si>
    <t>CLM_ADMSN_TYPE_CD</t>
  </si>
  <si>
    <t xml:space="preserve">The code indicating the type and priority of an inpatient admission associated with the service on an intermediary submitted claim.
</t>
  </si>
  <si>
    <t>CLM_ADMTG_DGNS_CD</t>
  </si>
  <si>
    <t>A diagnosis code on the institutional encounter indicating the beneficiary's initial diagnosis at admission.</t>
  </si>
  <si>
    <t>CLM_DRVD_DRG_CD</t>
  </si>
  <si>
    <t>Derived MS-Diagnosis Related Group Code (MS-DRG)</t>
  </si>
  <si>
    <t>The Medicare Severity diagnostic related group (MS-DRG) to which a hospital claim belongs for prospective payment purposes that is derived by the Encounter Data Processing System (EDPS).</t>
  </si>
  <si>
    <t>CLM_POA_IND</t>
  </si>
  <si>
    <t>Claim Diagnosis Code Diagnosis Present on Admission (POA) Indicator Code</t>
  </si>
  <si>
    <t>The present on admission (POA) indicator code associated with the diagnosis codes (principal and secondary; which are the ICD_DGNS_CD1–ICD_DGNS_CD25 fields).
In response to the Deficit Reduction Act of 2005, CMS began to distinguish between hospitalization diagnoses that occurred prior to versus during the admission. The objective was to eventually not pay hospitals more if the patient acquired a condition (e.g., infection) during the admission.
This present on admission (POA) field is used to indicate whether the diagnosis was present on admission.</t>
  </si>
  <si>
    <t>DGNS_DRG_CD</t>
  </si>
  <si>
    <t>Claim MS-Diagnosis Related Group Code (MS-DRG)</t>
  </si>
  <si>
    <t>Part C-DM, HH, IP, OP, PB, SN</t>
  </si>
  <si>
    <t>Part C-DM, HH, OP, PB</t>
  </si>
  <si>
    <t>Part C-DM, OP, PB</t>
  </si>
  <si>
    <t>Part C-DM, PB</t>
  </si>
  <si>
    <t>Part C-HH, IP, OP, SN</t>
  </si>
  <si>
    <t>Part C-HH, IP, SN</t>
  </si>
  <si>
    <t>Part C-HH, OP</t>
  </si>
  <si>
    <t>Part C-IP, OP, SN</t>
  </si>
  <si>
    <t>Part C-IP, SN</t>
  </si>
  <si>
    <t>Part C</t>
  </si>
  <si>
    <t>The Parts C (Medicare Advantage) files contain data on the health services provided to each Medicare enrollee during a calendar year. CMS groups these data into seven service categories or "settings"–namely,
1. Carrier (PB), 
2. Durable Medical Equipment (DM), 
3. Home Health (HH), 
4. Inpatient (IP), 
5. Outpatient (OP), and 
6. Skilled Nursing Facility (SN).</t>
  </si>
  <si>
    <t>Transformed Medicaid Statistical Information System (T-MSIS)</t>
  </si>
  <si>
    <t>T-MSIS</t>
  </si>
  <si>
    <t>The Medicaid Analytic Extract (MAX) files contain information on health services provided to individuals enrolled in Medicaid during a calendar year. CMS groups Medicaid data into five main service categories or "settings"–namely, 
1. Demographic and Eligibility (DE), 
2. Long-Term Care (LT), 
3. Other Services (OT), 
4. Personal Summary (PS), and 
5. Pharmacy (RX).</t>
  </si>
  <si>
    <t>LVLNTRY</t>
  </si>
  <si>
    <t>Line Voluntary Service Indicator Code</t>
  </si>
  <si>
    <t>ORDRGNPI</t>
  </si>
  <si>
    <t>RCVLNTRY</t>
  </si>
  <si>
    <t>Revenue Center Ordering Physician National Provider Identifier (NPI)</t>
  </si>
  <si>
    <t xml:space="preserve">Revenue Center Voluntary Service Indicator Code
</t>
  </si>
  <si>
    <t>Revenue Center Transitional Add-on Payment Adjustment for New and Innovative Equipment and Supplies (TPNIES) Amount.</t>
  </si>
  <si>
    <t>LTCHDPP</t>
  </si>
  <si>
    <t>Claim Long Term Care Hospital (LTCH) Discharge Payment Percentage (DPP) Adjustment Amount</t>
  </si>
  <si>
    <t>EXPRSN_IDEA_WANT_CD</t>
  </si>
  <si>
    <t>BB0700 Expression Idea Want Code: Admission</t>
  </si>
  <si>
    <t>UNDRST_OTHR_CD</t>
  </si>
  <si>
    <t>BB0800 Undrstnd Vrbl/Non-Vrbl Content (3-day asmt period)</t>
  </si>
  <si>
    <t>CNDCT_MENTL_STUS_CD</t>
  </si>
  <si>
    <t>WORD_RPET_FIRST_ATMPT_CD</t>
  </si>
  <si>
    <t>RPT_CRCT_YR_CD</t>
  </si>
  <si>
    <t>RPT_CRCT_MO_CD</t>
  </si>
  <si>
    <t>RPT_CRCT_DAY_CD</t>
  </si>
  <si>
    <t>RCALL_FIRST_WORD_CD</t>
  </si>
  <si>
    <t>RCALL_SCND_WORD_CD</t>
  </si>
  <si>
    <t>RCALL_THRD_WORD_CD</t>
  </si>
  <si>
    <t>BIMS_SCRE_NUM</t>
  </si>
  <si>
    <t>CNDCT_STF_MENTL_STUS_CD</t>
  </si>
  <si>
    <t>RCALL_CRNT_SEASN_CD</t>
  </si>
  <si>
    <t>C0900A Memory/Recall - Current Season (3-day Asmt Prd)</t>
  </si>
  <si>
    <t>RCALL_LCTN_ROOM_CD</t>
  </si>
  <si>
    <t>C0900B Memory/Recall - Loc Of Own Room (3-day Asmt Prd)</t>
  </si>
  <si>
    <t>RCALL_STF_NAME_CD</t>
  </si>
  <si>
    <t>C0900C Memory/Recall - Staff Names/Faces (3-day Asmt Prd)</t>
  </si>
  <si>
    <t>RCALL_HOSP_UNIT_CD</t>
  </si>
  <si>
    <t>C0900E Memory/Recall - in Hospital Unit (3-day Asmt Prd)</t>
  </si>
  <si>
    <t>RCALL_NONE_CD</t>
  </si>
  <si>
    <t>C0900Z Memory/Recall - None Of The Above (3-day Asmt Prd)</t>
  </si>
  <si>
    <t>SELF_CARE_CD</t>
  </si>
  <si>
    <t>GG0100A Prior Functioning - Self Care Code</t>
  </si>
  <si>
    <t>INDR_MBLTY_CD</t>
  </si>
  <si>
    <t>GG0100B Prior Functioning - Indoor Mobility Code</t>
  </si>
  <si>
    <t>STR_CD</t>
  </si>
  <si>
    <t>GG0100C Prior Functioning - Stairs Code</t>
  </si>
  <si>
    <t>FNCTNL_CGNTN_CD</t>
  </si>
  <si>
    <t>GG0100D Prior Functioning - Functional Cognition Code</t>
  </si>
  <si>
    <t>MNL_WLCHR_CD</t>
  </si>
  <si>
    <t>GG0110A Prior Device Use - Manual Wheelchair Code</t>
  </si>
  <si>
    <t>MTR_WLCHR_CD</t>
  </si>
  <si>
    <t>GG0110B Prior Device Use - Motorized Wheelchair and/or Scooter Code</t>
  </si>
  <si>
    <t>MCHNCL_LFT_CD</t>
  </si>
  <si>
    <t>GG0110C Prior Device Use - Mechanical Lift Code</t>
  </si>
  <si>
    <t>WLKR_CD</t>
  </si>
  <si>
    <t>GG0110D Prior Device Use - Walker Code</t>
  </si>
  <si>
    <t>PRSTHTC_CD</t>
  </si>
  <si>
    <t>GG0110E Prior Device Use - Orthotics Prosthetics Code</t>
  </si>
  <si>
    <t>NO_MBLTY_CD</t>
  </si>
  <si>
    <t>GG0110Z Prior Device Use - None of Above Code</t>
  </si>
  <si>
    <t>EATG_SELF_ADMSN_CD</t>
  </si>
  <si>
    <t>GG0130A1 Admission Performance Eating Code</t>
  </si>
  <si>
    <t>EATG_SELF_GOAL_CD</t>
  </si>
  <si>
    <t>GG0130A2 Discharge Goal Eating Code</t>
  </si>
  <si>
    <t>EATG_SELF_DSCHRG_CD</t>
  </si>
  <si>
    <t>GG0130A3 Discharge Performance Eating Code</t>
  </si>
  <si>
    <t>ORAL_HYGNE_ADMSN_CD</t>
  </si>
  <si>
    <t>GG0130B1 Admission Performance Oral Hygiene Code</t>
  </si>
  <si>
    <t>ORAL_HYGNE_GOAL_CD</t>
  </si>
  <si>
    <t>GG0130B2 Discharge Goal Oral Hygiene Code</t>
  </si>
  <si>
    <t>ORAL_HYGNE_DSCHRG_CD</t>
  </si>
  <si>
    <t>GG0130B3 Discharge Performance Oral Hygiene Code</t>
  </si>
  <si>
    <t>TOILT_HYGNE_ADMSN_CD</t>
  </si>
  <si>
    <t>GG0130C1 Admission Performance Toileting Hygiene Code</t>
  </si>
  <si>
    <t>TOILT_HYGNE_GOAL_CD</t>
  </si>
  <si>
    <t>GG0130C2 Discharge Goal Toileting Hygiene Code</t>
  </si>
  <si>
    <t>TOILT_HYGNE_DSCHRG_CD</t>
  </si>
  <si>
    <t>GG0130C3 Discharge Performance Toileting Hygiene Code</t>
  </si>
  <si>
    <t>SHWR_ADMSN_CD</t>
  </si>
  <si>
    <t>GG0130E1 Admission Performance Bathing Code</t>
  </si>
  <si>
    <t>SHWR_GOAL_CD</t>
  </si>
  <si>
    <t>GG0130E2 Discharge Goal Bathing Code</t>
  </si>
  <si>
    <t>SHWR_DSCHRG_CD</t>
  </si>
  <si>
    <t>GG0130E3 Discharge Performance Bathing Code</t>
  </si>
  <si>
    <t>UPR_DRSG_ADMSN_CD</t>
  </si>
  <si>
    <t>GG0130F1 Admission Performance Upper Body Dressing Code</t>
  </si>
  <si>
    <t>UPR_DRSG_GOAL_CD</t>
  </si>
  <si>
    <t>GG0130F2 Discharge Goal Upper Dressing Code</t>
  </si>
  <si>
    <t>UPR_DRSG_DSCHRG_CD</t>
  </si>
  <si>
    <t>GG0130F3 Discharge Performance Upper Dressing Code</t>
  </si>
  <si>
    <t>LWR_DRSG_ADMSN_CD</t>
  </si>
  <si>
    <t>GG0130G1 Admission Performance Lower Body Dressing Code</t>
  </si>
  <si>
    <t>LWR_DRSG_GOAL_CD</t>
  </si>
  <si>
    <t>GG0130G2 Discharge Goal Lower Dressing Code</t>
  </si>
  <si>
    <t>LWR_DRSG_DSCHRG_CD</t>
  </si>
  <si>
    <t>GG0130G3 Discharge Performance Lower Dressing Code</t>
  </si>
  <si>
    <t>FTWR_ADMSN_CD</t>
  </si>
  <si>
    <t>GG0130H1 Admission Performance Footwear Code</t>
  </si>
  <si>
    <t>FTWR_GOAL_CD</t>
  </si>
  <si>
    <t>GG0130H2 Discharge Goal Footwear Code</t>
  </si>
  <si>
    <t>FTWR_DSCHRG_CD</t>
  </si>
  <si>
    <t>GG0130H3 Discharge Performance Footwear Code</t>
  </si>
  <si>
    <t>ROLL_ADMSN_CD</t>
  </si>
  <si>
    <t>GG0170A1 Admission Performance Roll Left Right Code</t>
  </si>
  <si>
    <t>ROLL_GOAL_CD</t>
  </si>
  <si>
    <t>GG0170A2 Discharge Goal Roll Left Right Code</t>
  </si>
  <si>
    <t>ROLL_DSCHRG_CD</t>
  </si>
  <si>
    <t>GG0170A3 Discharge Performance Roll Left Right Code</t>
  </si>
  <si>
    <t>SIT_ADMSN_CD</t>
  </si>
  <si>
    <t>GG0170B1 Admission Performance Sit to Lying Code</t>
  </si>
  <si>
    <t>SIT_GOAL_CD</t>
  </si>
  <si>
    <t>GG0170B2 Discharge Goal Sit to Lying Code</t>
  </si>
  <si>
    <t>SIT_DSCHRG_CD</t>
  </si>
  <si>
    <t>GG0170B3 Discharge Performance Sit to Lying Code</t>
  </si>
  <si>
    <t>LYNG_ADMSN_CD</t>
  </si>
  <si>
    <t>GG0170C1 Admission Performance Lying to Sit Code</t>
  </si>
  <si>
    <t>LYNG_GOAL_CD</t>
  </si>
  <si>
    <t>GG0170C2 Discharge Goal Lying to Sit Code</t>
  </si>
  <si>
    <t>LYNG_DSCHRG_CD</t>
  </si>
  <si>
    <t>GG0170C3 Discharge Performance Lying to Sit Code</t>
  </si>
  <si>
    <t>STAND_ADMSN_CD</t>
  </si>
  <si>
    <t>GG0170D1 Admission Performance Sit to Stand Code</t>
  </si>
  <si>
    <t>STAND_GOAL_CD</t>
  </si>
  <si>
    <t>GG0170D2 Discharge Goal Sit to Stand Code</t>
  </si>
  <si>
    <t>STAND_DSCHRG_CD</t>
  </si>
  <si>
    <t>GG0170D3 Discharge Performance Sit to Stand Code</t>
  </si>
  <si>
    <t>CHR_TRNSF_ADMSN_CD</t>
  </si>
  <si>
    <t>GG0170E1 Admission Performance Chair/Bed to Chair Transfer Code</t>
  </si>
  <si>
    <t>CHR_TRNSF_GOAL_CD</t>
  </si>
  <si>
    <t>GG0170E2 Discharge Goal Chair/Bed Transfer Code</t>
  </si>
  <si>
    <t>CHR_TRNSF_DSCHRG_CD</t>
  </si>
  <si>
    <t>GG0170E3 Discharge Performance Chair to Bed Code</t>
  </si>
  <si>
    <t>TOILT_TRNSF_ADMSN_CD</t>
  </si>
  <si>
    <t>GG0170F1 Admission Performance Toilet Transfer Code</t>
  </si>
  <si>
    <t>TOILT_TRNSF_GOAL_CD</t>
  </si>
  <si>
    <t>GG0170F2 Discharge Goal Toilet Transfer Code</t>
  </si>
  <si>
    <t>TOILT_TRNSF_DSCHRG_CD</t>
  </si>
  <si>
    <t>GG0170F3 Discharge Performance Toilet Transfer Code</t>
  </si>
  <si>
    <t>CAR_TRNSF_ADMSN_CD</t>
  </si>
  <si>
    <t>GG0170G1 Admission Performance Car Transfer Code</t>
  </si>
  <si>
    <t>CAR_TRNSF_GOAL_CD</t>
  </si>
  <si>
    <t>GG0170G2 Discharge Goal Car Transfer Code</t>
  </si>
  <si>
    <t>CAR_TRNSF_DSCHRG_CD</t>
  </si>
  <si>
    <t>GG0170G3 Discharge Performance Car Transfer Code</t>
  </si>
  <si>
    <t>PTNT_WLK_ADMSN_CD</t>
  </si>
  <si>
    <t>GG0170H1 Admission Performance Patient Walk Code</t>
  </si>
  <si>
    <t>PTNT_WLK_DSCHRG_CD</t>
  </si>
  <si>
    <t>GG0170H3 Discharge Performance Patient Walk Code</t>
  </si>
  <si>
    <t>WLK_10_ADMSN_CD</t>
  </si>
  <si>
    <t>GG0170I1 Admission Performance Walk 10 Feet Code</t>
  </si>
  <si>
    <t>WLK_10_GOAL_CD</t>
  </si>
  <si>
    <t>GG0170I2 Discharge Goal Walk 10 Feet Code</t>
  </si>
  <si>
    <t>WLK_10_DSCHRG_CD</t>
  </si>
  <si>
    <t>GG0170I3 Discharge Performance Walk 10 Feet Code</t>
  </si>
  <si>
    <t>WLK_50_ADMSN_CD</t>
  </si>
  <si>
    <t>GG0170J1 Admission Performance Walk 50 Feet Code</t>
  </si>
  <si>
    <t>WLK_50_GOAL_CD</t>
  </si>
  <si>
    <t>GG0170J2 Discharge Goal Walk 50 Feet Code</t>
  </si>
  <si>
    <t>WLK_50_DSCHRG_CD</t>
  </si>
  <si>
    <t>GG0170J3 Discharge Performance Walk 50 Feet Code</t>
  </si>
  <si>
    <t>WLK_150_ADMSN_CD</t>
  </si>
  <si>
    <t>GG0170K1 Admission Performance Walk 150 Feet Code</t>
  </si>
  <si>
    <t>WLK_150_GOAL_CD</t>
  </si>
  <si>
    <t>GG0170K2 Discharge Goal Walk 150 Feet Code</t>
  </si>
  <si>
    <t>WLK_150_DSCHRG_CD</t>
  </si>
  <si>
    <t>GG0170K3 Discharge Performance Walk 150 Feet Code</t>
  </si>
  <si>
    <t>WLK_10U_ADMSN_CD</t>
  </si>
  <si>
    <t>GG0170L1 Admission Performance Walk 10 Feet On Uneven Surface Code</t>
  </si>
  <si>
    <t>WLK_10U_GOAL_CD</t>
  </si>
  <si>
    <t>GG0170L2 Discharge Goal Walk 10 Feet On Uneven Surface Code</t>
  </si>
  <si>
    <t>WLK_10U_DSCHRG_CD</t>
  </si>
  <si>
    <t>GG0170L3 Discharge Performance Walk 10 Feet On Uneven Surface Code</t>
  </si>
  <si>
    <t>STP_1_ADMSN_CD</t>
  </si>
  <si>
    <t>GG0170M1 Admission Performance 1 Step Code</t>
  </si>
  <si>
    <t>STP_1_GOAL_CD</t>
  </si>
  <si>
    <t>GG0170M2 Discharge Goal 1 Step Code</t>
  </si>
  <si>
    <t>STP_1_DSCHRG_CD</t>
  </si>
  <si>
    <t>GG0170M3 Discharge Performance 1 Step Code</t>
  </si>
  <si>
    <t>STP_4_ADMSN_CD</t>
  </si>
  <si>
    <t>GG0170N1 Admission Performance 4 Steps Code</t>
  </si>
  <si>
    <t>STP_4_GOAL_CD</t>
  </si>
  <si>
    <t>GG0170N2 Discharge Goal 4 Steps Code</t>
  </si>
  <si>
    <t>STP_4_DSCHRG_CD</t>
  </si>
  <si>
    <t>GG0170N3 Discharge Performance 4 Steps Code</t>
  </si>
  <si>
    <t>STP_12_ADMSN_CD</t>
  </si>
  <si>
    <t>GG0170O1 Admission Performance 12 Steps Code</t>
  </si>
  <si>
    <t>STP_12_GOAL_CD</t>
  </si>
  <si>
    <t>GG0170O2 Discharge Goal 12 Steps Code</t>
  </si>
  <si>
    <t>STP_12_DSCHRG_CD</t>
  </si>
  <si>
    <t>GG0170O3 Discharge Performance 12 Steps Code</t>
  </si>
  <si>
    <t>PCKP_OBJ_ADMSN_CD</t>
  </si>
  <si>
    <t>GG0170P1 Admission Performance Pick up Object Code</t>
  </si>
  <si>
    <t>PCKP_OBJ_GOAL_CD</t>
  </si>
  <si>
    <t>GG0170P2 Discharge Goal Pick up Object Code</t>
  </si>
  <si>
    <t>PCKP_OBJ_DSCHRG_CD</t>
  </si>
  <si>
    <t>GG0170P3 Discharge Performance Pick up Object Code</t>
  </si>
  <si>
    <t>WLCHR_ADMSN_CD</t>
  </si>
  <si>
    <t>GG0170Q1 Does patient use wheelchair and/or scooter (Adm)</t>
  </si>
  <si>
    <t>WLCHR_DSCHRG_CD</t>
  </si>
  <si>
    <t>GG0170Q3 Does patient use wheelchair and/or scooter (Dschg)</t>
  </si>
  <si>
    <t>WHL_50_ADMSN_CD</t>
  </si>
  <si>
    <t>GG0170R1 Admission Performance Wheelchair 50 Feet Code</t>
  </si>
  <si>
    <t>WHL_50_GOAL_CD</t>
  </si>
  <si>
    <t>GG0170R2 Discharge Goal Wheelchair 50 Feet Code</t>
  </si>
  <si>
    <t>WHL_50_DSCHRG_CD</t>
  </si>
  <si>
    <t>GG0170R3 Discharge Performance Wheelchair 50 Feet Code</t>
  </si>
  <si>
    <t>WHLCHR_50_ADMSN_CD</t>
  </si>
  <si>
    <t>GG0170RR1 Indicate type of wheelchair or scooter (Adm)</t>
  </si>
  <si>
    <t>WHLCHR_50_DSCHRG_CD</t>
  </si>
  <si>
    <t>GG0170RR3 Indicate type of wheelchair or scooter (Dschg)</t>
  </si>
  <si>
    <t>WHL_150_ADMSN_CD</t>
  </si>
  <si>
    <t>GG0170S1 Admission Performance Wheelchair 150 Feet Code</t>
  </si>
  <si>
    <t>WHL_150_GOAL_CD</t>
  </si>
  <si>
    <t>GG0170S2 Discharge Goal Wheelchair 150 Feet Code</t>
  </si>
  <si>
    <t>WHL_150_DSCHRG_CD</t>
  </si>
  <si>
    <t>GG0170S3 Discharge Performance Wheelchair 150 Feet Code</t>
  </si>
  <si>
    <t>WHLCHR_150_ADMSN_CD</t>
  </si>
  <si>
    <t>GG0170SS1 Indicate type of wheelchair or scooter (Adm)</t>
  </si>
  <si>
    <t>WHLCHR_150_DSCHRG_CD</t>
  </si>
  <si>
    <t>GG0170SS3 Indicate type of wheelchair or scooter (Dschg)</t>
  </si>
  <si>
    <t>URNRY_CNTNC_CD</t>
  </si>
  <si>
    <t>H0350 Urinary Continence Code</t>
  </si>
  <si>
    <t>BWL_CNTNC_CD</t>
  </si>
  <si>
    <t>PVD_PAD_CD</t>
  </si>
  <si>
    <t>I0900 Peripheral Vascular Disease (PVD) Code</t>
  </si>
  <si>
    <t>ALL_DM_CD</t>
  </si>
  <si>
    <t>I2900 Diabetes Mellitus (DM) Code</t>
  </si>
  <si>
    <t>NO_ACTV_DEASE_CD</t>
  </si>
  <si>
    <t>I7900 No Active Disease Code</t>
  </si>
  <si>
    <t>HSTRY_FALL_CD</t>
  </si>
  <si>
    <t>J1750 History of Falls Code</t>
  </si>
  <si>
    <t>FALL_LAST_ASMT_CD</t>
  </si>
  <si>
    <t>FALL_NO_INJURY_CD</t>
  </si>
  <si>
    <t>FALL_INJURY_CD</t>
  </si>
  <si>
    <t>J1900B Number of Falls Since Admission or Prior Assessment With Injury Except Major Code</t>
  </si>
  <si>
    <t>FALL_MAJ_INJURY_CD</t>
  </si>
  <si>
    <t>PRIOR_SRGRY_CD</t>
  </si>
  <si>
    <t>J2000 Prior Surgery Code</t>
  </si>
  <si>
    <t>SWLW_RGLR_CD</t>
  </si>
  <si>
    <t>K0110A Swallowing Regular Food Code</t>
  </si>
  <si>
    <t>SWLW_MDFY_CD</t>
  </si>
  <si>
    <t>K0110B Swallowing Modified Food Code</t>
  </si>
  <si>
    <t>SWLW_TUBE_CD</t>
  </si>
  <si>
    <t>K0110C Swallowing Tube Code</t>
  </si>
  <si>
    <t>WRSNG_DRSG_ULCR_NUM</t>
  </si>
  <si>
    <t>M0800D Pressure Ulcers - Number of Worsening Unstageable Non-removable dressing Pressure Ulcers Since Admission</t>
  </si>
  <si>
    <t>WRSNG_ESC_ULCR_NUM</t>
  </si>
  <si>
    <t>M0800E Pressure Ulcers - Number of Worsening Unstageable Slough and/or Eschar Pressure Ulcers Since Admission</t>
  </si>
  <si>
    <t>WRSNG_DEEP_ULCR_NUM</t>
  </si>
  <si>
    <t>M0800F Pressure Ulcers - Number of Worsening Unstageable Deep tissue injury Pressure Ulcers Since Admission</t>
  </si>
  <si>
    <t>WRSNG_STG_2_ULCR_NUM</t>
  </si>
  <si>
    <t>M0800A Worsening Stage 2 Pressure Ulcers Number</t>
  </si>
  <si>
    <t>WRSNG_STG_3_ULCR_NUM</t>
  </si>
  <si>
    <t>M0800B Worsening Stage 3 Pressure Ulcers Number</t>
  </si>
  <si>
    <t>WRSNG_STG_4_ULCR_NUM</t>
  </si>
  <si>
    <t>M0800C Worsening Stage 4 Pressure Ulcers Number</t>
  </si>
  <si>
    <t>DRUG_RGMN_RVW_CD</t>
  </si>
  <si>
    <t>N2001 Drug Regimen Review</t>
  </si>
  <si>
    <t>PHYSN_MDCTN_FLWP_CD</t>
  </si>
  <si>
    <t>N2003 Medication Follow-up</t>
  </si>
  <si>
    <t>PHYSN_MDCTN_INTRVTN_CD</t>
  </si>
  <si>
    <t>N2005 Medication Intervention</t>
  </si>
  <si>
    <t>TOT_PRNTRL_NTRTN_CD</t>
  </si>
  <si>
    <t>O0100N Total Parenteral Nutrition Code</t>
  </si>
  <si>
    <t>PTD_PLAN_TYPE_CD</t>
  </si>
  <si>
    <t>Part D Plan Type Code - Monthly (Aggregated to first letter of PTD_CNTRCT_ID variable)</t>
  </si>
  <si>
    <t>INTRPT_STAY_CD</t>
  </si>
  <si>
    <t>GG0100A_SELF_CARE_CD</t>
  </si>
  <si>
    <t>GG0100B_INDR_MBLTY_CD</t>
  </si>
  <si>
    <t>GG0100C_STR_CD</t>
  </si>
  <si>
    <t>GG0100D_FNCTNL_CGNTN_CD</t>
  </si>
  <si>
    <t>GG0110A_MNL_WLCHR_CD</t>
  </si>
  <si>
    <t>GG0110B_MTR_WLCHR_CD</t>
  </si>
  <si>
    <t>GG0110C_MCHNCL_LFT_CD</t>
  </si>
  <si>
    <t>GG0110D_PRIOR_WLKR_CD</t>
  </si>
  <si>
    <t>GG0110E_PRSTHTC_CD</t>
  </si>
  <si>
    <t>GG0110Z_NO_PRIOR_MBLTY_CD</t>
  </si>
  <si>
    <t>EATG_SELF_INTRM_CD</t>
  </si>
  <si>
    <t>ORAL_HYGNE_INTRM_CD</t>
  </si>
  <si>
    <t>TOILT_HYGNE_INTRM_CD</t>
  </si>
  <si>
    <t>GG0130E1_SHWR_ADMSN_CD</t>
  </si>
  <si>
    <t>GG0130E2_SHWR_GOAL_CD</t>
  </si>
  <si>
    <t>GG0130E3_SHWR_DSCHRG_CD</t>
  </si>
  <si>
    <t>GG0130F1_UPR_DRSG_ADMSN_CD</t>
  </si>
  <si>
    <t>GG0130F2_UPR_DRSG_GOAL_CD</t>
  </si>
  <si>
    <t>GG0130F3_UPR_DRSG_DSCHRG_CD</t>
  </si>
  <si>
    <t>GG0130G1_LWR_DRSG_ADMSN_CD</t>
  </si>
  <si>
    <t>GG0130G2_LWR_DRSG_GOAL_CD</t>
  </si>
  <si>
    <t>GG0130G3_LWR_DRSG_DSCHRG_CD</t>
  </si>
  <si>
    <t>GG0130H1_FTWR_ADMSN_CD</t>
  </si>
  <si>
    <t>GG0130H2_FTWR_GOAL_CD</t>
  </si>
  <si>
    <t>GG0130H3_FTWR_DSCHRG_CD</t>
  </si>
  <si>
    <t>GG0170A1_ROLL_ADMSN_CD</t>
  </si>
  <si>
    <t>GG0170A2_ROLL_GOAL_CD</t>
  </si>
  <si>
    <t>GG0170A3_ROLL_DSCHRG_CD</t>
  </si>
  <si>
    <t>SIT_INTRM_CD</t>
  </si>
  <si>
    <t>LYNG_INTRM_CD</t>
  </si>
  <si>
    <t>STAND_INTRM_CD</t>
  </si>
  <si>
    <t>CHR_TRNSF_INTRM_CD</t>
  </si>
  <si>
    <t>TOILT_TRNSF_INTRM_CD</t>
  </si>
  <si>
    <t>GG0170G1_CAR_TRNSF_ADMSN_CD</t>
  </si>
  <si>
    <t>GG0170G2_CAR_TRNSF_GOAL_CD</t>
  </si>
  <si>
    <t>GG0170G3_CAR_TRNSF_DSCHRG_CD</t>
  </si>
  <si>
    <t>GG0170I1_WLK_10_ADMSN_CD</t>
  </si>
  <si>
    <t>GG0170I2_WLK_10_GOAL_CD</t>
  </si>
  <si>
    <t>GG0170I3_WLK_10_DSCHRG_CD</t>
  </si>
  <si>
    <t>WLK_10_INTRM_CD</t>
  </si>
  <si>
    <t>WLK_50_INTRM_CD</t>
  </si>
  <si>
    <t>WLK_150_INTRM_CD</t>
  </si>
  <si>
    <t>GG0170L1_WLK_10U_ADMSN_CD</t>
  </si>
  <si>
    <t>GG0170L2_WLK_10U_GOAL_CD</t>
  </si>
  <si>
    <t>GG0170L3_WLK_10U_DSCHRG_CD</t>
  </si>
  <si>
    <t>GG0170M1_STP_1_ADMSN_CD</t>
  </si>
  <si>
    <t>GG0170M2_STP_1_GOAL_CD</t>
  </si>
  <si>
    <t>GG0170M3_STP_1_DSCHRG_CD</t>
  </si>
  <si>
    <t>GG0170N1_STP_4_ADMSN_CD</t>
  </si>
  <si>
    <t>GG0170N2_STP_4_GOAL_CD</t>
  </si>
  <si>
    <t>GG0170N3_STP_4_DSCHRG_CD</t>
  </si>
  <si>
    <t>GG0170O1_STP_12_ADMSN_CD</t>
  </si>
  <si>
    <t>GG0170O2_STP_12_GOAL_CD</t>
  </si>
  <si>
    <t>GG0170O3_STP_12_DSCHRG_CD</t>
  </si>
  <si>
    <t>GG0170P1_PCKP_OBJ_ADMSN_CD</t>
  </si>
  <si>
    <t>GG0170P2_PCKP_OBJ_GOAL_CD</t>
  </si>
  <si>
    <t>GG0170P3_PCKP_OBJ_DSCHRG_CD</t>
  </si>
  <si>
    <t>MDS_PRMRY_MDCL_ICD_CD</t>
  </si>
  <si>
    <t>I0020A_OTH_MDCL_COND_ICD_CD</t>
  </si>
  <si>
    <t>I0020_PRMRY_MDCL_COND_CD</t>
  </si>
  <si>
    <t>J2000_PRIOR_SRGRY_CD</t>
  </si>
  <si>
    <t>RCNT_SRGRY_SNF_CARE_CD</t>
  </si>
  <si>
    <t>KNEE_RPLCMT_CD</t>
  </si>
  <si>
    <t>HIP_RPLCMT_CD</t>
  </si>
  <si>
    <t>ANKLE_RPLCMT_CD</t>
  </si>
  <si>
    <t>SHLDR_RPLCMT_CD</t>
  </si>
  <si>
    <t>SPNL_CORD_SRGRY_CD</t>
  </si>
  <si>
    <t>SPNL_BONE_FSN_SRGRY_CD</t>
  </si>
  <si>
    <t>SPNL_DISC_SRGRY_CD</t>
  </si>
  <si>
    <t>OTHR_SPNL_SRGRY_CD</t>
  </si>
  <si>
    <t>SHLDR_REPR_CD</t>
  </si>
  <si>
    <t>PLVS_HIP_REPR_CD</t>
  </si>
  <si>
    <t>JNT_RPER_CD</t>
  </si>
  <si>
    <t>OTHR_BONE_REPR_CD</t>
  </si>
  <si>
    <t>OTHR_ORTHPDC_SRGRY_CD</t>
  </si>
  <si>
    <t>BRAIN_SRGRY_CD</t>
  </si>
  <si>
    <t>NRV_SYS_SRGRY_CD</t>
  </si>
  <si>
    <t>NEURO_STMLTR_SRGRY_CD</t>
  </si>
  <si>
    <t>OTHR_NEURO_SRGRY_CD</t>
  </si>
  <si>
    <t>HRT_SRGRY_CD</t>
  </si>
  <si>
    <t>RSPRTRY_SYS_SRGRY_CD</t>
  </si>
  <si>
    <t>OTHR_CARDIO_SRGRY_CD</t>
  </si>
  <si>
    <t>MALE_FMALE_ORGN_SRGRY_CD</t>
  </si>
  <si>
    <t>KDNY_SRGRY_CD</t>
  </si>
  <si>
    <t>OTHR_GNTOUR_SRGRY_CD</t>
  </si>
  <si>
    <t>TNDN_MSCL_SRGRY_CD</t>
  </si>
  <si>
    <t>GI_SRGRY_CD</t>
  </si>
  <si>
    <t>ENDOCRN_ORGN_SRGRY_CD</t>
  </si>
  <si>
    <t>BREAST_SRGRY_CD</t>
  </si>
  <si>
    <t>DEEP_ULCR_SRGRY_CD</t>
  </si>
  <si>
    <t>OTHR_MAJ_SRGRY_CD</t>
  </si>
  <si>
    <t>N2001_DRUG_RGMN_RVW_CD</t>
  </si>
  <si>
    <t>N2003_PHYSN_MDCTN_FLWP_CD</t>
  </si>
  <si>
    <t>N2005_PHYSN_MDCTN_INTRVTN_CD</t>
  </si>
  <si>
    <t>PRTA_SLP_IND_MIN_NUM</t>
  </si>
  <si>
    <t>PRTA_SLP_CNC_MIN_NUM</t>
  </si>
  <si>
    <t>PRTA_SLP_GRP_MIN_NUM</t>
  </si>
  <si>
    <t>PRTA_SLP_COTRT_MIN_NUM</t>
  </si>
  <si>
    <t>PRTA_SLP_DAY_NUM</t>
  </si>
  <si>
    <t>PRTA_OT_IND_MIN_NUM</t>
  </si>
  <si>
    <t>PRTA_OT_CNCRNT_MIN_NUM</t>
  </si>
  <si>
    <t>PRTA_OT_GRP_MIN_NUM</t>
  </si>
  <si>
    <t>PRTA_OT_COTRT_MIN_NUM</t>
  </si>
  <si>
    <t>PRTA_OT_DAY_NUM</t>
  </si>
  <si>
    <t>PRTA_PT_IND_MIN_NUM</t>
  </si>
  <si>
    <t>PRTA_PT_CNCRNT_MIN_NUM</t>
  </si>
  <si>
    <t>PRTA_PT_GRP_MIN_NUM</t>
  </si>
  <si>
    <t>PRTA_PT_COTRT_MIN_NUM</t>
  </si>
  <si>
    <t>PRTA_PT_DAY_NUM</t>
  </si>
  <si>
    <t>PRTA_DSTNCT_THRPYDAY_NUM</t>
  </si>
  <si>
    <t>CRCTN_OSA_PRPSE_CD</t>
  </si>
  <si>
    <t>CRCTN_OSA_TYPE_CD</t>
  </si>
  <si>
    <t>STATE_SHRT_STAY_CD</t>
  </si>
  <si>
    <t>GG0110D_WLKR_CD</t>
  </si>
  <si>
    <t>GG0130A4_EATG_SELF_FLWP_CD</t>
  </si>
  <si>
    <t>GG0130B4_ORAL_HYGNE_FLWP_CD</t>
  </si>
  <si>
    <t>GG0130C4_TOILT_HYGNE_FLWP_CD</t>
  </si>
  <si>
    <t>GG0170A4_ROLL_FLWP_CD</t>
  </si>
  <si>
    <t>GG0170B4_SIT_FLWP_CD</t>
  </si>
  <si>
    <t>GG0170C4_LYNG_FLWP_CD</t>
  </si>
  <si>
    <t>GG0170D4_STAND_FLWP_CD</t>
  </si>
  <si>
    <t>GG0170E4_CHR_TRNSF_FLWP_CD</t>
  </si>
  <si>
    <t>GG0170F4_TOILT_TRNSF_FLWP_CD</t>
  </si>
  <si>
    <t>GG0170N4_STP_4_FLWP_CD</t>
  </si>
  <si>
    <t>GG0170Q4_WLCHR_FLWP_CD</t>
  </si>
  <si>
    <t>GG0170R4_WHL_50_FLWP_CD</t>
  </si>
  <si>
    <t>M1028_NO_ACTV_DEASE_CD</t>
  </si>
  <si>
    <t>GG0170I4_WLK_10_FLWP_CD</t>
  </si>
  <si>
    <t>GG0170J4_WLK_50_FLWP_CD</t>
  </si>
  <si>
    <t>GG0170L4_WLK_10U_FLWP_CD</t>
  </si>
  <si>
    <t>GG0170M4_STP_1_FLWP_CD</t>
  </si>
  <si>
    <t>A0310G1 Interrupted Stay Code</t>
  </si>
  <si>
    <t>GG0100A Prior Functioning - Self Care</t>
  </si>
  <si>
    <t>GG0100B Prior Functioning - Indoor Mobility (Ambulation)</t>
  </si>
  <si>
    <t>GG0100C Prior Functioning - Stairs</t>
  </si>
  <si>
    <t>GG0100D Prior Functioning - Functional Cognition</t>
  </si>
  <si>
    <t>GG0110A Prior Device Use - Manual wheelchair</t>
  </si>
  <si>
    <t>GG0110B Prior Device Use - Mtrzd wheelchair and/or scooter</t>
  </si>
  <si>
    <t>GG0110C Prior Device Use - Mechanical lift</t>
  </si>
  <si>
    <t>GG0110D Prior Device Use - Walker</t>
  </si>
  <si>
    <t>GG0110E Prior Device Use - Orthotics/Prosthetics</t>
  </si>
  <si>
    <t>GG0110Z Prior Device Use - None of the above</t>
  </si>
  <si>
    <t>GG0130A5 Self Care: Eating Ability (Interim Perf)</t>
  </si>
  <si>
    <t>GG0130B5 Self Care: Oral Hygiene Ability (Interim Perf)</t>
  </si>
  <si>
    <t>GG0130C5 Self Care: Toileting Hygiene Ability (Interim Perf)</t>
  </si>
  <si>
    <t>GG0130E1 Shower/bathe self (Start of Stay Perf)</t>
  </si>
  <si>
    <t>GG0130E2 Shower/bathe self (Dschg Goal)</t>
  </si>
  <si>
    <t>GG0130E3 Shower/bathe self (Dschg Perf)</t>
  </si>
  <si>
    <t>GG0130F1 Upper body dressing (Start of Stay Perf)</t>
  </si>
  <si>
    <t>GG0130F2 Upper body dressing (Dschg Goal)</t>
  </si>
  <si>
    <t>GG0130F3 Upper body dressing (Dschg Perf)</t>
  </si>
  <si>
    <t>GG0130G1 Lower body dressing (Start of Stay Perf)</t>
  </si>
  <si>
    <t>GG0130G2 Lower body dressing (Dschg Goal)</t>
  </si>
  <si>
    <t>GG0130G3 Lower body dressing (Dschg Perf)</t>
  </si>
  <si>
    <t>GG0130H1 Put on/take off footwear (Start of Stay Perf)</t>
  </si>
  <si>
    <t>GG0130H2 Put on/take off footwear (Dschg Goal)</t>
  </si>
  <si>
    <t>GG0130H3 Put on/take off footwear (Dschg Perf)</t>
  </si>
  <si>
    <t>GG0170A1 Roll left and right (Start of Stay Perf)</t>
  </si>
  <si>
    <t>GG0170A2 Roll left and right (Dschg Goal)</t>
  </si>
  <si>
    <t>GG0170A3 Roll left and right (Dschg Perf)</t>
  </si>
  <si>
    <t>GG0170B5 Mobility: Sit to Lying Ability (Interim Perf)</t>
  </si>
  <si>
    <t>GG0170C5 Mobility: Lying to Sitting at Side of Bed Ability (Interim Perf)</t>
  </si>
  <si>
    <t>GG0170D5 Mobility: Sitting to Standing Ability (Interim Perf)</t>
  </si>
  <si>
    <t>GG0170E5 Mobility: Chair/Bed to Chair Transfer Ability (Interim Perf)</t>
  </si>
  <si>
    <t>GG0170F5 Mobility: Toilet Transfer (Interim Perf)</t>
  </si>
  <si>
    <t>GG0170G1 Car transfer (Start of Stay Perf)</t>
  </si>
  <si>
    <t>GG0170G2 Car transfer (Dschg Goal)</t>
  </si>
  <si>
    <t>GG0170G3 Car transfer (Dschg Perf)</t>
  </si>
  <si>
    <t>GG0170I1 Walk 10 feet (Start of Stay Perf)</t>
  </si>
  <si>
    <t>GG0170I2 Walk 10 feet (Dschg Goal)</t>
  </si>
  <si>
    <t>GG0170I3 Walk 10 feet (Dschg Perf)</t>
  </si>
  <si>
    <t>GG0170I5 Mobility: Walk 10 Feet (Interim Perf)</t>
  </si>
  <si>
    <t>GG0170J5 Mobility: Ability to Walk 50 Feet With Two Turns (Interim Perf)</t>
  </si>
  <si>
    <t>GG0170K5 Mobility: Ability to Walk 150 Feet (Interim Perf)</t>
  </si>
  <si>
    <t>GG0170L1 Walking 10 feet uneven surf (Start of Stay Perf)</t>
  </si>
  <si>
    <t>GG0170L2 Walking 10 feet uneven surf (Dschg Goal)</t>
  </si>
  <si>
    <t>GG0170L3 Walking 10 feet uneven surf (Dschg Perf)</t>
  </si>
  <si>
    <t>GG0170M1 1 step (curb) (Start of Stay Perf)</t>
  </si>
  <si>
    <t>GG0170M2 1 step (curb) (Dschg Goal)</t>
  </si>
  <si>
    <t>GG0170M3 1 step (curb) (Dschg Perf)</t>
  </si>
  <si>
    <t>GG0170N1 4 steps (Start of Stay Perf)</t>
  </si>
  <si>
    <t>GG0170N2 4 steps (Dschg Goal)</t>
  </si>
  <si>
    <t>GG0170N3 4 steps (Dschg Perf)</t>
  </si>
  <si>
    <t>GG0170O1 12 steps (Start of Stay Perf)</t>
  </si>
  <si>
    <t>GG0170O2 12 steps (Dschg Goal)</t>
  </si>
  <si>
    <t>GG0170O3 12 steps (Dschg Perf)</t>
  </si>
  <si>
    <t>GG0170P1 Picking up object (Start of Stay Perf)</t>
  </si>
  <si>
    <t>GG0170P2 Picking up object (Dschg Goal)</t>
  </si>
  <si>
    <t>GG0170P3 Picking up object (Dschg Perf)</t>
  </si>
  <si>
    <t>I0020 Primary Medical Condition Category</t>
  </si>
  <si>
    <t>I0020A Other Medical Condition ICD</t>
  </si>
  <si>
    <t>I0020B Primary Medical Condition ICD Code</t>
  </si>
  <si>
    <t>J2000 Prior Surgery (100 days)</t>
  </si>
  <si>
    <t>J2100 Recent Surgery Requiring Active SNF Care</t>
  </si>
  <si>
    <t>J2300 Knee Replacement - Partial or Total</t>
  </si>
  <si>
    <t>J2310 Hip Replacement - Partial or Total</t>
  </si>
  <si>
    <t>J2320 Ankle Replacement - Partial or Total</t>
  </si>
  <si>
    <t>J2330 Shoulder Replacement - Partial or Total</t>
  </si>
  <si>
    <t>J2400 Spinal Surgery - Spinal Cord or Major Spinal Nerves</t>
  </si>
  <si>
    <t>J2410 Spinal Surgery - Fusion of Spinal Bones</t>
  </si>
  <si>
    <t>J2420 Spinal Surgery - Lamina, Discs, or Facets</t>
  </si>
  <si>
    <t>J2499 Spinal Surgery - Other</t>
  </si>
  <si>
    <t>J2500 Ortho Surgery - RPR Frctrd Shoulder/Arm</t>
  </si>
  <si>
    <t>J2510 Ortho Surgery - RPR Frctrd Pelvis/Hip/Leg/Knee/Ankle</t>
  </si>
  <si>
    <t>J2520 Ortho Surgery - RPR but Not Replace Joints</t>
  </si>
  <si>
    <t>J2530 Ortho Surgery - RPR Other Bones</t>
  </si>
  <si>
    <t>J2599 Ortho Surgery - Other</t>
  </si>
  <si>
    <t>J2600 Neuro Surgery - Brain, Surrounding Tissue</t>
  </si>
  <si>
    <t>J2610 Neuro Surgery - Nervous System</t>
  </si>
  <si>
    <t>J2620 Neuro Surgery - NSRT Neural/Brain Neurostimulators</t>
  </si>
  <si>
    <t>J2699 Neuro Surgery - Other</t>
  </si>
  <si>
    <t>J2700 Cardiopulmonary Surgery - Heart/MJR Bld Vssls</t>
  </si>
  <si>
    <t>J2710 Cardiopulmonary Surgery - Respiratory System</t>
  </si>
  <si>
    <t>J2799 Cardiopulmonary Surgery - Other</t>
  </si>
  <si>
    <t>J2800 Genitourinary Surgery - Male or Female Organs</t>
  </si>
  <si>
    <t>J2810 Genitourinary Surgery - Kidneys</t>
  </si>
  <si>
    <t>J2899 Genitourinary Surgery - Other</t>
  </si>
  <si>
    <t>J2900 Major Surgery - Tendons, Ligaments, or Muscles</t>
  </si>
  <si>
    <t>J2910 Major Surgery - GI Tract/Abdominal Contents</t>
  </si>
  <si>
    <t>J2920 Major Surgery - Endocrine Organs</t>
  </si>
  <si>
    <t>J2930 Major Surgery - Breast</t>
  </si>
  <si>
    <t>J2940 Major Surgery - Repair Deep Ulcers</t>
  </si>
  <si>
    <t>J5000 Major Surgery - Other Not Listed Above</t>
  </si>
  <si>
    <t>O0425A1 SLP and Audiology Services: Individual Minutes</t>
  </si>
  <si>
    <t>O0425A2 SLP and Audiology Services: Concurrent Minutes</t>
  </si>
  <si>
    <t>O0425A3 SLP and Audiology Services: Group Minutes</t>
  </si>
  <si>
    <t>O0425A4 SLP and Audiology Services: Co-Treatment Minutes</t>
  </si>
  <si>
    <t>O0425A5 SLP and Audiology Services: Days</t>
  </si>
  <si>
    <t>O0425B1 Occupational Therapy: Individual Minutes</t>
  </si>
  <si>
    <t>O0425B2 Occupational Therapy: Concurrent Minutes</t>
  </si>
  <si>
    <t>O0425B3 Occupational Therapy: Group Minutes</t>
  </si>
  <si>
    <t>O0425B4 Occupational Therapy: Co-Treatment Minutes</t>
  </si>
  <si>
    <t>O0425B5 Occupational Therapy: Days</t>
  </si>
  <si>
    <t>O0425C1 Physical Therapy: Individual Minutes</t>
  </si>
  <si>
    <t>O0425C2 Physical Therapy: Concurrent Minutes</t>
  </si>
  <si>
    <t>O0425C3 Physical Therapy: Group Minutes</t>
  </si>
  <si>
    <t>O0425C4 Physical Therapy: Co-Treatment Minutes</t>
  </si>
  <si>
    <t>O0425C5 Physical Therapy: Days</t>
  </si>
  <si>
    <t>O0430 Distinct Calendar Days of Part A Therapy</t>
  </si>
  <si>
    <t>X0570A Correction OSA Purpose Code</t>
  </si>
  <si>
    <t>X0570B Correction OSA Type Code</t>
  </si>
  <si>
    <t>Z0200C State Short Stay Code</t>
  </si>
  <si>
    <t>GG0110D Prior Device: Walker</t>
  </si>
  <si>
    <t>GG0130A3 Self Care: Eating Ability at Follow-Up</t>
  </si>
  <si>
    <t>GG0130B3 Self Care: Oral Hygiene Ability at Follow-Up</t>
  </si>
  <si>
    <t>GG0130C3 Self Care: Toileting Hygiene Ability at Follow-Up</t>
  </si>
  <si>
    <t>GG0170A4 Mobility: Roll Left Right Ability at Follow-Up</t>
  </si>
  <si>
    <t>GG0170B4 Mobility: Sit to Lying at Follow-Up</t>
  </si>
  <si>
    <t>GG0170C4 Mobility: Lying to Sitting at Side of Bed Ability at Follow-Up</t>
  </si>
  <si>
    <t>GG0170D4 Mobility: Sitting to Standing Ability at Follow-Up</t>
  </si>
  <si>
    <t>GG0170E4 Mobility: Chair/Bed to Chair Transfer Ability at Follow-Up</t>
  </si>
  <si>
    <t>GG0170F4 Mobility: Toilet Transfer Ability at Follow-Up</t>
  </si>
  <si>
    <t>GG0170N4 Mobility: Ability to Go Up 4 steps at Follow-Up</t>
  </si>
  <si>
    <t>GG0170Q1 Mobility: Uses Wheelchair/Scooter at Start of SNF PPS Part A Stay</t>
  </si>
  <si>
    <t>GG0170Q3 Mobility: Uses Wheelchair/Scooter at End of SNF PPS Part A Stay</t>
  </si>
  <si>
    <t>GG0170Q4 Mobility: Uses Wheelchair and/or Scooter at Follow-Up</t>
  </si>
  <si>
    <t>GG0170R4 Mobility: Ability to Wheel 50 Feet With Two Turns at Follow-Up</t>
  </si>
  <si>
    <t>GG0170RR1 Type of Wheelchair Used to Propel 50 Feet at SNF PPS Part A Admission</t>
  </si>
  <si>
    <t>GG0170RR3 Type of Wheelchair Used to Propel 50 Feet at End of SNF PPS Part A Stay</t>
  </si>
  <si>
    <t>GG0170SS1 Mobility: Type of Wheelchair Used to Propel 150 Feet at Start of SNF PPS Part A Stay</t>
  </si>
  <si>
    <t>GG0170SS3 Mobility: Type of Wheelchair Used to Propel 150 Feet at End of SNF PPS Part A Stay</t>
  </si>
  <si>
    <t>M1028 Active Diagnoses: None of the above</t>
  </si>
  <si>
    <t>GG0170I4 Mobility: Ability to Walk 10 feet at Follow-Up</t>
  </si>
  <si>
    <t>GG0170J4 Mobility: Ability to Walk 50 Feet With Two Turns at Follow-Up</t>
  </si>
  <si>
    <t>GG0170L4 Mobility: Ability to Walk 10 feet on uneven surface at Follow-Up</t>
  </si>
  <si>
    <t>GG0170M4 Mobility: Ability to Go Up 1 step (curb) at Follow-Up</t>
  </si>
  <si>
    <t>Effective with Version ‘L’ of the NCH layout, this line level field will be used to identify if the service
(procedure code) was voluntary or required.</t>
  </si>
  <si>
    <t>Effective with Version ‘L’ of the NCH layout, this line level field identifies the ordering physician’s
National Provider Identifier (NPI).</t>
  </si>
  <si>
    <t>Identifies the amount of a Long-Term Care Hospital discharge payment percentage adjustment that
will be applied to the payment rate for failure to maintain the required discharge payment
percentage.</t>
  </si>
  <si>
    <t>The data in this column identifies the patient's ability to express ideas and wants at the time of admission. Includes verbal and non-verbal expression; excluding any language barriers.</t>
  </si>
  <si>
    <t>The data in this column identifies the patient's ability to understand verbal or non-verbal content, with hearing aid or device if used and excluding language barriers during the three-day assessment period.</t>
  </si>
  <si>
    <t>The data in this column identifies whether or not a Brief Interview for Mental Status(BIMS) should be performed.</t>
  </si>
  <si>
    <t>The data in this column identifies the number of words that the patient repeated after the first attempt.</t>
  </si>
  <si>
    <t>The data in this column identifies how closely the patient knew the current year.</t>
  </si>
  <si>
    <t>The data in this column identifies how closely the patient knew the current month.</t>
  </si>
  <si>
    <t>The data in this column identifies whether the patient knew the correct day of the week.</t>
  </si>
  <si>
    <t>The data in this column identifies the patient's ability to recall the first word.</t>
  </si>
  <si>
    <t>The data in this column identifies the patient's ability to recall the second word.</t>
  </si>
  <si>
    <t>The data in this column identifies the patient's ability to recall the third word.</t>
  </si>
  <si>
    <t>The data in this column indentifies whether or not the patient was able to recall the current season during the three-day assessment period.</t>
  </si>
  <si>
    <t>The data in this column indentifies whether or not the patient was able to recall the location of their room during the three-day assessment period.</t>
  </si>
  <si>
    <t>The data in this column indentifies whether or not the patient was able to recall staff names and faces during the three-day assessment period.</t>
  </si>
  <si>
    <t>The data in this column indentifies whether or not the patient was able to recall that they are in a hospital/hospital unit during the three-day assessment period.</t>
  </si>
  <si>
    <t>If equal to one, the data in this column identifies that none of the above were recalled during the three-day assessment period.</t>
  </si>
  <si>
    <t>The data in this column identifies the patient's ability for self care prior to the current illness, exacerbation or injury.</t>
  </si>
  <si>
    <t>The data in this column identifies the patient's need for assistance in walking from room to room (with or without a device such as a cane, crutch or walker) prior to the current illness, exacerbation or injury.</t>
  </si>
  <si>
    <t>The data in this column identifies the patient's need for assistance with internal or external stairs (with or without and a device such as cane, crutch or walker) prior to the current illness, exacerbation or injury.</t>
  </si>
  <si>
    <t>The data in this column identifies the patient's need for assistance with planning regular tasks such as shopping or remembering to take medication prior to the current illness,exacerbation or injury.</t>
  </si>
  <si>
    <t>The data in this column identifies the patient's use of a manual wheelchair prior to the current illness, exacerbation or injury.</t>
  </si>
  <si>
    <t>The data in this column identifies the patient's use of a motorized wheelchair and/or scooter prior to the current illness, exacerbation or injury.</t>
  </si>
  <si>
    <t>The data in this column identifies the patient's use of a Mechanical lift prior to the current illness, exacerbation or injury.</t>
  </si>
  <si>
    <t>The data in this column identifies the patient's use of a Walker prior to the current illness, exacerbation or injury.</t>
  </si>
  <si>
    <t>The data in this column identifies the patient's use of a Orthotics/Prosthetics prior to the current illness, exacerbation or injury.</t>
  </si>
  <si>
    <t>The data in this column indicates whether or not the patient used any mobility devices prior to the current illness, exacerbation or injury.</t>
  </si>
  <si>
    <t>The data in this column identifies the patient's usual performance ability with eating at the time of admission.</t>
  </si>
  <si>
    <t>The data in this column indicates the patient's discharge goal for eating.</t>
  </si>
  <si>
    <t>The data in this column identifies the patient's ability with eating at the time of discharge.</t>
  </si>
  <si>
    <t>The data in this column indicates the patient's usual performance in their ability with oral hygiene at the time of admission.</t>
  </si>
  <si>
    <t>The data in this column indicates the patient's discharge goal for oral hygiene care.</t>
  </si>
  <si>
    <t>The data in this column indicates the patient's ability with oral hygiene at the time of discharge.</t>
  </si>
  <si>
    <t>The data in this column indicates the patient's usual performance in their ability with toileting hygiene at the time of admission.</t>
  </si>
  <si>
    <t>The data in this column indicates the patient's discharge goal for toileting hygiene care.</t>
  </si>
  <si>
    <t>The data in this column indicates the patient's ability with toileting hygiene at the time of discharge.</t>
  </si>
  <si>
    <t>The data in this column indicates the patient's usual performance in their ability to bathe/shower in shower or tub, at the time of admission.</t>
  </si>
  <si>
    <t>The data in this column indicates the patient's discharge goal for bathing/showering.</t>
  </si>
  <si>
    <t>The data in this column indicates the patient's ability with bathing/shower at the time of discharge.</t>
  </si>
  <si>
    <t>The data in this column indicates the patient's usual performance in their ability to put on and remove shirt or pajama top, at the time of admission.</t>
  </si>
  <si>
    <t>The data in this column indicates the patient's discharge goal to put on and remove shirt or pajama top.</t>
  </si>
  <si>
    <t>The data in this column indicates the patient's ability to put on and remove shirt or pajama top at the time of discharge.</t>
  </si>
  <si>
    <t>The data in this column indicates the patient's usual performance in their ability to dress and undress below the waist, including fasteners, excluding footwear, at the time of admission.</t>
  </si>
  <si>
    <t>The data in this column indicates the patient's discharge goal for dressing below the waist including fasteners, excluding footwear.</t>
  </si>
  <si>
    <t>The data in this column indicates the patient's ability to dress and undress below the waist, including fasteners, excluding footwear at the time of discharge.</t>
  </si>
  <si>
    <t>The data in this column indicates the patient's usual performance in putting on and taking off footwear, at the time of admission.</t>
  </si>
  <si>
    <t>The data in this column indicates the patient's discharge goal for putting on/taking off footwear.</t>
  </si>
  <si>
    <t>The data in this column indicates the patient's ability in putting on/taking off footwear at the time of discharge.</t>
  </si>
  <si>
    <t>The data in this column indicates the patient's ability to roll left and right, at the time of admission.</t>
  </si>
  <si>
    <t>The data in this column indicates the patient's discharge goal for rolling left and right.</t>
  </si>
  <si>
    <t>The data in this column indicates the patient's ability to roll left and right at the time of discharge.</t>
  </si>
  <si>
    <t>The data in this column indicates the patient's ability to walk at least 50 feet and make two turns at the time of admission.</t>
  </si>
  <si>
    <t>The data in this column indicates the patient's ability to wheel 50 feet and make two turns at the time of discharge.</t>
  </si>
  <si>
    <t>The data in this column indicates the current number of unstageable pressure ulcers with non-removable dressing at discharge, that were not present or were at a lesser stage on admission.</t>
  </si>
  <si>
    <t>The data in this column indicates the current number of unstageable pressure ulcers due to coverage of wound bed by slough and/or eschar at discharge, that were not present or were at a lesser stage on admission.</t>
  </si>
  <si>
    <t>The data in this column indicates the current number of unstageable deep tissue injury pressure ulcers at discharge, that were not present or were at a lesser stage on admission.</t>
  </si>
  <si>
    <t>The data in this column indicates whether the facility contacted the physician (or physician-designee) by midnight the next calendar day and completed the prescribed/recommended actions in response to the identified potential clinically significant medication issues.</t>
  </si>
  <si>
    <t>The data in this column indicates the patient's ability to go from a sitting position on the side of bed to lying flat on the bed, at the time of admission.</t>
  </si>
  <si>
    <t>The data in this column indicates the patient's discharge goal for moving from a sitting position on the side of bed to lying flat on the bed.</t>
  </si>
  <si>
    <t>The data in this column indicates the patient's ability to go from a sitting position on the side of bed to lying flat on the bed at the time of discharge.</t>
  </si>
  <si>
    <t>The data in this column indicates the patient's ability to safely go from lying on the bed to sitting on the side of the bed, with feet flat on the floor and no back support at the time of admission.</t>
  </si>
  <si>
    <t>The data in this column indicates the patient's discharge goal for being able to safely move from lying on the bed to sitting on the side of the bed with feet flat on the floor and no back support.</t>
  </si>
  <si>
    <t>The data in this column indicates the patient's ability to safely go from lying on the bed to sitting on the side of the bed, with feet flat on the floor and no back support at the time of discharge.</t>
  </si>
  <si>
    <t>The data in this column indicates the patient's ability to safely come to a standing position from sitting in a chair or on the side of the bed at the time of admission.</t>
  </si>
  <si>
    <t>The data in this column indicates the patient's discharge goal for safely coming to a standing position from sitting in a chair or on the side of the bed.</t>
  </si>
  <si>
    <t>The data in this column indicates the patient's ability to safely come to a standing position from sitting in a chair or on the side of the bed at the time of discharge.</t>
  </si>
  <si>
    <t xml:space="preserve"> The data in this column indicates the patient's ability to safely transfer to and from a bed to a chair (or wheelchair) at the time of admission.</t>
  </si>
  <si>
    <t>The data in this column indicates the patient's discharge goal to safely transfer to and from a bed to a chair (or wheelchair) at the time of admission.</t>
  </si>
  <si>
    <t>The data in this column indicates the patient's ability to safely transfer to and from a bed to a chair (or wheelchair) at the time of discharge.</t>
  </si>
  <si>
    <t>The data in this column indicates the patient's ability to safely transfer to and from a toilet or commode at the time of admission.</t>
  </si>
  <si>
    <t>The data in this column indicates the patient's discharge goal to safely transfer to and from a toilet or commode.</t>
  </si>
  <si>
    <t>The data in this column indicates the patient's ability to safely transfer to and from a toilet or commode at the time of discharge.</t>
  </si>
  <si>
    <t>The data in this column indicates the patient's ability to safely transfer in and out of a car or van on the passenger side at the time of admission.</t>
  </si>
  <si>
    <t>The data in this column indicates the patient's discharge goal to safely transfer in and out of a car or van on the passenger side.</t>
  </si>
  <si>
    <t>The data in this column indicates the patient's ability to safely transfer in and out of a car or van on the passenger side at the time of discharge.</t>
  </si>
  <si>
    <t>The data in this column indicates the patient's ability to walk at the time of admission.</t>
  </si>
  <si>
    <t>The data in this column indicates the patient's ability to walk at the time of discharge.</t>
  </si>
  <si>
    <t>The data in this column indicates the patient's ability to walk at least 10 feet in a room, corridor or similar space at the time of admission.</t>
  </si>
  <si>
    <t>The data in this column indicates the patient's discharge goal to walk at least 10 feet in a room, corridor or similar space.</t>
  </si>
  <si>
    <t>The data in this column indicates the patient's ability to walk at least 10 feet in a room, corridor or similar space at the time of discharge.</t>
  </si>
  <si>
    <t>The data in this column indicates the patient's discharge goal for walking at least 50 feet with two turns.</t>
  </si>
  <si>
    <t>The data in this column indicates the patient's ability to walk at least 50 feet and make two turns at the time of discharge.</t>
  </si>
  <si>
    <t>The data in this column indicates the patient's ability to walk at least 150 feet in a room, corridor or similar space at the time of admission.</t>
  </si>
  <si>
    <t>The data in this column indicates the patient's discharge goal to walk at least 150 feet in a room, corridor or similar space.</t>
  </si>
  <si>
    <t>The data in this column indicates the patient's ability to walk at least 150 feet in a room, corridor or similar space at the time of discharge.</t>
  </si>
  <si>
    <t>The data in this column indicates the patient's ability to walk at least 10 feet on uneven or sloping surfaces such as grass or gravel at the time of admission.</t>
  </si>
  <si>
    <t>The data in this column indicates the patient's discharge goal to walk at least 10 feet onuneven or sloping surfaces such as grass or gravel.</t>
  </si>
  <si>
    <t>The data in this column indicates the patient's ability to walk at least 10 feet on uneven or sloping surfaces such as grass or gravel at discharge.</t>
  </si>
  <si>
    <t>The data in this column indicates the patient's ability to step over a curb or up and down one step at the time of admission.</t>
  </si>
  <si>
    <t>The data in this column indicates the patient's discharge goal to step over a curb or up and down one step.</t>
  </si>
  <si>
    <t>The data in this column indicates the patient's ability to step over a curb or up and down one step at the time of discharge.</t>
  </si>
  <si>
    <t>The data in this column indicates the patient's ability to go up and down four steps with or without a rail at the time of admission.</t>
  </si>
  <si>
    <t>The data in this column indicates the patient's discharge goal ability to go up and down four steps with or without a rail.</t>
  </si>
  <si>
    <t>The data in this column indicates the patient's ability to go up and down four steps with or without a rail at the time of discharge.</t>
  </si>
  <si>
    <t>The data in this column indicates the patient's ability to go up and down twelve steps with or without a rail at the time of admission.</t>
  </si>
  <si>
    <t>The data in this column indicates the patient's discharge goal ability to go up and down twelve steps with or without a rail.</t>
  </si>
  <si>
    <t>The data in this column indicates the patient's ability to go up and down twelve steps with or without a rail at the time of discharge.</t>
  </si>
  <si>
    <t>The data in this column indicates the patient's ability to bend/stoop from a standing position to pick up a small object, such as a spoon, from the floor, at the time of admission.</t>
  </si>
  <si>
    <t>The data in this column indicates the patient's discharge goal to be able to bend/stoop from a standing position to pick up a small object, such as a spoon from the floor.</t>
  </si>
  <si>
    <t>The data in this column indicates the patient's ability to bend/stoop from a standing position to pick up a small object, such as a spoon, from the floor, at the time of discharge.</t>
  </si>
  <si>
    <t>The data in this column indicates whether or not the patient used a wheelchair and/or scooter at the time of admission.</t>
  </si>
  <si>
    <t>The data in this column indicates whether or not the patient used a wheelchair and/or scooter at the time of discharge.</t>
  </si>
  <si>
    <t>The data in this column indicates the patient's ability to wheel 50 feet and make two turns at the time of admission.</t>
  </si>
  <si>
    <t>The data in this column indicates the patient's discharge goal to be able to wheel 50 feet and make two turns.</t>
  </si>
  <si>
    <t>The data in this column indicate the type of wheelchair or scooter used by the patient used in wheeling 50 feet with two turns at the time of admission</t>
  </si>
  <si>
    <t>The data in this column indicate the type of wheelchair or scooter used by the patient used in wheeling 50 feet with two turns at the time of discharge.</t>
  </si>
  <si>
    <t>The data in this column indicates the patient's ability to wheel at least 150 feet in a corridor or similar space at the time of admission.</t>
  </si>
  <si>
    <t>The data in this column indicates the patient's discharge goal to be able to wheel at least 150 feet in a corridor or similar space.</t>
  </si>
  <si>
    <t>The data in this column indicates the patient's ability to wheel at least 150 feet in a corridor or similar space at the time of discharge.</t>
  </si>
  <si>
    <t>The data in this column indicate the type of wheelchair or scooter used by the patient used in wheeling 150 feet at the time of admission.</t>
  </si>
  <si>
    <t>The data in this column indicate the type of wheelchair or scooter used by the patient used in wheeling 150 feet at the time of discharge.</t>
  </si>
  <si>
    <t>The data in this column indicates the patient's urinary continence level.</t>
  </si>
  <si>
    <t>The data in this column indicates the patient's bowel continence level.</t>
  </si>
  <si>
    <t>The data in this column indicates whether the patient had a diagnosis of peripheral vascular disease (PVD) or peripheral arterial disease (PAD) at the time of admission.</t>
  </si>
  <si>
    <t>The data in this column indicates whether the patient had an active diagnosis of diabetes mellitus (diabetic retinopathy, neuropathy and nephropathy) at the time of admission.</t>
  </si>
  <si>
    <t>The data in this column indicates that the patient had none of the active diagnoses at the time of admission.</t>
  </si>
  <si>
    <t>The data in this column indicates whether the patient had two or more falls in the past year or any fall with injury within the past year.</t>
  </si>
  <si>
    <t>The data in this column indicates whether the patient had any falls since admission or prior assessment.</t>
  </si>
  <si>
    <t>The data in this column indicates whether or not the patient had major surgery during the 100 days prior to admission.</t>
  </si>
  <si>
    <t>The data in this column indicates whether or not the patient was able to swallow regular food during the admission time period.</t>
  </si>
  <si>
    <t>The data in this column indicates whether or not the patient was able to swallow modified food or liquid consistency and/or needs supervision during eating during the admission time period.</t>
  </si>
  <si>
    <t>The data in this column indicates whether parenteral or tube feeding was used wholly or partially during the admission time period.</t>
  </si>
  <si>
    <t>The number of current stage 2 pressure ulcers that were not present or were at a lesser stage on admission. If no current pressure ulcer at a given stage, enter 0..</t>
  </si>
  <si>
    <t>The number of current stage 3 pressure ulcers that were not present or were at a lesser stage on admission. If no current pressure ulcer at a given stage, enter 0..</t>
  </si>
  <si>
    <t>The number of current stage 4 pressure ulcers that were not present or were at a lesser stage on admission. If no current pressure ulcer at a given stage, enter 0..</t>
  </si>
  <si>
    <t>The data in this column indicates whether a complete drug regimen review identified potential clinically significant medication issues.</t>
  </si>
  <si>
    <t>The data in this column indicates whether the facility contacted and completed the physician (or physician-designee) prescribed/recommended actions by midnight of the next calendar day each time potential clinically significant medication issues were identified since the admission.</t>
  </si>
  <si>
    <t>The data in this column indicates if the patient received total parenteral nutrition at the time of admission.</t>
  </si>
  <si>
    <t>Indicates the patient's performance for self-feeding at follow-up.</t>
  </si>
  <si>
    <t>Indicates the patient's ability to perform oral hygiene tasks at follow-up.</t>
  </si>
  <si>
    <t>Indicates the patient's ability to perform toileting hygiene tasks at follow-up.</t>
  </si>
  <si>
    <t>Indicates the number of falls that resulted in injury (except major) since admission or prior assessment.</t>
  </si>
  <si>
    <t>Indicates the patient's prior functioning abilities for self care.</t>
  </si>
  <si>
    <t>Indicates the patient's prior functioning abilities for indoor mobility.</t>
  </si>
  <si>
    <t>Indicates the patient's prior functioning abilities with stairs.</t>
  </si>
  <si>
    <t>Indicates the patient's prior functioning abilities for functional cognition.</t>
  </si>
  <si>
    <t>Indicates the patient's prior use of a manual wheelchair.</t>
  </si>
  <si>
    <t>Indicates the patient's prior use of a motorized wheelchair and/or scooter.</t>
  </si>
  <si>
    <t>Indicates the patient's prior use of a mechanical lift.</t>
  </si>
  <si>
    <t>Indicates the patient's prior use of a walker.</t>
  </si>
  <si>
    <t>Indicates the patient's prior use of orthotics/prosthetics.</t>
  </si>
  <si>
    <t>Indicates the patient's prior use of devices as none of the above.</t>
  </si>
  <si>
    <t>Indicates the patient's performance for self-feeding at the start of care/resumption of care.</t>
  </si>
  <si>
    <t>Indicates the patient's goal for self-feeding by discharge.</t>
  </si>
  <si>
    <t>Indicates the patient's performance for self-feeding at discharge.</t>
  </si>
  <si>
    <t>Indicates the patient's ability to perform oral hygiene tasks at the start ofcare/resumption of care.</t>
  </si>
  <si>
    <t>Indicates the patient's goal to perform oral hygiene tasks by discharge.</t>
  </si>
  <si>
    <t>Indicates the patient's ability to perform oral hygiene tasks at discharge.</t>
  </si>
  <si>
    <t>Indicates the patient's ability to perform toileting hygiene tasks at the start ofcare/resumption of care.</t>
  </si>
  <si>
    <t>Indicates the patient's goal to perform toileting hygiene tasks by discharge.</t>
  </si>
  <si>
    <t>Indicates the patient's ability to perform toileting hygiene tasks at discharge.</t>
  </si>
  <si>
    <t>Indicates the patient's ability to shower/bathe self at the start of care/resumption of care.</t>
  </si>
  <si>
    <t>Indicates the patient's goal to shower/bathe self by discharge.</t>
  </si>
  <si>
    <t>Indicates the patient's ability to shower/bathe self at discharge.</t>
  </si>
  <si>
    <t>Indicates the patient's ability to dress above the waist at the start of care/resumption of care.</t>
  </si>
  <si>
    <t>Indicates the patient's goal to dress above the waist by discharge.</t>
  </si>
  <si>
    <t>Indicates the patient's ability to dress above the waist at discharge.</t>
  </si>
  <si>
    <t>Indicates the patient's ability to dress below the waist at the start of care/resumption of care.</t>
  </si>
  <si>
    <t>Indicates the patient's goal to dress below the waist by discharge.</t>
  </si>
  <si>
    <t>Indicates the patient's ability to dress below the waist at discharge.</t>
  </si>
  <si>
    <t>Indicates the patient's ability to put on and take off footwear at the start ofcare/resumption of care.</t>
  </si>
  <si>
    <t>Indicates the patient's goal to put on and take off footwear by discharge.</t>
  </si>
  <si>
    <t>Indicates the patient's ability to put on and take off footwear at discharge.</t>
  </si>
  <si>
    <t>Indicates the patient's ability to roll left and right at the start of care/resumption of care.</t>
  </si>
  <si>
    <t>Indicates the patient's goal for rolling left and right by discharge.</t>
  </si>
  <si>
    <t>Indicates the patient's ability to roll left and right at discharge.</t>
  </si>
  <si>
    <t>Indicates the patient's ability to roll left and right at follow-up.</t>
  </si>
  <si>
    <t>Indicates the patient's ability to move from a sitting to lying position at the start ofcare/resumption of care.</t>
  </si>
  <si>
    <t>Indicates the patient's goal to move from a sitting to lying position by discharge.</t>
  </si>
  <si>
    <t>Indicates the patient's ability to move from a sitting to lying position at discharge.</t>
  </si>
  <si>
    <t>Indicates the patient's ability to move from a sitting to lying position at follow-up.</t>
  </si>
  <si>
    <t>Indicates the patient's ability to move from a lying to sitting position at the side of the bed at discharge.</t>
  </si>
  <si>
    <t>Indicates the patient's ability to move from a lying to sitting position at the side of the bed at follow-up.</t>
  </si>
  <si>
    <t>Indicates the patient's ability to move to a standing position from a sitting position in achair or on the side of the bed at the start of care/resumption of care.</t>
  </si>
  <si>
    <t>Indicates the patient's goal to move to a standing position from a sitting position in achair or on the side of the bed by discharge.</t>
  </si>
  <si>
    <t>Indicates the patient's ability to move to a standing position from a sitting position in achair or on the side of the bed at discharge.</t>
  </si>
  <si>
    <t>Indicates the patient's ability to move to a standing position from a sitting position in achair or on the side of the bed at follow-up.</t>
  </si>
  <si>
    <t>Indicates the patient's ability to transfer from the bed or chair to another chair at the startof care/resumption of care.</t>
  </si>
  <si>
    <t>Indicates the patient's goal to transfer from the bed or chair to another chair bydischarge.</t>
  </si>
  <si>
    <t>Indicates the patient's ability to transfer from the bed or chair to another chair atdischarge.</t>
  </si>
  <si>
    <t>Indicates the patient's ability to transfer from the bed or chair to another chair at follow-up.</t>
  </si>
  <si>
    <t>Indicates the patient's goal to transfer on or off the toilet by discharge.</t>
  </si>
  <si>
    <t>Indicates the patient's ability to safely transfer on or off the toilet at discharge.</t>
  </si>
  <si>
    <t>Indicates the patient's ability to safely transfer on or off the toilet at follow-up.</t>
  </si>
  <si>
    <t>Indicates the patient's ability to transfer in and out of a car or van on the passenger side (does not include the ability to open/close door or fasten seat belt) at the start o fcare/resumption of care.</t>
  </si>
  <si>
    <t>Indicates the patient's goal to transfer in and out of a car or van on the passenger side (does not include the ability to open/close door or fasten seat belt) by discharge.</t>
  </si>
  <si>
    <t>Indicates the patient's ability to transfer in and out of a car or van on the passenger side (does not include the ability to open/close door or fasten seat belt) at discharge.</t>
  </si>
  <si>
    <t>Indicates the patient's ability once standing, to walk at least 10 feet in a room, corridor,or similar space at the start of care/resumption of care.</t>
  </si>
  <si>
    <t>Indicates the patient's goal once standing, to walk at least 10 feet in a room, corridor, or similar space by discharge.</t>
  </si>
  <si>
    <t>Indicates the patient's ability once standing, to walk at least 10 feet in a room, corridor,or similar space at discharge.</t>
  </si>
  <si>
    <t>Indicates the patient's ability to go up and down a curb and/or up and down one step at the start of care/resumption of care.</t>
  </si>
  <si>
    <t>Indicates the patient's ability to go up and down four steps with or without a rail at the start of care/resumption of care.</t>
  </si>
  <si>
    <t>Indicates the patient's goal to go up and down four steps with or without a rail by discharge.</t>
  </si>
  <si>
    <t>Indicates the patient's ability to go up and down four steps with or without a rail at discharge.</t>
  </si>
  <si>
    <t>Indicates the patient's ability to go up and down four steps with or without a rail at follow-up.</t>
  </si>
  <si>
    <t>Indicates the patient's ability to go up and down 12 steps with or without a rail at the startof care/resumption of care.</t>
  </si>
  <si>
    <t>Indicates the patient's ability to go up and down 12 steps with or without a rail at discharge.</t>
  </si>
  <si>
    <t>Indicates the patient's ability to bend/stoop from a standing position to pick up a smallobject, such as a spoon, from the floor at the start of care/resumption of care.</t>
  </si>
  <si>
    <t>Indicates the patient's goal to bend/stoop from a standing position to pick up a small object, such as a spoon, from the floor by discharge.</t>
  </si>
  <si>
    <t>Indicates the patient's ability to bend/stoop from a standing position to pick up a small object, such as a spoon, from the floor at discharge.</t>
  </si>
  <si>
    <t>Indicates whether the patient uses a wheelchair and/or scooter at the start of care/resumption of care.</t>
  </si>
  <si>
    <t>Indicates whether the patient uses a wheelchair and/or scooter at discharge.</t>
  </si>
  <si>
    <t>Indicates whether the patient uses a wheelchair and/or scooter at follow-up.</t>
  </si>
  <si>
    <t>Indicates the patient's ability to wheel the wheelchair or scooter at least 50 feet with two turns at the start of care/resumption of care.</t>
  </si>
  <si>
    <t>Indicates the patient's goal to wheel the wheelchair or scooter at least 50 feet with two turns by discharge.</t>
  </si>
  <si>
    <t>Indicates the patient's ability to wheel the wheelchair or scooter at least 50 feet with two turns at discharge.</t>
  </si>
  <si>
    <t>Indicates the patient's ability to wheel the wheelchair or scooter at least 50 feet with two turns at follow-up.</t>
  </si>
  <si>
    <t>Indicates the type of wheelchair or scooter (manual or motorized) that was used when the resident propelled 50 feet with two turns at the start of care/resumption of care.</t>
  </si>
  <si>
    <t>Indicates the patient's ability to wheel the wheelchair or scooter at least 150 feet in a corridor or similar space at the start of care/resumption of care.</t>
  </si>
  <si>
    <t>Indicates the patient's goal to wheel the wheelchair or scooter at least 150 feet in a corridor or similar space by discharge.</t>
  </si>
  <si>
    <t>Indicates the patient's ability to wheel the wheelchair or scooter at least 150 feet in a corridor or similar space at discharge.</t>
  </si>
  <si>
    <t>Indicates the type of wheelchair or scooter used to wheel at least 150 feet in a corridor or similar space at start of care/resumption of care.</t>
  </si>
  <si>
    <t>Indicates whether the resident had any falls since admission or prior assessment.</t>
  </si>
  <si>
    <t>Indicates the number of falls that resulted in no injury since admission or prior assessment.</t>
  </si>
  <si>
    <t>Indicates the number of falls that resulted in major injury since admission or prior assessment.</t>
  </si>
  <si>
    <t>Indicates active diagnoses are none of the above.</t>
  </si>
  <si>
    <t>Indicates the patient's ability to safely transfer on or off the toilet at the start of care/resumption of care.</t>
  </si>
  <si>
    <t>Indicates the patient's ability once standing, to walk at least 10 feet in a room, corridor, or similar space at follow-up.</t>
  </si>
  <si>
    <t>Indicates the patient's ability to walk at least 50 feet with two turns at the start of care/resumption of care.</t>
  </si>
  <si>
    <t>Indicates the patient's goal to walk at least 50 feet with two turns by discharge.</t>
  </si>
  <si>
    <t>Indicates the patient's ability to walk at least 50 feet with two turns at discharge.</t>
  </si>
  <si>
    <t>Indicates the patient's ability to walk at least 50 feet with two turns at follow-up.</t>
  </si>
  <si>
    <t>Indicates the patient's ability to walk at least 150 feet in a corridor or similar space at the start of care/resumption of care.</t>
  </si>
  <si>
    <t>Indicates the patient's goal to walk at least 150 feet in a corridor or similar space by discharge.</t>
  </si>
  <si>
    <t>Indicates the patient's ability to walk at least 150 feet in a corridor or similar space atdischarge.</t>
  </si>
  <si>
    <t>Indicates the patient's ability to walk 10 feet on uneven or sloping surfaces (indoor oroutdoor), such as turf or gravel at the start of care/resumption of care.</t>
  </si>
  <si>
    <t>Indicates the patient's goal to walk 10 feet on uneven or sloping surfaces (indoor oroutdoor), such as turf or gravel by discharge.</t>
  </si>
  <si>
    <t>Indicates the patient's ability to walk 10 feet on uneven or sloping surfaces (indoor or outdoor), such as turf or gravel at discharge.</t>
  </si>
  <si>
    <t>Indicates the patient's ability to walk 10 feet on uneven or sloping surfaces (indoor or outdoor), such as turf or gravel at follow-up.</t>
  </si>
  <si>
    <t>Indicates the patient's goal to go up and down a curb and/or up and down one step by discharge.</t>
  </si>
  <si>
    <t>Indicates the patient's ability to go up and down a curb and/or up and down one step at discharge.</t>
  </si>
  <si>
    <t>Indicates the patient's ability to go up and down a curb and/or up and down one step at follow-up.</t>
  </si>
  <si>
    <t>Indicates the patient's goal to go up and down 12 steps with or without a rail by discharge.</t>
  </si>
  <si>
    <t>Indicates whether or not an interrupted stay occurred.</t>
  </si>
  <si>
    <t>Indicates the resident's need for assistance with bathing  dressing  using the t</t>
  </si>
  <si>
    <t>Indicates the resident's need for assistance with walking from room to room (wit</t>
  </si>
  <si>
    <t>Indicates the resident's need for assistance with internal or external stairs (w</t>
  </si>
  <si>
    <t>Indicates the resident's need for assistance with planning regular tasks, such as shopping or remembering to take medication prior to the current illness, exacerbation, or injury.</t>
  </si>
  <si>
    <t>Indicates the resident's use of a manual wheelchair prior to the current illness, exacerbation, or injury.</t>
  </si>
  <si>
    <t>Indicates the resident's use of a motorized wheelchair prior to the current illness, exacerbation, or injury.</t>
  </si>
  <si>
    <t>Indicates the resident's use of a mechanical lift prior to the current illness, exacerbation, or injury.</t>
  </si>
  <si>
    <t>Indicates the resident's use of a walker prior to the current illness, exacerbation, or injury.</t>
  </si>
  <si>
    <t>Indicates the resident's use of orthotics/prosthetics prior to the current illness, exacerbation, or injury.</t>
  </si>
  <si>
    <t>Indicates the resident's use of none of the above prior to the current illness, exacerbation, or injury.</t>
  </si>
  <si>
    <t>Eating: The ability to use suitable utensils to bring food and/or liquid to the mouth and swallow food and/or liquid once the meal is placed before the resident.</t>
  </si>
  <si>
    <t>Oral hygiene: The ability to use suitable items to clean teeth. Dentures (if applicable): The ability to insert and remove dentures into and from the mouth, and manage denture soaking and rinsing with use of equipment.</t>
  </si>
  <si>
    <t>Toileting hygiene: The ability to maintain perineal hygiene, adjust clothes before and after voiding or having a bowel movement. If managing an ostomy, include wiping the opening but not managing equipment.</t>
  </si>
  <si>
    <t>Indicates the resident's ability to bathe self, including washing, rinsing, and drying self (excludes washing of back and hair) (excludes transferring in/out of tub/shower) at the start of the SNF PPS Part A stay.</t>
  </si>
  <si>
    <t>Indicates the resident's goal to bathe self, including washing, rinsing, and drying self (excludes washing of back and hair) (excludes transferring in/out of tub/shower) by the end of the SNF PPS Part A stay.</t>
  </si>
  <si>
    <t>Indicates the resident's ability to bathe self, including washing, rinsing, and drying self (excludes washing of back and hair) (excludes transferring in/out of tub/shower) at the end of the SNF PPS Part A stay.</t>
  </si>
  <si>
    <t>Indicates the resident's ability to dress and undress above the waist; including fasteners, if applicable at the start of the SNF PPS Part A stay.</t>
  </si>
  <si>
    <t>Indicates the resident's goal to dress and undress above the waist; including fasteners, if applicable by the end of the SNF PPS Part A stay.</t>
  </si>
  <si>
    <t>Indicates the resident's ability to dress and undress above the waist; including fasteners, if applicable at the end of the SNF PPS Part A stay.</t>
  </si>
  <si>
    <t>Indicates the resident's ability to dress and undress below the waist; including fasteners, if applicable (excluding footwear) at the start of the SNF PPS Part A stay.</t>
  </si>
  <si>
    <t>Indicates the resident's goal to dress and undress below the waist; including fasteners, if applicable (excluding footwear) by the end of the SNF PPS Part A stay.</t>
  </si>
  <si>
    <t>Indicates the resident's ability to dress and undress below the waist; including fasteners, if applicable (excluding footwear) at the end of the SNF PPS Part A stay.</t>
  </si>
  <si>
    <t>Indicates the resident's ability to put on and take off socks and shoes or other footwear that is appropriate for safe mobility; including fasteners, if applicable at the start of the SNF PPS Part A stay.</t>
  </si>
  <si>
    <t>Indicates the resident's goal to put on and take off socks and shoes or other footwear that is appropriate for safe mobility; including fasteners, if applicable by the end of the SNF PPS Part A stay.</t>
  </si>
  <si>
    <t>Indicates the resident's ability to put on and take off socks and shoes or other footwear that is appropriate for safe mobility; including fasteners, if applicable at the end of the SNF PPS Part A stay.</t>
  </si>
  <si>
    <t>Indicates the resident's ability to roll from lying on back to left and right side, and return to lying on back on the bed at the start of the SNF PPS Part A stay.</t>
  </si>
  <si>
    <t>Indicates the resident's goal to roll from lying on back to left and right side, and return to lying on back on the bed by the end of the SNF PPS Part A stay.</t>
  </si>
  <si>
    <t>Indicates the resident's ability to roll from lying on back to left and right side, and return to lying on back on the bed at the end of the SNF PPS Part A stay.</t>
  </si>
  <si>
    <t>Sit to lying: The ability to move from sitting on side of bed to lying flat on the bed.</t>
  </si>
  <si>
    <t>Lying to sitting on side of bed: The ability to move from lying on the back to sitting on the side of the bed with feet flat on the floor, and with no back support.</t>
  </si>
  <si>
    <t>Sit to stand: The ability to come to a standing position from sitting in a chair, wheelchair, or on the side of the bed.</t>
  </si>
  <si>
    <t>Chair/bed-to-chair transfer: The ability to transfer to and from a bed to a chair (or wheelchair).</t>
  </si>
  <si>
    <t>Toilet transfer: The ability to get on and off a toilet or commode.</t>
  </si>
  <si>
    <t>Indicates the resident's ability to transfer in and out of a car or van on the passenger  side (does not include the ability to open/close door or fasten seat belt) at the start of the SNF PPS Part A stay.</t>
  </si>
  <si>
    <t>Indicates the resident's goal to transfer in and out of a car or van on the passenger side (does not include the ability to open/close door or fasten seat belt) by the end of the SNF PPS Part A stay.</t>
  </si>
  <si>
    <t>Indicates the resident's ability to transfer in and out of a car or van on the passenger side (does not include the ability to open/close door or fasten seat belt) at the end of the SNF PPS Part A stay.</t>
  </si>
  <si>
    <t>Indicates the resident's ability once standing, to walk at least 10 feet in a room, corridor, or similar space at the start of the SNF PPS Part A stay.</t>
  </si>
  <si>
    <t>Indicates the resident's goal once standing, to walk at least 10 feet in a room, corridor, or similar space by the end of the SNF PPS Part A stay.</t>
  </si>
  <si>
    <t>Indicates the resident's ability once standing, to walk at least 10 feet in a room, corridor, or similar space at the end of the SNF PPS Part A stay.</t>
  </si>
  <si>
    <t xml:space="preserve">Walk 10 feet: Once standing, the ability to walk at least 10 feet in a room, corridor, or similar space. </t>
  </si>
  <si>
    <t>Walk 50 feet with two turns: Once standing, the ability to walk at least 50 feet and make two turns.</t>
  </si>
  <si>
    <t>Walk 150 feet: Once standing, the ability to walk at least 150 feet in a corridor or similar space.</t>
  </si>
  <si>
    <t>Indicates the resident's ability to walk 10 feet on uneven or sloping surfaces (indoor or outdoor), such as turf or gravel at the start of the SNF PPS Part A stay.</t>
  </si>
  <si>
    <t>Indicates the resident's goal to walk 10 feet on uneven or sloping surfaces (indoor or outdoor), such as turf or gravel by the end of the SNF PPS Part A stay.</t>
  </si>
  <si>
    <t>Indicates the resident's ability to walk 10 feet on uneven or sloping surfaces (indoor or outdoor), such as turf or gravel at the end of the SNF PPS Part A stay.</t>
  </si>
  <si>
    <t>Indicates the resident's ability to go up and down a curb and/or up and down one step at the start of the SNF PPS Part A stay.</t>
  </si>
  <si>
    <t>Indicates the resident's goal to go up and down a curb and/or up and down one step by the end of the SNF PPS Part A stay.</t>
  </si>
  <si>
    <t>Indicates the resident's ability to go up and down a curb and/or up and down one step at the end of the SNF PPS Part A stay.</t>
  </si>
  <si>
    <t>Indicates the resident's ability to go up and down four steps with or without a rail at the start of the SNF PPS Part A stay.</t>
  </si>
  <si>
    <t>Indicates the resident's goal to go up and down four steps with or without a rail by the end of the SNF PPS Part A stay.</t>
  </si>
  <si>
    <t>Indicates the resident's ability to go up and down four steps with or without a rail at the end of the SNF PPS Part A stay.</t>
  </si>
  <si>
    <t>Indicates the resident's ability to go up and down 12 steps with or without a rail at the start of the SNF PPS Part A stay.</t>
  </si>
  <si>
    <t>Indicates the resident's goal to go up and down 12 steps with or without a rail by the end of the SNF PPS Part A stay.</t>
  </si>
  <si>
    <t>Indicates the resident's ability to go up and down 12 steps with or without a rail at the end of the SNF PPS Part A stay.</t>
  </si>
  <si>
    <t>Indicates the resident's ability to bend/stoop from a standing position to pick up a small object, such as a spoon, from the floor at the start of the SNF PPS Part A stay.</t>
  </si>
  <si>
    <t>Indicates the resident's goal to bend/stoop from a standing position to pick up a small object, such as a spoon, from the floor by the end of the SNF PPS Part A stay.</t>
  </si>
  <si>
    <t>Indicates the resident's ability to bend/stoop from a standing position to pick up a small object, such as a spoon, from the floor at the end of the SNF PPS Part A stay.</t>
  </si>
  <si>
    <t>Indicates the resident's primary medical condition category that best describes the primary reason for admission.</t>
  </si>
  <si>
    <t>This column contains the ICD (International Classification of Diseases) code for the resident's primary medical condition category when different from the options in I0020.</t>
  </si>
  <si>
    <t>ICD Code</t>
  </si>
  <si>
    <t>Indicates whether the resident had major surgery during the 100 days prior to admission.</t>
  </si>
  <si>
    <t xml:space="preserve">Indicates whether the resident had a major surgical procedure during the prior inpatient hospital stay that requires active care during the SNF stay.  </t>
  </si>
  <si>
    <t xml:space="preserve">Knee Replacement - partial or total requiring SNF service. </t>
  </si>
  <si>
    <t>Hip Replacement - partial or total requiring SNF service.</t>
  </si>
  <si>
    <t>Ankle Replacement - partial or total requiring SNF service.</t>
  </si>
  <si>
    <t>Shoulder Replacement - partial or total requiring SNF service.</t>
  </si>
  <si>
    <t>Spinal surgery involving the spinal cord or major spinal nerves requiring SNF service.</t>
  </si>
  <si>
    <t>Spinal surgery involving fusion of spinal bonesrequiring SNF service.</t>
  </si>
  <si>
    <t>Spinal surgery involving lamina, discs, or facets requiring SNF service.</t>
  </si>
  <si>
    <t xml:space="preserve">Other major spinal surgery requiring SNF service. </t>
  </si>
  <si>
    <t>Repair fractures of the shoulder (including clavicle and scapula) or arm (but not hand).</t>
  </si>
  <si>
    <t>Repair fractures of the pelvis, hip, leg, knee, or ankle (not foot).</t>
  </si>
  <si>
    <t>Repair but not replace joints.</t>
  </si>
  <si>
    <t>Other major orthopedic surgery.</t>
  </si>
  <si>
    <t>Involving the brain, surrounding tissue or blood vessels (excludes skull and skin but includes cranial nerves).</t>
  </si>
  <si>
    <t>Involving the peripheral or autonomic nervous system - open or percutaneous.</t>
  </si>
  <si>
    <t>Insertion or removal of spinal or brain neurostimulators, electrodes, catheters, or CSF drainage devices.</t>
  </si>
  <si>
    <t>Other major neurological surgery.</t>
  </si>
  <si>
    <t>Involving the heart or major blood vessels - open or percutaneous procedures.</t>
  </si>
  <si>
    <t>Involving the respiratory system, including lungs, bronchi, trachea, larynx, or vocal cords - open or endoscopic.</t>
  </si>
  <si>
    <t>Other major cardiopulmonary surgery.</t>
  </si>
  <si>
    <t>Involving male or female organs (such as prostate, testes, ovaries, uterus, vagina, external genitalia).</t>
  </si>
  <si>
    <t>Involving the kidneys, ureters, adrenal glands, or bladder - open or laparoscopic (includes creation or removal of nephrostomies or urostomies).</t>
  </si>
  <si>
    <t>Other major genitourinary surgery.</t>
  </si>
  <si>
    <t>Involving tendons, ligaments, or muscles.</t>
  </si>
  <si>
    <t>Involving the gastrointestinal tract or abdominal contents from the esophagus to the anus, the biliary tree, gall bladder, liver, pancreas, or spleen - open or laparoscopic (including creation or removal of ostomies or percutaneous feeding tubes, or hernia repair).</t>
  </si>
  <si>
    <t>Involving the endocrine organs (such as thyroid, parathyroid), neck, lymph nodes, or thymus - open.</t>
  </si>
  <si>
    <t>Involving the breast.</t>
  </si>
  <si>
    <t>Repair of deep ulcers, internal brachytherapy, bone marrow or stem cell harvest or transplant.</t>
  </si>
  <si>
    <t>Other major surgery not listed above.</t>
  </si>
  <si>
    <t>Indicates a complete drug regimen review identified potential clinically significant medication issues.</t>
  </si>
  <si>
    <t>Indicates the facility contacted a physician (or physician-designee) by midnight of the next calendar day and completed prescribed/ recommended actions in response to the identified potential clinically significant medication issues.</t>
  </si>
  <si>
    <t>Indicates the facility contacted and completed physician (or physician-designee) prescribed/recommended actions by midnight of the next calendar day each time potential clinically significant medication issues were identified since the admission.</t>
  </si>
  <si>
    <t xml:space="preserve">Individual minutes of speech-language pathology services that were provided over the SNF stay. </t>
  </si>
  <si>
    <t xml:space="preserve">Concurrent minutes of speech-language pathology services that were provided over the SNF stay. </t>
  </si>
  <si>
    <t xml:space="preserve">Group minutes of speech-language pathology services that were provided over the SNF stay. </t>
  </si>
  <si>
    <t xml:space="preserve">Co-treatment minutes of speech-language pathology services that were provided over the SNF stay. </t>
  </si>
  <si>
    <t xml:space="preserve">Number of days of speech-language pathology services that were provided over the SNF stay. </t>
  </si>
  <si>
    <t xml:space="preserve">Individual minutes of occupational therpay services that were provided over the SNF stay. </t>
  </si>
  <si>
    <t xml:space="preserve">Concurrent minutes of occupational therpay services that were provided over the SNF stay. </t>
  </si>
  <si>
    <t xml:space="preserve">Group minutes of occupational therpay services that were provided over the SNF stay. </t>
  </si>
  <si>
    <t xml:space="preserve">Co-treatment minutes of occupational therpay services that were provided over the SNF stay. </t>
  </si>
  <si>
    <t xml:space="preserve">Number of days of occupational therpay services that were provided over the SNF stay. </t>
  </si>
  <si>
    <t xml:space="preserve">Individual minutes of physicaltherpay services that were provided over the SNF stay. </t>
  </si>
  <si>
    <t xml:space="preserve">Concurrent minutes of physicaltherpay services that were provided over the SNF stay. </t>
  </si>
  <si>
    <t xml:space="preserve">Group minutes of physicaltherpay services that were provided over the SNF stay. </t>
  </si>
  <si>
    <t xml:space="preserve">Co-treatment minutes of physicaltherpay services that were provided over the SNF stay. </t>
  </si>
  <si>
    <t xml:space="preserve">Number of days of physicaltherpay services that were provided over the SNF stay. </t>
  </si>
  <si>
    <t>Distinct calendar days of Part A therapy for at least 15 minutes during the SNF Part A stay.  If a resident receives more than one therapy discipline on a given calendar day, this may only count for one calendar day.</t>
  </si>
  <si>
    <t>Assessment for state payment purposes only.   Correction to prior erroneous record.</t>
  </si>
  <si>
    <t xml:space="preserve">This item contains the reasons for assessment from the prior erroneous Optional State Assessment record. </t>
  </si>
  <si>
    <t xml:space="preserve">Short-stay assessment. </t>
  </si>
  <si>
    <t>This variable is the type of Medicare Part D plan for the beneficiary for a given month (Month).</t>
  </si>
  <si>
    <t xml:space="preserve">PREM_MDCD_PYMT_AMT_HMO      </t>
  </si>
  <si>
    <t>Medicaid premium payments (HMO or PACE)</t>
  </si>
  <si>
    <t xml:space="preserve">PREM_MDCD_PYMT_AMT_PHP      </t>
  </si>
  <si>
    <t>Medicaid premium payments (PHP)</t>
  </si>
  <si>
    <t xml:space="preserve">PREM_MDCD_PYMT_AMT_PCCM     </t>
  </si>
  <si>
    <t>Medicaid premium payments (PCCM)</t>
  </si>
  <si>
    <t>PREM_MDCD_PYMT_AMT_PHI</t>
  </si>
  <si>
    <t>Medicaid premium payments (PHI)</t>
  </si>
  <si>
    <t>Total Dollar Amount Of Premium Payments That Were Made To A Capitated (Prepaid) Plan For This Eligible During The Calendar Year. This Data Element Is Reported Only For Tos = 20, 21, 22, And 23.</t>
  </si>
  <si>
    <t>Effective with CR#17, this line level field will be used to represent the ESRD PPS payment adjustment for new and innovative equipment and supplies and is included in the fullESRD PPS payment.</t>
  </si>
  <si>
    <t>RCTPNIES</t>
  </si>
  <si>
    <t>Indicates the resident had ortho surgery - repair but not replace joints.</t>
  </si>
  <si>
    <t>TMSIS-DE</t>
  </si>
  <si>
    <t>TMSIS-DE, IP, LT, OT, RX</t>
  </si>
  <si>
    <t>TMSIS-IP</t>
  </si>
  <si>
    <t>TMSIS-IP, LT</t>
  </si>
  <si>
    <t>TMSIS-IP, LT, OT</t>
  </si>
  <si>
    <t>TMSIS-IP, LT, OT, RX</t>
  </si>
  <si>
    <t>TMSIS-IP, OT, RX</t>
  </si>
  <si>
    <t>TMSIS-LT</t>
  </si>
  <si>
    <t>TMSIS-LT, OT</t>
  </si>
  <si>
    <t>TMSIS-LT, OT, RX</t>
  </si>
  <si>
    <t>TMSIS-OT</t>
  </si>
  <si>
    <t>TMSIS-RX</t>
  </si>
  <si>
    <t>Beneficiary age in years during the last month of enrollment in the calendar year.</t>
  </si>
  <si>
    <t>AGE_GRP_CD</t>
  </si>
  <si>
    <t>Age Group</t>
  </si>
  <si>
    <t>A beneficiary’s age group (in years) during the last month of enrollment in the calendar year, grouped into categories.</t>
  </si>
  <si>
    <t>BENE_CNTY_CD</t>
  </si>
  <si>
    <t>County Code for Beneficiary Home or Mailing Address - Ltst in Yr</t>
  </si>
  <si>
    <t>ANSI county numeric FIPS code indicating the county for the selected type of address</t>
  </si>
  <si>
    <t>BENE_STATE_CD</t>
  </si>
  <si>
    <t>State FIPS Code for Beneficiary Home or Mailing Address - Ltst in Yr</t>
  </si>
  <si>
    <t>The ANSI state numeric for the U.S. state, territory, or the District of Columbia code for where the beneficiary eligible to receive healthcare services resides; most recent in the calendar and the two prior years.</t>
  </si>
  <si>
    <t>BENE_ZIP_CD</t>
  </si>
  <si>
    <t>ZIP Code for Beneficiary Home or Mailing Address - Ltst in Yr</t>
  </si>
  <si>
    <t>The zip code for the beneficiary home address; most recent in the calendar and the two prior years.</t>
  </si>
  <si>
    <t>BIRTH_CNCPTN_IND</t>
  </si>
  <si>
    <t>Birth to Conception Ind - Ltst in Yr</t>
  </si>
  <si>
    <t>A flag to identify children eligible through the conception to birth option, which is available only through a separate CHIP Program; most recent in the calendar year.</t>
  </si>
  <si>
    <t>CARE_LVL_STUS_CD</t>
  </si>
  <si>
    <t>Level of Care Status Code for LTSS - Ltst in Yr</t>
  </si>
  <si>
    <t>The level of care required to meet a beneficiary's needs and to determine LTSS program eligibility; most recent in the calendar year.</t>
  </si>
  <si>
    <t>CHIP_CD</t>
  </si>
  <si>
    <t>Medicaid, Medicaid Expansion CHIP, or Separate CHIP Code (Monthly)</t>
  </si>
  <si>
    <t>A code used to distinguish among Medicaid, Medicaid Expansion, and Separate CHIP populations, in a month. There are separate variables for each of the 12 months during the year.</t>
  </si>
  <si>
    <t>Beneficiary's date of death, if applicable. If the beneficiary is deceased, then this variable is populated with the death date, which may be in the calendar year of the data file or the two prior years.</t>
  </si>
  <si>
    <t>DEATH_IND</t>
  </si>
  <si>
    <t xml:space="preserve">Ind that Beneficiary Died During the Calendar Yr </t>
  </si>
  <si>
    <t>A flag to indicate whether the beneficiary was deceased in the calendar year of the data file, or in a prior year.</t>
  </si>
  <si>
    <t>DSBLTY_BLND_IND</t>
  </si>
  <si>
    <t>Disability Ind - Blind - Ever in Calendar Yr</t>
  </si>
  <si>
    <t>A flag to indicate whether the beneficiary is blind or has serious difficulty seeing, even when wearing glasses; ever in the calendar year.</t>
  </si>
  <si>
    <t>DSBLTY_DEAF_IND</t>
  </si>
  <si>
    <t>Disability Ind - Deaf - Ever in Calendar Yr</t>
  </si>
  <si>
    <t>A flag to indicate whether the beneficiary is deaf or has serious difficulty hearing; ever in the calendar year.</t>
  </si>
  <si>
    <t>DSBLTY_DFCLTY_CNCNTRTNG_IND</t>
  </si>
  <si>
    <t>Disability Ind - Difficulty Concentrating - Ever in Calendar Yr</t>
  </si>
  <si>
    <t>A flag to indicate whether the beneficiary is 5 years old or older and has serious difficulty concentrating, remembering, or making decisions because of a physical, mental, or emotional condition; ever in the calendar year.</t>
  </si>
  <si>
    <t>DSBLTY_DFCLTY_DRSNG_BATHNG_IND</t>
  </si>
  <si>
    <t>Disability Ind - Difficulty Dressing or Bathing - Ever in Calendar Yr</t>
  </si>
  <si>
    <t>A flag to indicate whether the beneficiary is 5 years old or older and has difficulty dressing or bathing; ever in the calendar year.</t>
  </si>
  <si>
    <t>DSBLTY_DFCLTY_ERNDS_IND</t>
  </si>
  <si>
    <t>Disability Ind - Difficulty Running Errands Alone - Ever in Calendar Yr</t>
  </si>
  <si>
    <t>A flag to indicate whether the beneficiary is 15 years old or older and has difficulty doing errands alone such as visiting a doctor’s office or shopping because of a physical, mental, or emotional condition; ever in the calendar year.</t>
  </si>
  <si>
    <t>DSBLTY_DFCLTY_WLKG_IND</t>
  </si>
  <si>
    <t>Disability Ind - Difficulty Walking - Ever in Calendar Yr</t>
  </si>
  <si>
    <t>A flag to indicate whether the beneficiary is 5 years old or older and has serious difficulty walking or climbing stairs; ever in the calendar year.</t>
  </si>
  <si>
    <t>DSBLTY_OTHR_IND</t>
  </si>
  <si>
    <t>Disability Ind - Other Disability Not Listed - Ever in Calendar Yr</t>
  </si>
  <si>
    <t>A flag to indicate whether the beneficiary has another disability that is not included here; ever in the calendar year.</t>
  </si>
  <si>
    <t>DUAL_ELGBL_CD</t>
  </si>
  <si>
    <t>Medicare-Medicaid Dual Eligibility Code (Monthly)</t>
  </si>
  <si>
    <t>Indicates coverage for beneficiaries entitled to Medicare (Part A and/or B benefits) and eligible for some category of Medicaid benefits in the month (i.e., dually eligible). There are separate variables for each of the 12 months during the year.</t>
  </si>
  <si>
    <t>DUAL_ELGBL_CD_LTST</t>
  </si>
  <si>
    <t>Medicare-Medicaid Dual Eligibility Code - Ltst in Yr</t>
  </si>
  <si>
    <t>Indicates coverage for beneficiaries entitled to Medicare (Part A and/or B benefits) and eligible for some category of Medicaid benefits; most recent in the calendar year.</t>
  </si>
  <si>
    <t>ELGBLTY_GRP_CD</t>
  </si>
  <si>
    <t>Eligibility Group Code (Monthly)</t>
  </si>
  <si>
    <t>The eligibility group applicable to the beneficiary based on the eligibility determination process, in the month. There are separate variables for each of the 12 months during the year.</t>
  </si>
  <si>
    <t>ELGBLTY_GRP_CD_LTST</t>
  </si>
  <si>
    <t>Eligibility Group Code - Ltst in Yr</t>
  </si>
  <si>
    <t>The eligibility group applicable to the beneficiary based on the eligibility determination process for the calendar year; most recent in the calendar year.</t>
  </si>
  <si>
    <t>ENGLSH_LANG_PRFCNCY_CD</t>
  </si>
  <si>
    <t>English Language Proficiency Code - Ltst in Yr</t>
  </si>
  <si>
    <t>A code indicating the level of spoken English proficiency by the beneficiary; most recent in the calendar and the two prior years.</t>
  </si>
  <si>
    <t>ETHNCTY_CD</t>
  </si>
  <si>
    <t>Ethnicity Code - Ltst in Yr</t>
  </si>
  <si>
    <t>A code indicating that the beneficiary’s ethnicity is Hispanic, Latino/a, or Spanish; most recent in the calendar and the two prior years.</t>
  </si>
  <si>
    <t>HSEHLD_SIZE_CD</t>
  </si>
  <si>
    <t>Household Size Used To Determine Medicaid or CHIP Eligibility - Ltst in Yr</t>
  </si>
  <si>
    <t>Household size used in the Medicaid or CHIP eligibility determination process; most recent in the calendar and the two prior years.</t>
  </si>
  <si>
    <t>IMGRTN_STUS_5YR_BAR_END_DT</t>
  </si>
  <si>
    <t>Immigration Status Five Yr Bar End Date - Ltst in Yr</t>
  </si>
  <si>
    <t>The date the five-year bar for a beneficiary ends; most recent in the calendar and the two prior years.</t>
  </si>
  <si>
    <t>IMGRTN_STUS_CD</t>
  </si>
  <si>
    <t>Immigration Status Code - Ltst in Yr</t>
  </si>
  <si>
    <t>The immigration status of the beneficiary; most recent in the calendar year.</t>
  </si>
  <si>
    <t>IMGRTN_VRFCTN_PENDG_IND</t>
  </si>
  <si>
    <t>Beneficiary is Enrolled Pending Immigration Verification - Ltst in Yr</t>
  </si>
  <si>
    <t>Indicates the beneficiary is enrolled in Medicaid pending immigration verification; most recent in the calendar year.</t>
  </si>
  <si>
    <t>INCM_CD</t>
  </si>
  <si>
    <t>Income Relative to the Federal Poverty Level - Ltst in Yr</t>
  </si>
  <si>
    <t>A code indicating the family income level; most recent in the calendar and the two prior years.</t>
  </si>
  <si>
    <t>MASBOE_CD</t>
  </si>
  <si>
    <t>Maintenance Assistance Status and Basis of Eligibility Code (Monthly)</t>
  </si>
  <si>
    <t>A beneficiary’s Maintenance Assistance Status and Basis of Eligibility (MASBOE) group. This is a three- character designation, where the first character indicates the beneficiary’s Maintenance Assistance Status (MAS), e.g., “medically needy”, and the second and third positions indicate their Basis of Eligibility (BOE), e.g., “aged”; in the month. There are separate variables for each of the 12 months during the year.</t>
  </si>
  <si>
    <t>MASBOE_CD_LTST</t>
  </si>
  <si>
    <t>Maintenance Assistance Status and Basis of Eligibility Code - Ltst in Yr</t>
  </si>
  <si>
    <t>A beneficiary’s Maintenance Assistance Status and Basis of Eligibility (MASBOE) group. This is a three- character designation, where the first character indicates the beneficiary’s Maintenance Assistance Status (MAS), e.g., “medically needy”, and the second and third positions indicate their Basis of Eligibility (BOE), e.g., “aged”; most recent in the calendar year</t>
  </si>
  <si>
    <t>MC_PLAN_TYPE_CD</t>
  </si>
  <si>
    <t>Managed Care Plan Type Code (Using Hierarchy) (Monthly)</t>
  </si>
  <si>
    <t>The managed care plan type: A model of health care delivery organized to provide a defined set of services in the month. There are separate variables for each of the 12 months during the year.</t>
  </si>
  <si>
    <t>MDCD_ENRLMT_DAYS</t>
  </si>
  <si>
    <t>Medicaid Enrollment Days (Monthly)</t>
  </si>
  <si>
    <t>Number of days of Medicaid enrollment in the month, including traditional Medicaid and Medicaid Expansion Children’s Health Insurance Program (M-CHIP), in the month. There are separate variables for each of the 12 months during the year.</t>
  </si>
  <si>
    <t>MDCD_ENRLMT_DAYS_YR</t>
  </si>
  <si>
    <t>Medicaid Enrollment Days - Total in Yr</t>
  </si>
  <si>
    <t>Number of days of Medicaid enrollment in the calendar year, including traditional Medicaid and Medicaid Expansion Children’s Health Insurance Program (M-CHIP) enrolled days.</t>
  </si>
  <si>
    <t>MISG_ELGBLTY_DATA_IND</t>
  </si>
  <si>
    <t>Ind of Missing Eligibility Record for All Months of Service Yr</t>
  </si>
  <si>
    <t>A flag to indicate that the person had claims for the year but no eligibility information.</t>
  </si>
  <si>
    <t>MISG_ENRLMT_TYPE_IND</t>
  </si>
  <si>
    <t>Missing Enrollment Type Code in Monthly Beneficiary Summary File (Monthly)</t>
  </si>
  <si>
    <t>A flag to indicate that the person had only unknown enrollment in the month. There are separate variables for each of the 12 months during the year.</t>
  </si>
  <si>
    <t>A code to classify eligible beneficiary’s marital/domestic-relationship status; most recent in the calendar and the two prior years.</t>
  </si>
  <si>
    <t>RACE_ETHNCTY_CD</t>
  </si>
  <si>
    <t>Race and Ethnicity Constructed Code - Ltst in Yr</t>
  </si>
  <si>
    <t>A constructed variable indicating the beneficiary’s race and ethnicity; most recent in the calendar and the two prior years.</t>
  </si>
  <si>
    <t>RACE_ETHNCTY_EXP_CD</t>
  </si>
  <si>
    <t>Expanded Race and Ethnicity  Constructed  Code - Ltst in Yr</t>
  </si>
  <si>
    <t>A constructed variable that is an expanded code indicating the beneficiary’s race and ethnicity; most recent in the calendar and the two prior years.</t>
  </si>
  <si>
    <t>RSTRCTD_BNFTS_CD</t>
  </si>
  <si>
    <t>Scope of Medicaid or CHIP Benefits (Monthly)</t>
  </si>
  <si>
    <t>A flag that indicates the scope of Medicaid or Children’s Health Insurance Program (CHIP) benefits to which a beneficiary is entitled, in the month. There are separate variables for each of the 12 months during the year.</t>
  </si>
  <si>
    <t>RSTRCTD_BNFTS_CD_LTST</t>
  </si>
  <si>
    <t>Scope of Medicaid or CHIP Benefits - Ltst in Yr</t>
  </si>
  <si>
    <t>A flag that indicates the scope of Medicaid or Children’s Health Insurance Program (CHIP) benefits to which a beneficiary is entitled; most recent in the calendar year.</t>
  </si>
  <si>
    <t>TPL_INSRNC_CVRG_IND</t>
  </si>
  <si>
    <t>Third Party Liability (TPL) Insurance Coverage Ind - Ltst in Yr</t>
  </si>
  <si>
    <t>A flag to indicate whether the beneficiary has some form of third-party liability (TPL) insurance coverage; most recent in the calendar year.</t>
  </si>
  <si>
    <t>TPL_OTHR_CVRG_IND</t>
  </si>
  <si>
    <t>Third Party Liability (TPL) - Other Coverage Ind - Ltst in Yr</t>
  </si>
  <si>
    <t>A flag to indicate whether the beneficiary has some form of third-party liability (TPL) funding besides insurance coverage; most recent in the calendar year.</t>
  </si>
  <si>
    <t>ABP_SPO_1937_IND</t>
  </si>
  <si>
    <t>1937 Alternative Benefit Plan State Plan Option Ind (Monthly)</t>
  </si>
  <si>
    <t>A monthly flag to indicate whether the beneficiary received coverage through the 1937 Alternative Benefit Plan (ABP) State Plan Option (SPO). There are separate variables for each of the 12 months during the year.</t>
  </si>
  <si>
    <t>ACO_MOS</t>
  </si>
  <si>
    <t>Accountable Care Organization (ACO) Months</t>
  </si>
  <si>
    <t>Number of months the beneficiary was enrolled in an Accountable Care Organization (ACO) in the calendar year.</t>
  </si>
  <si>
    <t>CFC_SPO_IND</t>
  </si>
  <si>
    <t>Community First Choice State Plan Option Ind (Monthly)</t>
  </si>
  <si>
    <t>A monthly flag to indicate whether the beneficiary received coverage through the Community First Choice (CFC) State Plan Option (SPO). There are separate variables for each of the 12 months during the year.</t>
  </si>
  <si>
    <t>CMMI_SECT_1115A_DEMO_IND</t>
  </si>
  <si>
    <t>Ind of Enrollment in CMMI Section 1115A Demonstration (Monthly)</t>
  </si>
  <si>
    <t>A flag to indicate whether the beneficiary was ever enrolled in a Section 1115A demonstration during the month. There are separate variables for each of the 12 months. 1115A is a CMS Center for Medicare &amp; Medicaid Innovation (CMMI) demonstration.</t>
  </si>
  <si>
    <t>CMPRHNSV_MCO_MOS</t>
  </si>
  <si>
    <t>Comprehensive Managed Care Organization (MCO) Plan Months</t>
  </si>
  <si>
    <t>Number of months the beneficiary was enrolled in a Comprehensive Managed Care Organization (MCO) Managed Care Plan in the calendar year.</t>
  </si>
  <si>
    <t>DISEASE_MGMT_PAHP_MOS</t>
  </si>
  <si>
    <t>Disease Management Prepaid Ambulatory Hlth Plan (PAHP) Months</t>
  </si>
  <si>
    <t>Number of months the beneficiary was enrolled in a Disease Management Prepaid Ambulatory Health Plan (PAHP) in the calendar year.</t>
  </si>
  <si>
    <t>DNTL_PAHP_MOS</t>
  </si>
  <si>
    <t>Dental Prepaid Ambulatory Hlth Plan (PAHP) Months</t>
  </si>
  <si>
    <t>Number of months the beneficiary was enrolled in a Dental Prepaid Ambulatory Health Plan (PAHP) Managed Care Plan in the calendar year.</t>
  </si>
  <si>
    <t>DSBLTY_DFCLTY_DRSNG_BTHNG_IND</t>
  </si>
  <si>
    <t>Disability Ind - Difficulty Dressing or Bathing (Monthly)</t>
  </si>
  <si>
    <t>A monthly flag to indicate whether the beneficiary is 5 years old or older and has difficulty dressing or bathing. There are separate variables for each of the 12 months during the year.</t>
  </si>
  <si>
    <t>DSTR_RLTD_WVR_1115_MOS</t>
  </si>
  <si>
    <t>1115 Disaster-Related Waiver Months</t>
  </si>
  <si>
    <t>Number of months the beneficiary was enrolled in a Section 1115 waiver for Hurricane evacuees (Disaster-Related demonstration) in the calendar year.</t>
  </si>
  <si>
    <t>ENHNCD_PCCM_MOS</t>
  </si>
  <si>
    <t>Enhanced Primary Care Case Management (PCCM)  Months</t>
  </si>
  <si>
    <t>Number of months the beneficiary was enrolled in an Enhanced Primary Care Case Management (PCCM) Managed Care Plan in the calendar year.</t>
  </si>
  <si>
    <t>ENRLMT_END_DT</t>
  </si>
  <si>
    <t>Enrollment End Date (Within Calendar Yr)</t>
  </si>
  <si>
    <t>Indicates the date at which a beneficiary’s enrollment in Medicaid or CHIP is terminated. If the enrollment episode is terminated after December 31 of the calendar year, this date is edited to December 31 of the calendar year.</t>
  </si>
  <si>
    <t>ENRLMT_START_DT</t>
  </si>
  <si>
    <t>Enrollment Start Date (Within Calendar Yr)</t>
  </si>
  <si>
    <t>Indicates the date at which a beneficiary’s enrollment in Medicaid or CHIP became effective. If the enrollment episode begins before January 1 of the calendar year, this date is edited to January 1 of the calendar year.</t>
  </si>
  <si>
    <t>ENRLMT_TYPE_CD</t>
  </si>
  <si>
    <t>Enrollment Type Code - Medicaid or CHIP</t>
  </si>
  <si>
    <t>Indicates whether the enrollment is in Medicaid or CHIP for the given enrollment episode</t>
  </si>
  <si>
    <t>FMLY_PLNG_ONLY_WVR_1115_MOS</t>
  </si>
  <si>
    <t>1115 Family Planning Only Waiver Months</t>
  </si>
  <si>
    <t>Number of months the beneficiary was enrolled in a Section 1115 waiver that restricts benefits to Family Planning services in the calendar year.</t>
  </si>
  <si>
    <t>HCBS_AGED_CC_IND</t>
  </si>
  <si>
    <t>HCBS Aged State-Reported Chronic Condition Ind - Ltst in Yr</t>
  </si>
  <si>
    <t>A flag to indicate whether the beneficiary had the Home and community-based services (HCBS) Non- Health Home Chronic Condition “Aged”; most recent in the calendar year.</t>
  </si>
  <si>
    <t>HCBS_AUTSM_CC_IND</t>
  </si>
  <si>
    <t>HCBS Autism State-Reported Chronic Condition Ind- Ltst in Yr</t>
  </si>
  <si>
    <t>A flag to indicate whether the beneficiary had the Home and Community Based Services (HCBS) Non- Health Home Chronic Condition “Autism Spectrum Disorder”; most recent in the calendar year.</t>
  </si>
  <si>
    <t>HCBS_BRN_INJURY_CC_IND</t>
  </si>
  <si>
    <t>HCBS Brain Injury State-Reported Chronic Condition Ind - Ltst in Yr</t>
  </si>
  <si>
    <t>A flag to indicate whether the beneficiary had the Home and Community Based Services (HCBS) Non- Health Home Chronic Condition “Brain Injury”; most recent in the calendar year.</t>
  </si>
  <si>
    <t>HCBS_DEVDIS_CC_IND</t>
  </si>
  <si>
    <t>HCBS Developmental Disabilities State-Reported Chronic Condition Ind-Ltst in Yr</t>
  </si>
  <si>
    <t>A flag to indicate whether the beneficiary had the Home and Community Based Services (HCBS) Non- Health Home Chronic Condition “Developmental Disabilities”; most recent in the calendar year.</t>
  </si>
  <si>
    <t>HCBS_DSBLD_OTH_CC_IND</t>
  </si>
  <si>
    <t>HCBS Disabled Other State-Reported Chronic Condition Ind- Ltst in Yr</t>
  </si>
  <si>
    <t>A flag to indicate whether the beneficiary had the Home and Community Based Services (HCBS) Non- Health Home Chronic Condition “Disabled Other”; most recent in the calendar year.</t>
  </si>
  <si>
    <t>HCBS_HIV_AIDS_CC_IND</t>
  </si>
  <si>
    <t>HCBS HIV or AIDS State-Reported Chronic Condition Ind - Ltst in Yr</t>
  </si>
  <si>
    <t>A flag to indicate whether the beneficiary had the Home and Community Based Services (HCBS) Non- Health Home Chronic Condition “HIV/AIDS”; most recent in the calendar year.</t>
  </si>
  <si>
    <t>HCBS_INTLCTL_DSBLTS_CC_IND</t>
  </si>
  <si>
    <t>HCBS Intellectual Disabilities State-Reported Chronic Condition Ind - Ltst in Yr</t>
  </si>
  <si>
    <t>A flag to indicate whether the beneficiary had the Home and Community Based Services (HCBS) Non- Health Home Chronic Condition “Intellectual Disabilities”; most recent in the calendar year.</t>
  </si>
  <si>
    <t>HCBS_MENTL_ILL_CC_IND</t>
  </si>
  <si>
    <t>HCBS Mental Illness State-Reported Chronic Condition Ind - Ltst in Yr</t>
  </si>
  <si>
    <t>A flag to indicate whether the beneficiary had the Home and Community Based Services (HCBS) Non- Health Home Chronic Condition Mental Illness and/or Serious Emotional Disturbance; most recent in the calendar year.</t>
  </si>
  <si>
    <t>HCBS_PHYS_DSBLTS_CC_IND</t>
  </si>
  <si>
    <t>HCBS Physical Disabilities State-Reported Chronic Condition Ind - Ltst in Yr</t>
  </si>
  <si>
    <t>A flag to indicate whether the beneficiary had the Home and Community Based Services (HCBS) Non- Health Home Chronic Condition “Physical Disabilities”; most recent in the calendar year.</t>
  </si>
  <si>
    <t>HCBS_TECH_DPNDNT_MF_CC_IND</t>
  </si>
  <si>
    <t>HCBS Tech Dep Medically Fragile State-Reported Chronic Condition Ind-Ltst in Yr</t>
  </si>
  <si>
    <t>A flag to indicate whether the beneficiary had the Home and Community Based Services (HCBS) Non- Health Home Chronic Condition “Technology Dependent/Medically Fragile”; most recent in the calendar year.</t>
  </si>
  <si>
    <t>HIFA_WVR_1115_MOS</t>
  </si>
  <si>
    <t>1115 Hlth Insurance Flexibility and Accountability Waiver Months</t>
  </si>
  <si>
    <t>Number of months the beneficiary was enrolled in a Section 1115 (Health Insurance Flexibility and Accountability [HIFA] Demonstration Initiative) waiver in the calendar year.</t>
  </si>
  <si>
    <t>HIO_MOS</t>
  </si>
  <si>
    <t>Hlth Insuring Organization (HIO) Months</t>
  </si>
  <si>
    <t>Number of months the beneficiary was enrolled in a Health Insuring Organization (HIO) Managed Care Plan in the calendar year.</t>
  </si>
  <si>
    <t>HLTH_HOME_ASTHMA_CC_IND</t>
  </si>
  <si>
    <t>Hlth Home Asthma State-Reported Chronic Condition Ind - Ltst in Yr</t>
  </si>
  <si>
    <t>A flag to indicate whether the beneficiary had the Health Home Chronic Condition “Asthma”; most recent in the calendar year.</t>
  </si>
  <si>
    <t>HLTH_HOME_DBTS_CC_IND</t>
  </si>
  <si>
    <t>Hlth Home Diabetes State-Reported Chronic Condition Ind - Ltst in Yr</t>
  </si>
  <si>
    <t>A flag to indicate whether the beneficiary had the Health Home Chronic Condition “Diabetes”; most recent in the calendar year.</t>
  </si>
  <si>
    <t>HLTH_HOME_HIV_AIDS_CC_IND</t>
  </si>
  <si>
    <t>Hlth Home HIV or AIDS State-Reported Chronic Condition Ind - Ltst in Yr</t>
  </si>
  <si>
    <t>A flag to indicate whether the beneficiary had the Health Home Chronic Condition “HIV/AIDS”; most recent in the calendar year.</t>
  </si>
  <si>
    <t>HLTH_HOME_HRT_DISEASE_CC_IND</t>
  </si>
  <si>
    <t>Hlth Home Heart Disease State-Reported Chronic Condition Ind - Ltst in Yr</t>
  </si>
  <si>
    <t>A flag to indicate whether the beneficiary had the Health Home Chronic Condition “Heart Disease”; most recent in the calendar year.</t>
  </si>
  <si>
    <t>HLTH_HOME_MH_CC_IND</t>
  </si>
  <si>
    <t>Hlth Home Mental Hlth State-Reported Chronic Condition Ind - Ltst in Yr</t>
  </si>
  <si>
    <t>A flag to indicate whether the beneficiary had the Health Home Chronic Condition “Mental Health”; most recent in the calendar year.</t>
  </si>
  <si>
    <t>HLTH_HOME_OTH_CC_IND</t>
  </si>
  <si>
    <t>Hlth Home Other Condition State-Reported Chronic Condition Ind - Ltst in Yr</t>
  </si>
  <si>
    <t>A flag to indicate whether the beneficiary had the Health Home Chronic Condition “Other”; most recent in the calendar year.</t>
  </si>
  <si>
    <t>HLTH_HOME_OVRWT_CC_IND</t>
  </si>
  <si>
    <t>Hlth Home Overweight State-Reported Chronic Condition Ind - Ltst in Yr</t>
  </si>
  <si>
    <t>A flag to indicate whether the beneficiary had the Health Home Chronic Condition “Overweight”; most recent in the calendar year.</t>
  </si>
  <si>
    <t>HLTH_HOME_PGM_IND</t>
  </si>
  <si>
    <t>Hlth Home Program Participation Ind (Monthly)</t>
  </si>
  <si>
    <t>A monthly flag to indicate whether the beneficiary participated in the Health Home program. There are separate variables for each of the 12 months during the year.</t>
  </si>
  <si>
    <t>HLTH_HOME_PRVDR_ID</t>
  </si>
  <si>
    <t>Hlth Home Provider Identification Number - Ltst in Yr</t>
  </si>
  <si>
    <t>A unique identification number assigned by the state to the beneficiary’s primary care manager for the Health Home in which the beneficiary is enrolled in the calendar year; most recent in the calendar year</t>
  </si>
  <si>
    <t>HLTH_HOME_SUD_CC_IND</t>
  </si>
  <si>
    <t>Hlth Home Substance Abuse Disorders St-Rprtd Chronic Condition Ind - Ltst in Yr</t>
  </si>
  <si>
    <t>A flag to indicate whether the beneficiary had the Health Home Chronic Condition “Substance Abuse”; most recent in the calendar year.</t>
  </si>
  <si>
    <t>HLTH_MDCL_HOME_MOS</t>
  </si>
  <si>
    <t>Hlth/Medical Home Months</t>
  </si>
  <si>
    <t>Number of months the beneficiary was enrolled in a Health or Medical Home in the calendar year.</t>
  </si>
  <si>
    <t>INTGRTD_CARE_DUAL_ELGBL_MOS</t>
  </si>
  <si>
    <t>Integrated Care For Dual Eligible Months</t>
  </si>
  <si>
    <t>Number of months the beneficiary was enrolled in an Integrated Care for Dual Eligibles Managed Care Plan in the calendar year.</t>
  </si>
  <si>
    <t>LCKIN_IND</t>
  </si>
  <si>
    <t>Lock-in Ind - Ever in Calendar Yr</t>
  </si>
  <si>
    <t>A flag to indicate whether the beneficiary had an active lock-in period with a healthcare service/provider in the calendar year.</t>
  </si>
  <si>
    <t>LCKIN_PRVDR_ID_1</t>
  </si>
  <si>
    <t>Lock-in Provider 1 Identification Number</t>
  </si>
  <si>
    <t>A unique identification number assigned by the state to a provider furnishing locked-in healthcare services to a beneficiary; most recent in the calendar year.</t>
  </si>
  <si>
    <t>LCKIN_PRVDR_ID_2</t>
  </si>
  <si>
    <t>Lock-in Provider 2 Identification Number</t>
  </si>
  <si>
    <t>LCKIN_PRVDR_ID_3</t>
  </si>
  <si>
    <t>Lock-in Provider 3 Identification Number</t>
  </si>
  <si>
    <t>LCKIN_PRVDR_TYPE_CD_1</t>
  </si>
  <si>
    <t>Lock-in Provider 1 Type Code</t>
  </si>
  <si>
    <t>The type(s) of service that are locked-in; most recent in the calendar year.</t>
  </si>
  <si>
    <t>LCKIN_PRVDR_TYPE_CD_2</t>
  </si>
  <si>
    <t>Lock-in Provider 2 Type Code</t>
  </si>
  <si>
    <t>LCKIN_PRVDR_TYPE_CD_3</t>
  </si>
  <si>
    <t>Lock-in Provider 3 Type Code</t>
  </si>
  <si>
    <t>LTC_PIHP_MOS</t>
  </si>
  <si>
    <t>Long-Term Care Prepaid Inpatient Hlth Plan (PIHP) Months</t>
  </si>
  <si>
    <t>Number of months the beneficiary was enrolled in a Long-Term Care (LTC) Prepaid Inpatient Health Plan (PIHP) Managed Care Plan in the calendar year.</t>
  </si>
  <si>
    <t>LTSS_LVL_CD_1</t>
  </si>
  <si>
    <t>Long-Term Services &amp; Supports Provider 1 Level of Care Code (Monthly)</t>
  </si>
  <si>
    <t>Monthly variable indicating the level of care provided to the beneficiary by the first of up to three long-term care facilities. There is a separate variable for each of the 12 months during the year. The last two digits of this variable indicate the month.</t>
  </si>
  <si>
    <t>LTSS_LVL_CD_1_LTST</t>
  </si>
  <si>
    <t>Long-Term Services &amp; Supports Provider 1 Level of Care Code - Ltst in Yr</t>
  </si>
  <si>
    <t>The level of care provided to the beneficiary by the first of up to three long-term care facilities, most recent in the calendar year.</t>
  </si>
  <si>
    <t>LTSS_LVL_CD_2</t>
  </si>
  <si>
    <t>Long-Term Services &amp; Supports Provider 2 Level of Care Code (Monthly)</t>
  </si>
  <si>
    <t>Monthly variable indicating the level of care provided to the beneficiary by the 2nd of up to three long- term care facilities. There is a separate variable for each of the 12 months during the year. The last two digits of this variable indicate the month.</t>
  </si>
  <si>
    <t>LTSS_LVL_CD_2_LTST</t>
  </si>
  <si>
    <t>Long-Term Services &amp; Supports Provider 2 Level of Care Code - Ltst in Yr</t>
  </si>
  <si>
    <t>The level of care provided to the beneficiary by the 2nd of up to three long-term care facilities, most recent in the calendar year.</t>
  </si>
  <si>
    <t>LTSS_LVL_CD_3</t>
  </si>
  <si>
    <t>Long-Term Services &amp; Supports Provider 3 Level of Care Code (Monthly)</t>
  </si>
  <si>
    <t>Monthly variable indicating the level of care provided to the beneficiary by the 3rd of up to three long- term care facilities. There is a separate variable for each of the 12 months during the year. The last two digits of this variable indicate the month.</t>
  </si>
  <si>
    <t>LTSS_LVL_CD_3_LTST</t>
  </si>
  <si>
    <t>Long-Term Services &amp; Supports Provider 3 Level of Care Code - Ltst in Yr</t>
  </si>
  <si>
    <t>The level of care provided to the beneficiary by the 3rd of up to three long-term care facilities; most recent in the calendar year</t>
  </si>
  <si>
    <t>LTSS_PRVDR_ID_1</t>
  </si>
  <si>
    <t>Long-Term Services and Supports Provider 1 Identification Number - Ltst in Yr</t>
  </si>
  <si>
    <t>A unique identification number assigned by the state to the long-term care facility furnishing healthcare services to the beneficiary; most recent in the calendar year.</t>
  </si>
  <si>
    <t>LTSS_PRVDR_ID_2</t>
  </si>
  <si>
    <t>Long-Term Services and Supports Provider 2 Identification Number - Ltst in Yr</t>
  </si>
  <si>
    <t>LTSS_PRVDR_ID_3</t>
  </si>
  <si>
    <t>Long-Term Services and Supports Provider 3 Identification Number - Ltst in Yr</t>
  </si>
  <si>
    <t>MFP_IND</t>
  </si>
  <si>
    <t>Money Follows Person (MFP) Participant (Monthly)</t>
  </si>
  <si>
    <t>A monthly flag to indicate participation in the Money Follows the Person (MFP) program. There are separate variables for each of the 12 months during the year.</t>
  </si>
  <si>
    <t>MFP_IND_LTST</t>
  </si>
  <si>
    <t>Money Follows Person (MFP) Participant - Ltst in Yr</t>
  </si>
  <si>
    <t>A flag to indicate whether the beneficiary had an active Money Follows the Person (MFP) program period; most recent in the calendar year.</t>
  </si>
  <si>
    <t>MFP_LVS_WTH_FMLY_CD</t>
  </si>
  <si>
    <t>Money Follows Person (MFP) - Lives with Family or Non-Participant Code</t>
  </si>
  <si>
    <t>A code indicating if the beneficiary lives with his/her family or is not a participant in the MFP program; most recent in the calendar year.</t>
  </si>
  <si>
    <t>MFP_PRTCPTN_END_RSN_CD</t>
  </si>
  <si>
    <t>Money Follows Person (MFP) -Participation Ended Reason Code</t>
  </si>
  <si>
    <t>A code describing reason why a beneficiary’s participation in the Money Follows the Person Demonstration ended; most recent in the calendar year.</t>
  </si>
  <si>
    <t>MFP_QLFYD_INSTN_CD</t>
  </si>
  <si>
    <t>Money Follows Person (MFP) - Qualified Institution Code</t>
  </si>
  <si>
    <t>A code describing the type of qualified institution in which a beneficiary was living at the time of transition to the community; most recent in the calendar year.</t>
  </si>
  <si>
    <t>MFP_QLFYD_RSDNC_CD</t>
  </si>
  <si>
    <t>Money Follows Person (MFP) - Qualified Residence Code</t>
  </si>
  <si>
    <t>A code indicating the type of qualified residence for an eligible MFP Demonstration participant; most recent in the calendar year.</t>
  </si>
  <si>
    <t>MFP_RINSTLZD_RSN_CD</t>
  </si>
  <si>
    <t>Money Follows Person (MFP) - Reinstitutionalized Reason Code</t>
  </si>
  <si>
    <t>A code describing the reason why a beneficiary was re-institutionalized after participation in the Money Follows the Person Demonstration; most recent in the calendar year.</t>
  </si>
  <si>
    <t>MH_PAHP_MOS</t>
  </si>
  <si>
    <t>Mental Hlth (MH) Prepaid Ambulatory Hlth Plan (PAHP) Months</t>
  </si>
  <si>
    <t>Number of months the beneficiary was enrolled in a Mental Health (MH) Prepaid Ambulatory Health Plan (PAHP) Managed Care Plan in the calendar year.</t>
  </si>
  <si>
    <t>MH_PIHP_MOS</t>
  </si>
  <si>
    <t>Mental Hlth (MH) Prepaid Inpatient Hlth Plan (PIHP) Months</t>
  </si>
  <si>
    <t>Number of months the beneficiary was enrolled in a Mental Health (MH) Prepaid Inpatient Health Plan (PIHP) Managed Care Plan in the calendar year.</t>
  </si>
  <si>
    <t>MH_SUD_PAHP_MOS</t>
  </si>
  <si>
    <t>Mental Hlth &amp; Substance Use Disorder Prepaid Ambulatory Hlth Plan (PAHP) Months</t>
  </si>
  <si>
    <t>Number of months the beneficiary was enrolled in a Mental Health (MH) and Substance Use Disorder (SUD) Prepaid Ambulatory Health Plan (PAHP) Managed Care Plan in the calendar year.</t>
  </si>
  <si>
    <t>MH_SUD_PIHP_MOS</t>
  </si>
  <si>
    <t>Mental Hlth &amp; Substance Use Disorders Prepaid Inpatient Hlth Plan (PIHP) Months</t>
  </si>
  <si>
    <t>Number of months the beneficiary was enrolled in a Mental Health (MH) and Substance Use Disorders (SUD) Prepaid Inpatient Health Plan (PIHP) Managed Care Plan in the calendar year.</t>
  </si>
  <si>
    <t>OTH_WVR_1115_MOS</t>
  </si>
  <si>
    <t>1115 Other Type of Waiver Months</t>
  </si>
  <si>
    <t>Number of months the beneficiary was enrolled in a Section 1115 (“Research and Demonstration Authority”) waiver in the calendar year.</t>
  </si>
  <si>
    <t>OTH_WVR_TYPE_MOS</t>
  </si>
  <si>
    <t>Other Waiver Type Months</t>
  </si>
  <si>
    <t>Number of months the beneficiary was enrolled in any other type of waiver in the calendar year</t>
  </si>
  <si>
    <t>PACE_MOS</t>
  </si>
  <si>
    <t>Program of All-Inclusive Care for the Elderly (PACE) Months</t>
  </si>
  <si>
    <t>Number of months the beneficiary was enrolled in a Program of All-Inclusive Care for the Elderly (PACE) Managed Care Plan in the calendar year.</t>
  </si>
  <si>
    <t>PAHP_MOS</t>
  </si>
  <si>
    <t>Prepaid Ambulatory Hlth Plan (PAHP) Months</t>
  </si>
  <si>
    <t>Number of months the beneficiary was enrolled in a Medical-only Prepaid Ambulatory Health Plan (PAHP) Managed Care Plan in the calendar year.</t>
  </si>
  <si>
    <t>PHRMCY_PAHP_MOS</t>
  </si>
  <si>
    <t>Pharmacy Prepaid Ambulatory Hlth Plan (PAHP) Months</t>
  </si>
  <si>
    <t>Number of months the beneficiary was enrolled in a Pharmacy Prepaid Ambulatory Health Plan (PAHP) Managed Care Plan in the calendar year.</t>
  </si>
  <si>
    <t>PHRMCY_WVR_1115_MOS</t>
  </si>
  <si>
    <t>1115 Pharmacy Waiver Months</t>
  </si>
  <si>
    <t>Number of months the beneficiary was enrolled in a Section 1115 Pharmacy demonstration waiver in the calendar year.</t>
  </si>
  <si>
    <t>PIHP_MOS</t>
  </si>
  <si>
    <t>Prepaid Inpatient Hlth Plan (PIHP) Months</t>
  </si>
  <si>
    <t>Number of months the beneficiary was enrolled in a Medical-only Prepaid Inpatient Health Plan (PIHP) Managed Care Plan in the calendar year.</t>
  </si>
  <si>
    <t>SPO_1915A_IND</t>
  </si>
  <si>
    <t>1915(a) State Plan Option Ind (Monthly)</t>
  </si>
  <si>
    <t>A monthly flag to indicate whether the beneficiary received coverage through the 1915(a) State Plan Option (SPO). There are separate variables for each of the 12 months during the year.</t>
  </si>
  <si>
    <t>SPO_1915I_IND</t>
  </si>
  <si>
    <t>1915(i) State Plan Option Ind (Monthly)</t>
  </si>
  <si>
    <t>A monthly flag to indicate whether the beneficiary received coverage through the 1915(i) State Plan Option (SPO). There are separate variables for each of 12 the months during the year.</t>
  </si>
  <si>
    <t>SPO_1915J_IND</t>
  </si>
  <si>
    <t>1915(j) State Plan Option Ind (Monthly)</t>
  </si>
  <si>
    <t>A monthly flag to indicate whether the beneficiary received coverage through the 1915(j) State Plan Option (SPO). There are separate variables for each of the 12 months during the year.</t>
  </si>
  <si>
    <t>SPO_1932A_IND</t>
  </si>
  <si>
    <t>1932(a) State Plan Option Ind (Monthly)</t>
  </si>
  <si>
    <t>A monthly flag to indicate whether the beneficiary received coverage through the 1932(a) State Plan Option (SPO). There are separate variables for each of the 12 months during the year.</t>
  </si>
  <si>
    <t>SUD_PAHP_MOS</t>
  </si>
  <si>
    <t>Substance Use Disorders (SUD) Prepaid Ambulatory Hlth Plan (PAHP) Months</t>
  </si>
  <si>
    <t>Number of months the beneficiary was enrolled in a Substance Use Disorders (SUD) Prepaid Ambulatory Health Plan (PAHP) Managed Care Plan in the calendar year.</t>
  </si>
  <si>
    <t>SUD_PIHP_MOS</t>
  </si>
  <si>
    <t>Substance Use Disorders (SUD) Prepaid Inpatient Hlth Plan (PIHP) Months</t>
  </si>
  <si>
    <t>Number of months the beneficiary was enrolled in a Substance Use Disorders (SUD) Prepaid Inpatient Health Plan (PIHP) Managed Care Plan in the calendar year.</t>
  </si>
  <si>
    <t>TRDTNL_PCCM_MOS</t>
  </si>
  <si>
    <t>Traditional Primary Care Case Management (PCCM) Months</t>
  </si>
  <si>
    <t>Number of months the beneficiary was enrolled in a Traditional Primary Care Case Management (PCCM) Managed Care Plan in the calendar year.</t>
  </si>
  <si>
    <t>TRNSPRTN_PAHP_MOS</t>
  </si>
  <si>
    <t>Transportation Prepaid Ambulatory Hlth Plan (PAHP) Months</t>
  </si>
  <si>
    <t>Number of months the beneficiary was enrolled in a Transportation Prepaid Ambulatory Health Plan (PAHP) Managed Care Plan in the calendar year.</t>
  </si>
  <si>
    <t>WVR_1115_TYPE_CD</t>
  </si>
  <si>
    <t>1115 Waiver Type Code - Ltst in Yr</t>
  </si>
  <si>
    <t>A code to indicate the type of 1115 waiver under which the beneficiary received coverage; most recent in the calendar year.</t>
  </si>
  <si>
    <t>WVR_1915B_MOS</t>
  </si>
  <si>
    <t>1915(b) Waiver Months</t>
  </si>
  <si>
    <t>Number of months the beneficiary was enrolled in a Section 1915(b) waiver in the calendar year.</t>
  </si>
  <si>
    <t>WVR_1915BC_MOS</t>
  </si>
  <si>
    <t>1915(b)(c) Waiver Months</t>
  </si>
  <si>
    <t>Number of months the beneficiary was enrolled in a concurrent (combined) Section 1915(b)(c) waiver in the calendar year.</t>
  </si>
  <si>
    <t>WVR_1915C_MOS</t>
  </si>
  <si>
    <t>1915(c) Waiver Months</t>
  </si>
  <si>
    <t>Number of months the beneficiary was enrolled in a Section 1915(c) (Home- and Community-Based Care) waiver in the calendar year.</t>
  </si>
  <si>
    <t>WVR_1915C_TYPE_CD</t>
  </si>
  <si>
    <t>1915(c) Waiver Type Code - Ltst in Yr</t>
  </si>
  <si>
    <t>A code to indicate the type of 1915(c) waiver under which the beneficiary received coverage; most recent in the calendar year.</t>
  </si>
  <si>
    <t>Beneficiary’s date of birth; most recent in the calendar and the two prior years</t>
  </si>
  <si>
    <t>ADMSN_TYPE_CD</t>
  </si>
  <si>
    <t>Admission Type Code</t>
  </si>
  <si>
    <t>The basic types of admission for Inpatient hospital stays and a code indicating the priority of this admission.</t>
  </si>
  <si>
    <t>BIRTH_WT</t>
  </si>
  <si>
    <t>Birth Weight in Grams</t>
  </si>
  <si>
    <t>The weight of a newborn at time of birth in grams (applicable to newborns only).</t>
  </si>
  <si>
    <t>DGNS_CD_10</t>
  </si>
  <si>
    <t>Diagnosis Code 10</t>
  </si>
  <si>
    <t>The diagnosis code on the claim. There are up to 12 diagnosis codes on the IP header claim, up to five (5) for LT, and up to two (2) for OT. The lower the number, the more important the diagnosis in the patient treatment/billing (i.e., DGNS_CD_1 is considered the primary diagnosis).</t>
  </si>
  <si>
    <t>DGNS_CD_11</t>
  </si>
  <si>
    <t>Diagnosis Code 11</t>
  </si>
  <si>
    <t>DGNS_CD_12</t>
  </si>
  <si>
    <t>Diagnosis Code 12</t>
  </si>
  <si>
    <t>DGNS_CD_6</t>
  </si>
  <si>
    <t>Diagnosis Code 6</t>
  </si>
  <si>
    <t>DGNS_CD_7</t>
  </si>
  <si>
    <t>Diagnosis Code 7</t>
  </si>
  <si>
    <t>DGNS_CD_8</t>
  </si>
  <si>
    <t>Diagnosis Code 8</t>
  </si>
  <si>
    <t>DGNS_CD_9</t>
  </si>
  <si>
    <t>Diagnosis Code 9</t>
  </si>
  <si>
    <t>DGNS_POA_IND_10</t>
  </si>
  <si>
    <t>Diagnosis 10 Present on Admission Indicator</t>
  </si>
  <si>
    <t>A code to indicate that the diagnosis (in DGNS_CD_1–12 fields) was present at the time the order for inpatient admission (POA) occurred.</t>
  </si>
  <si>
    <t>DGNS_POA_IND_11</t>
  </si>
  <si>
    <t>Diagnosis 11 Present on Admission Indicator</t>
  </si>
  <si>
    <t>DGNS_POA_IND_12</t>
  </si>
  <si>
    <t>Diagnosis 12 Present on Admission Indicator</t>
  </si>
  <si>
    <t>DGNS_POA_IND_6</t>
  </si>
  <si>
    <t>Diagnosis 6 Present on Admission Indicator</t>
  </si>
  <si>
    <t>DGNS_POA_IND_8</t>
  </si>
  <si>
    <t>Diagnosis 8 Present on Admission Indicator</t>
  </si>
  <si>
    <t>DGNS_POA_IND_9</t>
  </si>
  <si>
    <t>Diagnosis 9 Present on Admission Indicator</t>
  </si>
  <si>
    <t>DGNS_VRSN_CD_10</t>
  </si>
  <si>
    <t>Diagnosis Version Code 10 (ICD-9 or ICD-10)</t>
  </si>
  <si>
    <t>This variable identifies the coding system (ICD-9 or ICD-10) used for the Diagnosis Codes 1 through 12 (DGNS_CD_1–12 fields).</t>
  </si>
  <si>
    <t>DGNS_VRSN_CD_11</t>
  </si>
  <si>
    <t>Diagnosis Version Code 11 (ICD-9 or ICD-10)</t>
  </si>
  <si>
    <t>DGNS_VRSN_CD_12</t>
  </si>
  <si>
    <t>Diagnosis Version Code 12 (ICD-9 or ICD-10)</t>
  </si>
  <si>
    <t>DGNS_VRSN_CD_6</t>
  </si>
  <si>
    <t>Diagnosis Version Code 6 (ICD-9 or ICD-10)</t>
  </si>
  <si>
    <t>DGNS_VRSN_CD_7</t>
  </si>
  <si>
    <t>Diagnosis Version Code 7 (ICD-9 or ICD-10)</t>
  </si>
  <si>
    <t>DGNS_VRSN_CD_8</t>
  </si>
  <si>
    <t>Diagnosis Version Code 8 (ICD-9 or ICD-10)</t>
  </si>
  <si>
    <t>DGNS_VRSN_CD_9</t>
  </si>
  <si>
    <t>Diagnosis Version Code 9 (ICD-9 or ICD-10)</t>
  </si>
  <si>
    <t>Code representing the Diagnosis Related Group (DRG) that is applicable for the inpatient services being rendered.</t>
  </si>
  <si>
    <t>DRG_CD_SYS</t>
  </si>
  <si>
    <t>DRG Code System/Nomenclature</t>
  </si>
  <si>
    <t>An indicator identifying the grouping algorithm used to assign Diagnosis Related Group (DRG) values.</t>
  </si>
  <si>
    <t>DRG_DESC</t>
  </si>
  <si>
    <t>Description of DRG Code</t>
  </si>
  <si>
    <t>Description of the associated state specific DRG code.</t>
  </si>
  <si>
    <t>DRG_OUTLIER_AMT</t>
  </si>
  <si>
    <t>DRG Outlier Additional Payment Amount</t>
  </si>
  <si>
    <t>The additional payment on a claim that is associated with either a cost outlier or length of stay outlier.</t>
  </si>
  <si>
    <t>DRG_RLTV_WT</t>
  </si>
  <si>
    <t xml:space="preserve">DRG Relative Weight </t>
  </si>
  <si>
    <t>The relative weight for the DRG on the claim. Each year CMS assigns a relative weight to each DRG. These weights indicate the relative costs for treating patients during the prior year. The national average charge for each DRG is compared to the overall average.</t>
  </si>
  <si>
    <t>HOSP_TYPE_CD</t>
  </si>
  <si>
    <t>Hospital Type Code</t>
  </si>
  <si>
    <t>This code denotes the type of hospital on the claim (servicing provider)</t>
  </si>
  <si>
    <t>IP_ACCMDTN_HCPCS_RATE</t>
  </si>
  <si>
    <t>Inpatient Hospital Accommodation Rate</t>
  </si>
  <si>
    <t>For inpatient hospital facility claims, the accommodation rate is captured here.</t>
  </si>
  <si>
    <t>IP_FIL_DT</t>
  </si>
  <si>
    <t>Inpatient File Date - Represents the Year and Month of the Reporting Period</t>
  </si>
  <si>
    <t>This field represents the year and month of the reporting period.</t>
  </si>
  <si>
    <t>IP_MH_DGNS_IND</t>
  </si>
  <si>
    <t xml:space="preserve">Mental Health  Diagnosis Indicator </t>
  </si>
  <si>
    <t>Indicator that identifies if diagnosis code on claim is related to mental health care.</t>
  </si>
  <si>
    <t>MDC_CD</t>
  </si>
  <si>
    <t>Major Diagnostic Category (MDC) Code</t>
  </si>
  <si>
    <t>Three-digit numeric code that groups beneficiary diagnosis codes into broad categories based on condition type and body region.</t>
  </si>
  <si>
    <t>MDCD_DSH_PD_AMT</t>
  </si>
  <si>
    <t>Medicaid Amount Paid Disproportionate Share Hospital (DSH)</t>
  </si>
  <si>
    <t>The amount included in the MDCD_PD_AMT that is attributable to a Disproportionate Share Hospital (DSH) payment, when the state makes DSH payments by claim.</t>
  </si>
  <si>
    <t>OPRTG_PRVDR_NPI</t>
  </si>
  <si>
    <t>Operating Provider NPI</t>
  </si>
  <si>
    <t>The National Provider ID (NPI) of the provider who performed the surgical procedure(s).</t>
  </si>
  <si>
    <t>OUTLIER_DAYS</t>
  </si>
  <si>
    <t>Outlier Days Count</t>
  </si>
  <si>
    <t>This field specifies the number of days paid as outliers under Prospective Payment System (PPS) and the days over the threshold for the DRG.</t>
  </si>
  <si>
    <t>OUTLIER_TYPE_CD</t>
  </si>
  <si>
    <t>Outlier Type Code</t>
  </si>
  <si>
    <t>This code indicates the Type of Outlier Code or DRG Source.</t>
  </si>
  <si>
    <t>PRCDR_CD_DT</t>
  </si>
  <si>
    <t>Date Procedure Performed</t>
  </si>
  <si>
    <t>The date upon which the procedure was performed.</t>
  </si>
  <si>
    <t>The date on which the recipient was admitted to a hospital.</t>
  </si>
  <si>
    <t>ADMSN_HR</t>
  </si>
  <si>
    <t>Admission Hour</t>
  </si>
  <si>
    <t>The time (hour) of admission to the hospital</t>
  </si>
  <si>
    <t>ADMTG_DGNS_CD</t>
  </si>
  <si>
    <t>Admitting Diagnosis Code</t>
  </si>
  <si>
    <t>The ICD-9/10-CM Diagnosis Code provided at the time of admission by the physician.</t>
  </si>
  <si>
    <t>ADMTG_DGNS_VRSN_CD</t>
  </si>
  <si>
    <t>Admitting Diagnosis Version Code (ICD-9 or ICD-10)</t>
  </si>
  <si>
    <t>The variable identifies the coding system used for the admitting diagnosis code</t>
  </si>
  <si>
    <t>ADMTG_PRVDR_ID</t>
  </si>
  <si>
    <t>Admitting Provider Identification Number</t>
  </si>
  <si>
    <t>The state-assigned provider identifier for the doctor responsible for admitting a patient to a hospital or other inpatient health facility</t>
  </si>
  <si>
    <t>ADMTG_PRVDR_NPI</t>
  </si>
  <si>
    <t>Admitting Provider NPI</t>
  </si>
  <si>
    <t>The National Provider ID (NPI) of the doctor responsible for admitting a patient to a hospital or other inpatient health facility.</t>
  </si>
  <si>
    <t>ADMTG_PRVDR_SPCLTY_CD</t>
  </si>
  <si>
    <t>Admitting Provider Specialty Code</t>
  </si>
  <si>
    <t>This code describes the area of specialty for the admitting provider.</t>
  </si>
  <si>
    <t>ADMTG_PRVDR_TXNMY_CD</t>
  </si>
  <si>
    <t>Admitting Provider Taxonomy Code</t>
  </si>
  <si>
    <t>The taxonomy code for the admitting provider.</t>
  </si>
  <si>
    <t>ADMTG_PRVDR_TYPE_CD</t>
  </si>
  <si>
    <t>Admitting Provider Type Code</t>
  </si>
  <si>
    <t>A code describing the type of admitting provider.</t>
  </si>
  <si>
    <t>DGNS_CD_3</t>
  </si>
  <si>
    <t>Diagnosis Code 3</t>
  </si>
  <si>
    <t>DGNS_CD_4</t>
  </si>
  <si>
    <t>Diagnosis Code 4</t>
  </si>
  <si>
    <t>DGNS_CD_5</t>
  </si>
  <si>
    <t>Diagnosis Code 5</t>
  </si>
  <si>
    <t>DGNS_POA_IND_3</t>
  </si>
  <si>
    <t xml:space="preserve">Diagnosis 3 Present on Admission Indicator </t>
  </si>
  <si>
    <t>DGNS_POA_IND_4</t>
  </si>
  <si>
    <t>Diagnosis 4 Present on Admission Indicator</t>
  </si>
  <si>
    <t>DGNS_POA_IND_5</t>
  </si>
  <si>
    <t>Diagnosis 5 Present on Admission Indicator</t>
  </si>
  <si>
    <t>DGNS_VRSN_CD_3</t>
  </si>
  <si>
    <t>Diagnosis Version Code 3 (ICD-9 or ICD-10)</t>
  </si>
  <si>
    <t>DGNS_VRSN_CD_4</t>
  </si>
  <si>
    <t>Diagnosis Version Code 4 (ICD-9 or ICD-10)</t>
  </si>
  <si>
    <t>DGNS_VRSN_CD_5</t>
  </si>
  <si>
    <t>Diagnosis Version Code 5 (ICD-9 or ICD-10)</t>
  </si>
  <si>
    <t>The date on which the recipient was discharged from a hospital, psychiatric, or long-term care facility.</t>
  </si>
  <si>
    <t>DSCHRG_HR</t>
  </si>
  <si>
    <t>Discharge Hour</t>
  </si>
  <si>
    <t>The time of discharge from a hospital or long-term care/psychiatric facility.</t>
  </si>
  <si>
    <t>MDCR_PD_AMT</t>
  </si>
  <si>
    <t>Medicare Paid Amount</t>
  </si>
  <si>
    <t>The amount paid by Medicare on this claim or adjustment.</t>
  </si>
  <si>
    <t>NCVRD_CHRG_AMT</t>
  </si>
  <si>
    <t>Noncovered Charges Amount</t>
  </si>
  <si>
    <t>The charges for inpatient or institutional long-term care, which are not reimbursable by the primary payer.</t>
  </si>
  <si>
    <t>NCVRD_DAYS</t>
  </si>
  <si>
    <t>Count of Medicaid Noncovered Days</t>
  </si>
  <si>
    <t>The number of days of inpatient or institutional long-term care not covered by the payer for this sequence as qualified by the payer organization.</t>
  </si>
  <si>
    <t>ACTL_SRVC_QTY</t>
  </si>
  <si>
    <t>Actual Service Quantity</t>
  </si>
  <si>
    <t>The quantity of a drug, service, or product that is rendered/dispensed for a prescription, on a specific date of service, or billing time span.</t>
  </si>
  <si>
    <t>ALOWD_SRVC_QTY</t>
  </si>
  <si>
    <t>Maximum Allowed Service Quantity</t>
  </si>
  <si>
    <t>On facility claims, this field is to capture maximum allowable quantity by revenue code category, e.g., number of days in a particular type of accommodation, pints of blood, etc.</t>
  </si>
  <si>
    <t>BILL_TYPE_CD</t>
  </si>
  <si>
    <t>Bill Type Code</t>
  </si>
  <si>
    <t>A data element corresponding with UB-04 form locator FL4 that classifies the claim as to the type of facility (2nd digit), type of care (3rd digit) and the billing record's sequence in the episode of care (4th digit). (Note that the 1st digit is always zero.)</t>
  </si>
  <si>
    <t>BLG_PRVDR_TYPE_CD</t>
  </si>
  <si>
    <t>Billing Provider Type Code</t>
  </si>
  <si>
    <t>A code describing the type of entity billing for the service.</t>
  </si>
  <si>
    <t>DGNS_CD_1</t>
  </si>
  <si>
    <t>Primary or Principal Diagnosis Code</t>
  </si>
  <si>
    <t>DGNS_CD_2</t>
  </si>
  <si>
    <t>Diagnosis Code 2</t>
  </si>
  <si>
    <t>DGNS_POA_IND_1</t>
  </si>
  <si>
    <t>Diagnosis 1 Present on Admission Indicator</t>
  </si>
  <si>
    <t>DGNS_VRSN_CD_1</t>
  </si>
  <si>
    <t>Diagnosis Version Code 1 (ICD-9 or ICD-10)</t>
  </si>
  <si>
    <t>DGNS_VRSN_CD_2</t>
  </si>
  <si>
    <t>Diagnosis Version Code 2 (ICD-9 or ICD-10)</t>
  </si>
  <si>
    <t>HAC_IND</t>
  </si>
  <si>
    <t xml:space="preserve">Health Care Acquired Condition (HAC) Indicator </t>
  </si>
  <si>
    <t>This code indicates whether the beneficiary included on the claim has a Health Care Acquired Condition (HAC)</t>
  </si>
  <si>
    <t>LINE_SRVC_BGN_DT</t>
  </si>
  <si>
    <t>Claim Line Beginning Date of Service</t>
  </si>
  <si>
    <t>For services received during a single encounter with a provider, the date the service was received. For services involving multiple encounters on different days, or periods of care extending over two or more days, this would be the date on which the service began. For capitation premium payments, the date on which the period of coverage related to this payment began.</t>
  </si>
  <si>
    <t>LINE_SRVC_END_DT</t>
  </si>
  <si>
    <t>Claim Line Ending Date of Service</t>
  </si>
  <si>
    <t>For services received during a single encounter with a provider, the date the service was received. For services involving multiple encounters on different days, or periods of care extending over two or more days, the date on which the service ended. For capitation premium payments, the date on which the period of coverage related to this payment ends/ended.</t>
  </si>
  <si>
    <t>MDCR_CMBND_DDCTBL_IND</t>
  </si>
  <si>
    <t>Medicare Combined Deductible and Coinsurance Indicator</t>
  </si>
  <si>
    <t>Code indicating that the amount paid by Medicaid/CHIP on this claim toward the recipient's Medicare deductible was combined with their coinsurance amount because the amounts could not be separated.</t>
  </si>
  <si>
    <t>A code to describe to describe specific event(s) relating to this billing period covered by the claim.
These codes are associated with specific date(s); refer to the occurrence code start (OCRNC_CD_START_DT) and end dates (OCRNC_CD_END_DT).</t>
  </si>
  <si>
    <t>OCRNC_CD_END_DT</t>
  </si>
  <si>
    <t>Occurrence Code End Date</t>
  </si>
  <si>
    <t>The last date that the corresponding occurrence code (variable called OCRNC_CD) or occurrence span code was applicable.</t>
  </si>
  <si>
    <t>OCRNC_CD_SEQ</t>
  </si>
  <si>
    <t>Occurrence Code Sequence</t>
  </si>
  <si>
    <t>The sequence number of the occurrence code that relates to the claim (variable called OCRNC_CD).</t>
  </si>
  <si>
    <t>OCRNC_CD_START_DT</t>
  </si>
  <si>
    <t>Occurrence Code Start Date</t>
  </si>
  <si>
    <t>The start date of the corresponding occurrence code (variable called OCRNC_CD) or occurrence span codes.</t>
  </si>
  <si>
    <t>The date the service covered by this claim began. For capitation premium payments, the date on which the period of coverage related to this payment began.</t>
  </si>
  <si>
    <t>The date the service covered by this claim ended. For capitation premium payments, the date on which the period of coverage related to this payment ends/ended.</t>
  </si>
  <si>
    <t>SRVC_END_DT_CD</t>
  </si>
  <si>
    <t>Identifies the Date Field Used to Populate SRVC_END_DT</t>
  </si>
  <si>
    <t>The Service End Date (SRVC_END_DT) is a key partitioning field for the CCW data files. This derived variable indicates where on the claim the service end date was located.</t>
  </si>
  <si>
    <t>SRVC_PRVDR_ID</t>
  </si>
  <si>
    <t>Servicing Provider Identification Number</t>
  </si>
  <si>
    <t>A state-assigned unique number to identify the provider who treated the recipient.</t>
  </si>
  <si>
    <t>SRVC_PRVDR_NPI</t>
  </si>
  <si>
    <t>Servicing Provider NPI</t>
  </si>
  <si>
    <t>The National Provider Identifier (NPI) of the health care professional who delivers or completes a particular medical service or non-surgical procedure.</t>
  </si>
  <si>
    <t>SRVC_PRVDR_SPCLTY_CD</t>
  </si>
  <si>
    <t>Servicing Provider Specialty Code</t>
  </si>
  <si>
    <t>This code indicates the area of specialty for the servicing provider.</t>
  </si>
  <si>
    <t>SRVC_PRVDR_TXNMY_CD</t>
  </si>
  <si>
    <t>Servicing Provider Taxonomy Code</t>
  </si>
  <si>
    <t>The taxonomy code for the institution billing/caring for the beneficiary.</t>
  </si>
  <si>
    <t>SRVC_PRVDR_TYPE_CD</t>
  </si>
  <si>
    <t>Servicing Provider Type Code</t>
  </si>
  <si>
    <t>A code describing the type of provider (i.e. doctor or facility) responsible for treating a patient. This represents the attending physician if available.</t>
  </si>
  <si>
    <t>ADJDCTN_DT</t>
  </si>
  <si>
    <t>Adjudication Date</t>
  </si>
  <si>
    <t>The date on which the state made the final adjudication on the payment status of the claim.</t>
  </si>
  <si>
    <t>Code indicating the type of adjustment record.</t>
  </si>
  <si>
    <t>ADJUST_RSN_CD</t>
  </si>
  <si>
    <t>Adjustment Reason Code</t>
  </si>
  <si>
    <t>Claim adjustment reason codes communicate why a claim was paid differently than it was billed.</t>
  </si>
  <si>
    <t>BILLED_AMT</t>
  </si>
  <si>
    <t>Total Claim Billed Amount</t>
  </si>
  <si>
    <t>The total amount billed for this claim, at the header claim level, as submitted by the provider</t>
  </si>
  <si>
    <t>BLG_PRVDR_ID</t>
  </si>
  <si>
    <t>Billing Provider Identification Number</t>
  </si>
  <si>
    <t>A unique identification number assigned by the state to a provider. This should represent the entity billing for the service.</t>
  </si>
  <si>
    <t>BLG_PRVDR_NPI</t>
  </si>
  <si>
    <t>Billing Provider NPI</t>
  </si>
  <si>
    <t>The National Provider ID (NPI) of the billing entity responsible for billing a patient for healthcare services. The billing provider can also be servicing, referring, or prescribing provider. Can be admitting provider except for Long Term Care.</t>
  </si>
  <si>
    <t>BLG_PRVDR_SPCLTY_CD</t>
  </si>
  <si>
    <t>Billing Provider Specialty Code</t>
  </si>
  <si>
    <t>This code describes the area of specialty for the billing provider.</t>
  </si>
  <si>
    <t>BLG_PRVDR_TXNMY_CD</t>
  </si>
  <si>
    <t>Billing Provider Taxonomy Code</t>
  </si>
  <si>
    <t>The taxonomy code for the provider billing for the service.</t>
  </si>
  <si>
    <t>BNFT_TYPE_CD</t>
  </si>
  <si>
    <t>Benefit Type Code</t>
  </si>
  <si>
    <t>The benefit category corresponding to the service reported on the claim or encounter record.</t>
  </si>
  <si>
    <t>BRDR_STATE_IND</t>
  </si>
  <si>
    <t>Border State Indicator</t>
  </si>
  <si>
    <t>This code indicates whether a beneficiary received services or equipment across state borders. (The provider location is out of state, but for payment purposes the provider is treated as an in-state provider.)</t>
  </si>
  <si>
    <t>COINSRNC_AMT</t>
  </si>
  <si>
    <t>Beneficiary Coinsurance Amount</t>
  </si>
  <si>
    <t>The amount of money the beneficiary paid towards coinsurance</t>
  </si>
  <si>
    <t>DDCTBL_AMT</t>
  </si>
  <si>
    <t>Beneficiary Deductible Amount</t>
  </si>
  <si>
    <t>The amount of money the beneficiary paid towards an annual deductible.</t>
  </si>
  <si>
    <t>FIXD_PYMT_IND</t>
  </si>
  <si>
    <t>Fixed Payment Indicator</t>
  </si>
  <si>
    <t>This indicator indicates that the reimbursement amount included on the claim is for a fixed payment</t>
  </si>
  <si>
    <t>FUNDNG_CD</t>
  </si>
  <si>
    <t>Code To Indicate Source of Non-Federal Funding</t>
  </si>
  <si>
    <t>A code to indicate the source of non-federal share funds.</t>
  </si>
  <si>
    <t>FUNDNG_SRC_NON_FED_SHR_CD</t>
  </si>
  <si>
    <t>Funding Source Non-Federal Share Code</t>
  </si>
  <si>
    <t>A code to indicate the type of non-federal share used by the state to finance its expenditure to the provider</t>
  </si>
  <si>
    <t>IMNZTN_TYPE_CD</t>
  </si>
  <si>
    <t>Immunization Type Code</t>
  </si>
  <si>
    <t>This field identifies the type of immunization provided in order to track additional detail not currently contained in CPT codes.</t>
  </si>
  <si>
    <t>LINE_MDCD_PD_AMT</t>
  </si>
  <si>
    <t>Line Medicaid Paid Amount</t>
  </si>
  <si>
    <t>The total amount paid by Medicaid or the managed care plan on this claim or adjustment at the claim detail level.</t>
  </si>
  <si>
    <t>MC_PLAN_ID</t>
  </si>
  <si>
    <t>Managed Care Plan Identification Number</t>
  </si>
  <si>
    <t>A unique number, assigned by the state, which represents the health plan under which the non-fee- for-service encounter was provided including through the state plan and a waiver.</t>
  </si>
  <si>
    <t>MDCD_ALOWD_AMT</t>
  </si>
  <si>
    <t>Total Medicaid Allowed Amount</t>
  </si>
  <si>
    <t>The claim level maximum amount determined by the payer as being 'allowable' under the provisions of the contract prior to the determination of actual payment.</t>
  </si>
  <si>
    <t>MDCD_PD_AMT</t>
  </si>
  <si>
    <t>Total Amount Paid By Medicaid</t>
  </si>
  <si>
    <t>The total amount paid by Medicaid or the managed care plan on this claim or adjustment at the header claim level.</t>
  </si>
  <si>
    <t>MDCD_PD_DT</t>
  </si>
  <si>
    <t>Medicaid Paid Date</t>
  </si>
  <si>
    <t>The date Medicaid paid on this claim or adjustment.</t>
  </si>
  <si>
    <t>MDCR_COINSRNC_PD_AMT</t>
  </si>
  <si>
    <t>Total Medicare Coinsurance Amount</t>
  </si>
  <si>
    <t>The amount paid by Medicaid/CHIP or the managed care plan, on this claim, toward the beneficiary’s Medicare coinsurance.</t>
  </si>
  <si>
    <t>MDCR_DDCTBL_PD_AMT</t>
  </si>
  <si>
    <t>Total Medicare Deductible Amount</t>
  </si>
  <si>
    <t>The amount paid by Medicaid/CHIP or the managed care plan, on this claim, toward the beneficiary’s Medicare deductible.</t>
  </si>
  <si>
    <t>A code in National Drug Code (NDC) format indicating the drug, device, or medical supply covered by this claim.</t>
  </si>
  <si>
    <t>NDC_QTY</t>
  </si>
  <si>
    <t>NDC Quantity Dispensed</t>
  </si>
  <si>
    <t>This field is to capture the actual quantity of the National Drug Code (NDC) being prescribed on the claim</t>
  </si>
  <si>
    <t>NDC_UOM_CD</t>
  </si>
  <si>
    <t>NDC Unit of Measure Code</t>
  </si>
  <si>
    <t>This field is a code to indicate the basis by which the quantity of the National Drug Code (NDC) is expressed.</t>
  </si>
  <si>
    <t>OTHR_INSRNC_IND</t>
  </si>
  <si>
    <t>Indicator Insured is Covered by Another Plan (Not Medicare or Medicaid)</t>
  </si>
  <si>
    <t>The field denotes whether the insured party is covered under another insurance plan other than Medicare or Medicaid.</t>
  </si>
  <si>
    <t>OTHR_INSRNC_PD_AMT</t>
  </si>
  <si>
    <t>Total Other Than Medicare or Medicaid -Insurance Paid Amount</t>
  </si>
  <si>
    <t>The amount paid by insurance other than Medicare or Medicaid on this claim.</t>
  </si>
  <si>
    <t>OTHR_TP_CLCTN_CD</t>
  </si>
  <si>
    <t>Other Third Party Collection Code</t>
  </si>
  <si>
    <t>This data element indicates that the claim is for a beneficiary for whom other third-party resource development and collection activities are in progress when the liability is not another health insurance plan for which the eligible is a beneficiary.</t>
  </si>
  <si>
    <t>PGM_TYPE_CD</t>
  </si>
  <si>
    <t>Program Type Code</t>
  </si>
  <si>
    <t>Code indicating special Medicaid program under which the service was provided.</t>
  </si>
  <si>
    <t>PYMT_LVL_IND</t>
  </si>
  <si>
    <t>Payment Level Indicator - Header or Line</t>
  </si>
  <si>
    <t>The field denotes whether the claim payment is made at the header level or the line level.</t>
  </si>
  <si>
    <t>SECT_1115A_DEMO_IND</t>
  </si>
  <si>
    <t xml:space="preserve">1115(A) Demonstration Participation Indicator </t>
  </si>
  <si>
    <t>Indicates that the claim or encounter was covered under the authority of an 1115(A) demonstration. 1115(A) is a Center for Medicare and Medicaid Innovation (CMMI) demonstration.</t>
  </si>
  <si>
    <t>SRVC_TRKNG_PYMT_AMT</t>
  </si>
  <si>
    <t>Service Tracking Payment Amount</t>
  </si>
  <si>
    <t>On service tracking claims, the lump sum amount paid to the provider.</t>
  </si>
  <si>
    <t>SRVC_TRKNG_TYPE_CD</t>
  </si>
  <si>
    <t>Service Tracking Type Code</t>
  </si>
  <si>
    <t>A code to categorize service tracking claims. A service tracking claim is used to report lump sum payments that cannot be attributed to a single enrollee.</t>
  </si>
  <si>
    <t>TMSIS_RUN_ID</t>
  </si>
  <si>
    <t>TMSIS State Data Processing Run Identifier</t>
  </si>
  <si>
    <t>Identifier for the processing run that produced the T-MSIS source data.</t>
  </si>
  <si>
    <t>TOS_CD</t>
  </si>
  <si>
    <t>Type of Service Code</t>
  </si>
  <si>
    <t>A code to categorize the services provided to a Medicaid or CHIP enrollee.</t>
  </si>
  <si>
    <t>TP_COINSRNC_PD_AMT</t>
  </si>
  <si>
    <t>Third Party Coinsurance Paid Amount</t>
  </si>
  <si>
    <t>The amount of money paid by a third-party on behalf of the beneficiary towards coinsurance for the claim.</t>
  </si>
  <si>
    <t>TP_COPAY_PD_AMT</t>
  </si>
  <si>
    <t>Third Party Copayment Paid Amount</t>
  </si>
  <si>
    <t>The amount the third-party paid toward the copayment amount.</t>
  </si>
  <si>
    <t>TP_PD_AMT</t>
  </si>
  <si>
    <t>Total Third Party Liability Paid Amount</t>
  </si>
  <si>
    <t>Third-Party Liability (TPL) refers to the legal obligation of third parties (i.e., certain individuals, entities, or programs), to pay all or part of the expenditures for medical assistance furnished under a state plan.</t>
  </si>
  <si>
    <t>WVR_ID</t>
  </si>
  <si>
    <t>Waiver Identification Number</t>
  </si>
  <si>
    <t>Field specifying the waiver or demonstration which authorized payment for a claim.</t>
  </si>
  <si>
    <t>WVR_TYPE_CD</t>
  </si>
  <si>
    <t>Waiver Type Code</t>
  </si>
  <si>
    <t>Code for specifying waiver type under which the eligible beneficiary is covered during the month and receiving services/under which claim is submitted.</t>
  </si>
  <si>
    <t>XIX_SRVC_CTGRY_CD</t>
  </si>
  <si>
    <t>CMS-64 Form Category of Service for the Paid Claim</t>
  </si>
  <si>
    <t>A code indicating the category of service for the paid claim. The category of service is the line item from the CMS-64 form that states use to report their expenditures and request federal financial participation.</t>
  </si>
  <si>
    <t>XXI_SRVC_CTGRY_CD</t>
  </si>
  <si>
    <t>CMS-21 Form Category of Service for the Paid Claim</t>
  </si>
  <si>
    <t>A code indicating the category of service for the paid claim. The category of service is the line item from the CMS-21 form that states use to report their expenditures and request federal financial participation.</t>
  </si>
  <si>
    <t>MDCD_COPAY_AMT</t>
  </si>
  <si>
    <t xml:space="preserve">Total Copay Amount Paid by Beneficiary </t>
  </si>
  <si>
    <t>The total amount paid by Medicaid/CHIP beneficiary for each office or emergency department visit or purchase of prescription drugs in addition to the amount paid by Medicaid/CHIP.</t>
  </si>
  <si>
    <t>BENE_LIABILITY_AMT</t>
  </si>
  <si>
    <t>Total Beneficiary Long-Term Care Liability Amount</t>
  </si>
  <si>
    <t>The total amount paid by the patient for services where they are required to use their personal funds to cover part of their care before Medicaid funds can be utilized.</t>
  </si>
  <si>
    <t>BLG_UOM_CD</t>
  </si>
  <si>
    <t>Service Billing Unit of Measure Code</t>
  </si>
  <si>
    <t>Unit of billing that is used for billing services by the facility</t>
  </si>
  <si>
    <t>CVRD_DAYS_IP_PSYCH</t>
  </si>
  <si>
    <t>Count of Medicaid Covered Days in an Inpatient Psychiatric Facility (IPF)</t>
  </si>
  <si>
    <t>The number of inpatient psychiatric days covered by Medicaid on this claim.</t>
  </si>
  <si>
    <t>CVRD_DAYS_IP_PSYCH_OVER_65</t>
  </si>
  <si>
    <t>Count of Medicaid Covered Days in an IPF (Beneficiary Over 65 Years)</t>
  </si>
  <si>
    <t>CVRD_DAYS_IP_PSYCH_UNDER_21</t>
  </si>
  <si>
    <t>Count of Medicaid Covered Days in an IPF (Beneficiary Under 21 Years)</t>
  </si>
  <si>
    <t>CVRD_DAYS_NF</t>
  </si>
  <si>
    <t>Count of Medicaid Covered Days in a Nursing Facility</t>
  </si>
  <si>
    <t>The number of days of nursing care included in this claim that were paid for, in whole or in part, by Medicaid. Includes days during which nursing facility received partial payment for holding a bed during patient leave days.</t>
  </si>
  <si>
    <t>LT_ACCMDTN_HCPCS_RATE</t>
  </si>
  <si>
    <t>Long-Term Care Accommodation Rate</t>
  </si>
  <si>
    <t>For long-term care facility claims, the accommodation rate is captured here.</t>
  </si>
  <si>
    <t>LT_FIL_DT</t>
  </si>
  <si>
    <t>Long-Term File Date - Represents the Year and Month of the Reporting Period</t>
  </si>
  <si>
    <t>MDCD_ACMDTN_PD_AMT</t>
  </si>
  <si>
    <t>Medicaid Amount Paid for All Accommodation (Room and Board) Revenue Lines</t>
  </si>
  <si>
    <t>A code which identifies a specific accommodation, ancillary service or billing calculation (as defined by UB-04 Billing Manual).</t>
  </si>
  <si>
    <t>MDCD_ANCLRY_PD_AMT</t>
  </si>
  <si>
    <t>Medicaid Amount Paid for All Ancillary (Non-Room &amp; Board) Revenue Lines</t>
  </si>
  <si>
    <t>DAILY_RATE</t>
  </si>
  <si>
    <t>Daily Rate that a Policy will Pay for a Covered Service</t>
  </si>
  <si>
    <t>The amount a policy will pay per day for a covered service. In some cases for OT claims this is referred to as a flat rate.</t>
  </si>
  <si>
    <t>MH_DGNS_IND</t>
  </si>
  <si>
    <t>LINE_TP_PD_AMT</t>
  </si>
  <si>
    <t>Line Third Party Liability Paid Amount</t>
  </si>
  <si>
    <t>Third Party Liability (TPL) refers to the legal obligation of third parties, i.e., certain individuals, entities, or programs, to pay all or part of the expenditures for medical assistance furnished under a state plan. This is the total amount denoted at the header claim level paid by the third party.</t>
  </si>
  <si>
    <t>COINSRNC_PD_DT</t>
  </si>
  <si>
    <t>Beneficiary Coinsurance Paid Date</t>
  </si>
  <si>
    <t>The date the beneficiary paid the coinsurance amount</t>
  </si>
  <si>
    <t>DDCTBL_PD_DT</t>
  </si>
  <si>
    <t>Beneficiary Deductible Paid Date</t>
  </si>
  <si>
    <t>The date the beneficiary paid the deductible amount.</t>
  </si>
  <si>
    <t>DRCTNG_PRVDR_NPI</t>
  </si>
  <si>
    <t>NPI of Provider Directing the Patient's Care</t>
  </si>
  <si>
    <t>The National Provider ID (NPI) of the provider who directed the care of a patient that another provider administered.</t>
  </si>
  <si>
    <t>DRCTNG_PRVDR_TXNMY_CD</t>
  </si>
  <si>
    <t>Taxonomy Code of Provider Directing the Patient's Care</t>
  </si>
  <si>
    <t>The Provider Taxonomy of the provider who directed the care of a patient that another provider administered.</t>
  </si>
  <si>
    <t>HCBS_SRVC_CD</t>
  </si>
  <si>
    <t>Home- and Community-Based Services Service Code</t>
  </si>
  <si>
    <t>Codes indicating that the service represents a long-term care home and community-based service (HCBS) or support for an individual with chronic medical and/or mental conditions. The codes are to help clearly delineate between acute care and long-term care provided in the home and community setting (e.g., 1915(c), 1915(i), 1915(j), and 1915(k) services).</t>
  </si>
  <si>
    <t>HCBS_TXNMY_CD</t>
  </si>
  <si>
    <t>Home- and Community-Based Services Taxonomy Code</t>
  </si>
  <si>
    <t>A code that classifies home and community-based services (HCBS) listed on the claim into the HCBS taxonomy.</t>
  </si>
  <si>
    <t>HLTH_HOME_ENT_NAME</t>
  </si>
  <si>
    <t>Hlth Home Entity Name - Ltst in Yr</t>
  </si>
  <si>
    <t>A free-form text field to indicate the health home program that authorized payment for the service on the claim. The name entered should be the name that the state uses to uniquely identify the team. A “Health Home Entity” can be a designated provider (e.g., physician, clinic, behavioral health organization), a health team which links to a designated provider, or a health team (physicians, nurses, behavioral health professionals).</t>
  </si>
  <si>
    <t>HLTH_HOME_PRVDR_IND</t>
  </si>
  <si>
    <t>Health Home Provider Indicator</t>
  </si>
  <si>
    <t>This code indicates whether the claim is submitted by a provider or provider group enrolled in the Health Home care model. Health home providers provide service for patients with chronic illnesses.</t>
  </si>
  <si>
    <t>HLTH_HOME_PRVDR_NPI</t>
  </si>
  <si>
    <t>Health Home Provider NPI</t>
  </si>
  <si>
    <t>The National Provider ID (NPI) of the health home provider.</t>
  </si>
  <si>
    <t>LINE_PRCDR_MDFR_CD_3</t>
  </si>
  <si>
    <t>Line Procedure Code Modifier Code 3</t>
  </si>
  <si>
    <t>These are fields to capture a modifier code associated with the LINE_PRCDR_CD field on the OT claim line. The first modifier is reported in LINE_PRCDR_MDFR_CD_1. If more than one modifier is reported, the additional codes are in fields LINE_PRCDR_MDFR_CD_2 through LINE_PRCDR_MDFR_CD_4.</t>
  </si>
  <si>
    <t>LINE_PRCDR_MDFR_CD_4</t>
  </si>
  <si>
    <t>Line Procedure Code Modifier Code 4</t>
  </si>
  <si>
    <t>OT_ACCMDTN_HCPCS_RATE</t>
  </si>
  <si>
    <t>Other Services  Accommodation Rate</t>
  </si>
  <si>
    <t>For outpatient hospital facility claims, HCPCS/CPT is captured here.</t>
  </si>
  <si>
    <t>OT_FIL_DT</t>
  </si>
  <si>
    <t>Other Services File Date - Represents the Year and Month of the Reporting Period</t>
  </si>
  <si>
    <t>POS_CD</t>
  </si>
  <si>
    <t>Place of Service Code</t>
  </si>
  <si>
    <t>A code indicating where the service was performed. CMS 1500 values are used for this data element.</t>
  </si>
  <si>
    <t>SELF_DRCTN_TYPE_CD</t>
  </si>
  <si>
    <t>Beneficiary Service Self-Direction Type Code</t>
  </si>
  <si>
    <t>A data element to identify how the beneficiary self-directed the service, i.e. Hiring Authority (the beneficiary has decision-making authority to recruit, hire, train and supervise the individuals who furnish his/her services), Budget Authority (The beneficiary has decision-making authority over how the Medicaid funds in a budget are spent), or both Hiring and Budget Authority.</t>
  </si>
  <si>
    <t>SPRVSNG_PRVDR_NPI</t>
  </si>
  <si>
    <t>Supervising Provider NPI</t>
  </si>
  <si>
    <t>The National Provider ID (NPI) of the provider who supervised another provider.</t>
  </si>
  <si>
    <t>SPRVSNG_PRVDR_TXNMY_CD</t>
  </si>
  <si>
    <t>Supervising Provider Taxonomy Code</t>
  </si>
  <si>
    <t>The Provider Taxonomy of the provider who supervised another provider.</t>
  </si>
  <si>
    <t>TOOTH_DSGNTN_SYS</t>
  </si>
  <si>
    <t>Tooth Designation System/Nomenclature</t>
  </si>
  <si>
    <t>A code to identify which tooth numbering system is being used.</t>
  </si>
  <si>
    <t>TOOTH_NUM</t>
  </si>
  <si>
    <t xml:space="preserve">Tooth Number </t>
  </si>
  <si>
    <t>The tooth number serviced based on the tooth numbering system identified in the Tooth Designation System/Nomenclature (TOOTH_DSGNTN_SYS) field.</t>
  </si>
  <si>
    <t>TOOTH_ORAL_CVTY_AREA_DSGNTD_CD</t>
  </si>
  <si>
    <t>Tooth Oral Cavity Area Designated Code</t>
  </si>
  <si>
    <t>The area of the oral cavity on which the service was performed.</t>
  </si>
  <si>
    <t>TOOTH_SRFC_CD</t>
  </si>
  <si>
    <t xml:space="preserve">Tooth Surface Code </t>
  </si>
  <si>
    <t>A code to identify the tooth’s surface on which the service was performed.</t>
  </si>
  <si>
    <t>Brand - Generic Code</t>
  </si>
  <si>
    <t>Indicates whether the drug is a brand name, generic, single-source, or multi-source drug.</t>
  </si>
  <si>
    <t>Number of days’ supply dispensed.</t>
  </si>
  <si>
    <t>DOSAGE_FORM_CD</t>
  </si>
  <si>
    <t>Medication Dosage Form Code</t>
  </si>
  <si>
    <t>The physical form of a dose of medication, such as a capsule or injection.</t>
  </si>
  <si>
    <t>DRUG_UTLZTN_CD</t>
  </si>
  <si>
    <t>Drug Utilization Code</t>
  </si>
  <si>
    <t>A code indicating the conflict, intervention and outcome of a prescription presented for fulfillment.</t>
  </si>
  <si>
    <t>DSPNSNG_FEE_AMT</t>
  </si>
  <si>
    <t>Dispensing Fee Amount</t>
  </si>
  <si>
    <t>The charge to cover the cost of dispensing the prescription. Dispensing costs include overhead, supplies, and labor, etc. to fill the prescription.</t>
  </si>
  <si>
    <t>DSPNSNG_PRVDR_ID</t>
  </si>
  <si>
    <t>Dispensing Provider Identification Number</t>
  </si>
  <si>
    <t>The state-specific provider ID of the provider who actually dispensed the prescription medication</t>
  </si>
  <si>
    <t>DSPNSNG_PRVDR_NPI</t>
  </si>
  <si>
    <t>Dispensing Provider NPI</t>
  </si>
  <si>
    <t>The National Provider ID (NPI) of the provider responsible for dispensing the prescription drug</t>
  </si>
  <si>
    <t>LINE_MDCR_COINSRNC_PD_AMT</t>
  </si>
  <si>
    <t>Line Medicare Coinsurance Amount</t>
  </si>
  <si>
    <t>The amount paid by Medicaid/CHIP or the managed care plan on this claim on the claim line level toward the beneficiary’s Medicare coinsurance.</t>
  </si>
  <si>
    <t>MTRC_DCML_QTY</t>
  </si>
  <si>
    <t>Metric Decimal Quantity of Product</t>
  </si>
  <si>
    <t>The quantity of a drug, service, or product that is rendered/dispensed for a prescription, specific date of service, or billing time span.</t>
  </si>
  <si>
    <t>NDC_QTY_ALOWD</t>
  </si>
  <si>
    <t>NDC Quantity Allowed</t>
  </si>
  <si>
    <t>The maximum allowable quantity of a drug or service that may be dispensed per prescription per date of service or per month.</t>
  </si>
  <si>
    <t>NEW_RX_REFILL_NUM</t>
  </si>
  <si>
    <t>New Prescription Indicator (00) or Number of Refills</t>
  </si>
  <si>
    <t>Indicator showing whether the prescription being filled was a new prescription or a refill. If it is a refill, the indicator will indicate the number of refills to-date (not to exceed the maximum number of refills allowed for the prescription).</t>
  </si>
  <si>
    <t>RSN_SRVC_CD</t>
  </si>
  <si>
    <t>Reason for Service Code</t>
  </si>
  <si>
    <t>Explains whether the pharmacist filled the prescription, filled part of the prescription, etc.
This is the value reported in the Reason for Service Code field of the NCPDP claim form.</t>
  </si>
  <si>
    <t>RX_FIL_DT</t>
  </si>
  <si>
    <t>RX File Date - Represents the Year and Month of the Reporting Period</t>
  </si>
  <si>
    <t>RX_FILL_DT</t>
  </si>
  <si>
    <t>Prescription Fill Date</t>
  </si>
  <si>
    <t>Date the drug, device, or supply was dispensed by the provider.</t>
  </si>
  <si>
    <t>Indicates the type of wheelchair or scooter (manual or motorized) that was used when the resident propelled 50 feet with two turns at discharge.</t>
  </si>
  <si>
    <t>CALCD_STATE_SHRT_STAY_CD</t>
  </si>
  <si>
    <t>Recalculated Z0200C</t>
  </si>
  <si>
    <t>Contains the calculated state case mix short stay assessment code.</t>
  </si>
  <si>
    <t>STATE_PMT_ASMT_PRPSE_CD</t>
  </si>
  <si>
    <t>A0300A State Payment Assessment Purpose Code</t>
  </si>
  <si>
    <t>Value indicating whether the state requires this assessment for payment.</t>
  </si>
  <si>
    <t>STATE_PMT_ASMT_TYPE_CD</t>
  </si>
  <si>
    <t>A0300B State Payment Assessment Type Code</t>
  </si>
  <si>
    <t>Type of assessment.</t>
  </si>
  <si>
    <t>Claim PPS Standard Value Payment Amount</t>
  </si>
  <si>
    <t>Claim Hospital Acquired Condition (HAC) Reduction Payment Amount</t>
  </si>
  <si>
    <t>Claim Outpatient Provider Payment Amount</t>
  </si>
  <si>
    <t>Claim Outpatient Beneficiary Payment Amount</t>
  </si>
  <si>
    <t>Claim Payment Amount</t>
  </si>
  <si>
    <t>NCH Claim Provider Payment Amount</t>
  </si>
  <si>
    <t>NCH Claim Beneficiary Payment Amount</t>
  </si>
  <si>
    <t>Claim Short Stay Outlier (SSO) Standard Payment Amount</t>
  </si>
  <si>
    <t>Claim Full Standard Payment Amount</t>
  </si>
  <si>
    <t>Claim Value Based Purchasing Adjustment Payment Amount</t>
  </si>
  <si>
    <t>Claim Bundled Adjustment Payment Amount</t>
  </si>
  <si>
    <t>Claim Uncompensated Care Payment Amount</t>
  </si>
  <si>
    <t>Claim Inpatient Low Volume Payment Amount</t>
  </si>
  <si>
    <t>NCH DRG Outlier Approved Payment Amount</t>
  </si>
  <si>
    <t>Claim Final Standard Amount</t>
  </si>
  <si>
    <t>Revenue Center Patient/Initial Visit Add-On Payment Amount</t>
  </si>
  <si>
    <t>Revenue Center Payment Amount</t>
  </si>
  <si>
    <t>Revenue Center Patient Responsibility   Payment Amount</t>
  </si>
  <si>
    <t>Revenue Center Provider Payment Amount</t>
  </si>
  <si>
    <t>Line Provider Payment Amount</t>
  </si>
  <si>
    <t>Line Beneficiary Payment Amount</t>
  </si>
  <si>
    <t>Line NCH Payment Amount</t>
  </si>
  <si>
    <t>Acronyms</t>
  </si>
  <si>
    <t>Reviews full terms for acronyms referenced in this Form.</t>
  </si>
  <si>
    <t>Glossary</t>
  </si>
  <si>
    <t>Gets definitions for terms used in this Form.</t>
  </si>
  <si>
    <t>BEAMS</t>
  </si>
  <si>
    <t>All</t>
  </si>
  <si>
    <t>Created data dictionary for BEAMS.</t>
  </si>
  <si>
    <r>
      <t xml:space="preserve">For each variable, the dictionary specifies whether the variable is </t>
    </r>
    <r>
      <rPr>
        <sz val="11"/>
        <rFont val="Segoe UI Semibold"/>
        <family val="2"/>
      </rPr>
      <t>new</t>
    </r>
    <r>
      <rPr>
        <sz val="11"/>
        <rFont val="Segoe UI"/>
        <family val="2"/>
      </rPr>
      <t xml:space="preserve"> relative to a previous version of the dictionary; the CMS </t>
    </r>
    <r>
      <rPr>
        <sz val="11"/>
        <rFont val="Segoe UI Semibold"/>
        <family val="2"/>
      </rPr>
      <t>data type</t>
    </r>
    <r>
      <rPr>
        <sz val="11"/>
        <rFont val="Segoe UI"/>
        <family val="2"/>
      </rPr>
      <t xml:space="preserve"> or type(s) that contains the variable; a MedRIC-developed </t>
    </r>
    <r>
      <rPr>
        <sz val="11"/>
        <rFont val="Segoe UI Semibold"/>
        <family val="2"/>
      </rPr>
      <t>variable category type</t>
    </r>
    <r>
      <rPr>
        <sz val="11"/>
        <rFont val="Segoe UI"/>
        <family val="2"/>
      </rPr>
      <t xml:space="preserve"> that groups variable categories into a broader parent category; a MedRIC-developed</t>
    </r>
    <r>
      <rPr>
        <sz val="11"/>
        <rFont val="Segoe UI Semibold"/>
        <family val="2"/>
      </rPr>
      <t xml:space="preserve"> variable category</t>
    </r>
    <r>
      <rPr>
        <sz val="11"/>
        <rFont val="Segoe UI"/>
        <family val="2"/>
      </rPr>
      <t xml:space="preserve"> that groups related variables; the </t>
    </r>
    <r>
      <rPr>
        <sz val="11"/>
        <rFont val="Segoe UI Semibold"/>
        <family val="2"/>
      </rPr>
      <t>variable name or alias</t>
    </r>
    <r>
      <rPr>
        <sz val="11"/>
        <rFont val="Segoe UI"/>
        <family val="2"/>
      </rPr>
      <t xml:space="preserve"> or the SAS abbreviation for the variable name; the </t>
    </r>
    <r>
      <rPr>
        <sz val="11"/>
        <rFont val="Segoe UI Semibold"/>
        <family val="2"/>
      </rPr>
      <t>variable label</t>
    </r>
    <r>
      <rPr>
        <sz val="11"/>
        <rFont val="Segoe UI"/>
        <family val="2"/>
      </rPr>
      <t xml:space="preserve"> that provides the full variable name; the </t>
    </r>
    <r>
      <rPr>
        <sz val="11"/>
        <rFont val="Segoe UI Semibold"/>
        <family val="2"/>
      </rPr>
      <t>variable type</t>
    </r>
    <r>
      <rPr>
        <sz val="11"/>
        <rFont val="Segoe UI"/>
        <family val="2"/>
      </rPr>
      <t xml:space="preserve">--that is, whether the variable's values have a Character (C) or Numeric (N) format; the </t>
    </r>
    <r>
      <rPr>
        <sz val="11"/>
        <rFont val="Segoe UI Semibold"/>
        <family val="2"/>
      </rPr>
      <t>variable length</t>
    </r>
    <r>
      <rPr>
        <sz val="11"/>
        <rFont val="Segoe UI"/>
        <family val="2"/>
      </rPr>
      <t xml:space="preserve"> that specifies the number of bytes allotted to a variable’s values; a </t>
    </r>
    <r>
      <rPr>
        <sz val="11"/>
        <rFont val="Segoe UI Semibold"/>
        <family val="2"/>
      </rPr>
      <t>variable definition</t>
    </r>
    <r>
      <rPr>
        <sz val="11"/>
        <rFont val="Segoe UI"/>
        <family val="2"/>
      </rPr>
      <t xml:space="preserve"> that describes the variable's values; and the variable encryption for either the </t>
    </r>
    <r>
      <rPr>
        <sz val="11"/>
        <rFont val="Segoe UI Semibold"/>
        <family val="2"/>
      </rPr>
      <t xml:space="preserve">Standard </t>
    </r>
    <r>
      <rPr>
        <sz val="11"/>
        <rFont val="Segoe UI"/>
        <family val="2"/>
      </rPr>
      <t xml:space="preserve">and/or </t>
    </r>
    <r>
      <rPr>
        <sz val="11"/>
        <rFont val="Segoe UI Semibold"/>
        <family val="2"/>
      </rPr>
      <t>Geographic</t>
    </r>
    <r>
      <rPr>
        <sz val="11"/>
        <rFont val="Segoe UI"/>
        <family val="2"/>
      </rPr>
      <t xml:space="preserve"> versions of the data set.</t>
    </r>
  </si>
  <si>
    <r>
      <rPr>
        <sz val="11"/>
        <rFont val="Segoe UI Semibold"/>
        <family val="2"/>
      </rPr>
      <t>Standard</t>
    </r>
    <r>
      <rPr>
        <sz val="11"/>
        <color theme="1"/>
        <rFont val="Calibri"/>
        <family val="2"/>
        <scheme val="minor"/>
      </rPr>
      <t xml:space="preserve">, </t>
    </r>
    <r>
      <rPr>
        <sz val="11"/>
        <color theme="1"/>
        <rFont val="Segoe UI"/>
        <family val="2"/>
      </rPr>
      <t xml:space="preserve">which encrypts or omits personally identifiable information in Medicare and/or Medicaid data, such as omitting beneficiary residence information and encrypting provider/physician identifiers; </t>
    </r>
    <r>
      <rPr>
        <sz val="11"/>
        <rFont val="Segoe UI"/>
        <family val="2"/>
      </rPr>
      <t>and</t>
    </r>
  </si>
  <si>
    <r>
      <rPr>
        <sz val="11"/>
        <rFont val="Segoe UI Semibold"/>
        <family val="2"/>
      </rPr>
      <t>Geographic</t>
    </r>
    <r>
      <rPr>
        <sz val="11"/>
        <color theme="1"/>
        <rFont val="Calibri"/>
        <family val="2"/>
        <scheme val="minor"/>
      </rPr>
      <t xml:space="preserve">, </t>
    </r>
    <r>
      <rPr>
        <sz val="11"/>
        <color theme="1"/>
        <rFont val="Segoe UI"/>
        <family val="2"/>
      </rPr>
      <t>which contains all Standard data plus information on beneficiaries’ residences, such as their state, county, and zip code.</t>
    </r>
  </si>
  <si>
    <t>Aggregated to Year</t>
  </si>
  <si>
    <t>Aggregated ZIP</t>
  </si>
  <si>
    <t>Aggregated Birth Date</t>
  </si>
  <si>
    <t>Aggregated Age</t>
  </si>
  <si>
    <t>Date of 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</si>
</sst>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1"/>
      <color theme="1"/>
      <name val="Segoe UI"/>
      <family val="2"/>
    </font>
    <font>
      <sz val="10"/>
      <color theme="1"/>
      <name val="Segoe UI"/>
      <family val="2"/>
    </font>
    <font>
      <sz val="14"/>
      <color theme="0"/>
      <name val="Segoe UI"/>
      <family val="2"/>
    </font>
    <font>
      <sz val="11"/>
      <color theme="0"/>
      <name val="Franklin Gothic Book"/>
      <family val="2"/>
    </font>
    <font>
      <sz val="10"/>
      <color theme="1"/>
      <name val="Segoe UI Semibold"/>
      <family val="2"/>
    </font>
    <font>
      <u/>
      <sz val="10"/>
      <color rgb="FF9F5C1D"/>
      <name val="Segoe UI"/>
      <family val="2"/>
    </font>
    <font>
      <sz val="8"/>
      <color theme="1" tint="0.24994659260841701"/>
      <name val="Segoe UI"/>
      <family val="2"/>
    </font>
    <font>
      <sz val="11"/>
      <color theme="1"/>
      <name val="Segoe UI Semibold"/>
      <family val="2"/>
    </font>
    <font>
      <sz val="11"/>
      <name val="Segoe UI"/>
      <family val="2"/>
    </font>
    <font>
      <sz val="10"/>
      <name val="Segoe UI"/>
      <family val="2"/>
    </font>
    <font>
      <sz val="11"/>
      <color theme="1"/>
      <name val="Segoe UI"/>
      <family val="2"/>
    </font>
    <font>
      <sz val="11"/>
      <name val="Segoe UI Semibold"/>
      <family val="2"/>
    </font>
    <font>
      <sz val="14"/>
      <color theme="1"/>
      <name val="Franklin Gothic Medium"/>
      <family val="2"/>
    </font>
    <font>
      <u/>
      <sz val="11"/>
      <color rgb="FF9F601D"/>
      <name val="Franklin Gothic Medium"/>
      <family val="2"/>
    </font>
    <font>
      <sz val="10"/>
      <name val="Segoe UI Semibold"/>
      <family val="2"/>
    </font>
    <font>
      <sz val="14"/>
      <color theme="1"/>
      <name val="Franklin Gothic Book"/>
      <family val="2"/>
    </font>
    <font>
      <sz val="8"/>
      <color rgb="FFC00000"/>
      <name val="Segoe UI"/>
      <family val="2"/>
    </font>
    <font>
      <u/>
      <sz val="11"/>
      <color rgb="FF9F5C1D"/>
      <name val="Segoe UI"/>
      <family val="2"/>
    </font>
    <font>
      <sz val="10"/>
      <name val="Wingdings"/>
      <charset val="2"/>
    </font>
    <font>
      <sz val="11"/>
      <color theme="1"/>
      <name val="Calibri"/>
      <family val="2"/>
      <scheme val="minor"/>
    </font>
    <font>
      <sz val="12"/>
      <name val="Segoe UI"/>
      <family val="2"/>
    </font>
    <font>
      <sz val="11"/>
      <color rgb="FF9C6500"/>
      <name val="Calibri"/>
      <family val="2"/>
    </font>
    <font>
      <sz val="11"/>
      <color theme="1"/>
      <name val="Segoe UI"/>
      <family val="2"/>
    </font>
    <font>
      <sz val="11"/>
      <color theme="1"/>
      <name val="Wingdings"/>
      <charset val="2"/>
    </font>
    <font>
      <sz val="11"/>
      <color theme="1"/>
      <name val="Segoe UI"/>
      <family val="2"/>
    </font>
    <font>
      <sz val="11"/>
      <color theme="1"/>
      <name val="Segoe UI"/>
      <family val="2"/>
    </font>
  </fonts>
  <fills count="6">
    <fill>
      <patternFill patternType="none"/>
    </fill>
    <fill>
      <patternFill patternType="gray125"/>
    </fill>
    <fill>
      <patternFill patternType="solid">
        <fgColor rgb="FF9F601D"/>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hair">
        <color theme="1"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34998626667073579"/>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bottom style="thin">
        <color theme="0" tint="-0.34998626667073579"/>
      </bottom>
      <diagonal/>
    </border>
  </borders>
  <cellStyleXfs count="14">
    <xf numFmtId="0" fontId="0" fillId="0" borderId="0"/>
    <xf numFmtId="0" fontId="11" fillId="0" borderId="0">
      <alignment horizontal="left" vertical="top" indent="2"/>
    </xf>
    <xf numFmtId="0" fontId="15" fillId="0" borderId="0" applyNumberFormat="0" applyBorder="0" applyAlignment="0" applyProtection="0">
      <alignment vertical="top"/>
    </xf>
    <xf numFmtId="0" fontId="16" fillId="0" borderId="0">
      <alignment horizontal="center"/>
    </xf>
    <xf numFmtId="0" fontId="11" fillId="0" borderId="0">
      <alignment vertical="top"/>
    </xf>
    <xf numFmtId="0" fontId="12" fillId="2" borderId="0" applyNumberFormat="0" applyProtection="0">
      <alignment vertical="center"/>
    </xf>
    <xf numFmtId="0" fontId="17" fillId="3" borderId="0" applyNumberFormat="0" applyAlignment="0" applyProtection="0"/>
    <xf numFmtId="0" fontId="14" fillId="0" borderId="0">
      <alignment vertical="center"/>
    </xf>
    <xf numFmtId="0" fontId="18" fillId="0" borderId="0">
      <alignment vertical="top" wrapText="1"/>
    </xf>
    <xf numFmtId="0" fontId="22" fillId="0" borderId="2" applyNumberFormat="0" applyFill="0" applyAlignment="0" applyProtection="0"/>
    <xf numFmtId="0" fontId="23" fillId="0" borderId="0" applyNumberFormat="0" applyFill="0" applyBorder="0" applyAlignment="0" applyProtection="0"/>
    <xf numFmtId="0" fontId="24" fillId="3" borderId="0"/>
    <xf numFmtId="0" fontId="25" fillId="0" borderId="0"/>
    <xf numFmtId="0" fontId="29" fillId="0" borderId="0"/>
  </cellStyleXfs>
  <cellXfs count="146">
    <xf numFmtId="0" fontId="0" fillId="0" borderId="0" xfId="0"/>
    <xf numFmtId="0" fontId="11" fillId="0" borderId="0" xfId="4">
      <alignment vertical="top"/>
    </xf>
    <xf numFmtId="0" fontId="13" fillId="0" borderId="0" xfId="4" applyFont="1" applyFill="1">
      <alignment vertical="top"/>
    </xf>
    <xf numFmtId="0" fontId="11" fillId="0" borderId="0" xfId="4" applyAlignment="1">
      <alignment vertical="center"/>
    </xf>
    <xf numFmtId="0" fontId="11" fillId="0" borderId="0" xfId="4" applyAlignment="1">
      <alignment horizontal="left" vertical="top"/>
    </xf>
    <xf numFmtId="0" fontId="11" fillId="0" borderId="0" xfId="4" applyAlignment="1">
      <alignment vertical="top" wrapText="1"/>
    </xf>
    <xf numFmtId="0" fontId="16" fillId="0" borderId="0" xfId="3" applyFont="1" applyAlignment="1"/>
    <xf numFmtId="0" fontId="11" fillId="0" borderId="0" xfId="4" applyFont="1" applyBorder="1" applyAlignment="1">
      <alignment horizontal="left" vertical="top"/>
    </xf>
    <xf numFmtId="0" fontId="11" fillId="0" borderId="0" xfId="4" applyFont="1" applyBorder="1" applyAlignment="1">
      <alignment horizontal="left" vertical="top" wrapText="1"/>
    </xf>
    <xf numFmtId="0" fontId="11" fillId="0" borderId="0" xfId="4" applyFill="1" applyAlignment="1">
      <alignment horizontal="left" vertical="top"/>
    </xf>
    <xf numFmtId="0" fontId="11" fillId="0" borderId="0" xfId="4" applyFont="1" applyFill="1" applyAlignment="1">
      <alignment horizontal="left" vertical="top"/>
    </xf>
    <xf numFmtId="0" fontId="11" fillId="0" borderId="0" xfId="4" applyFont="1" applyAlignment="1">
      <alignment horizontal="left" vertical="top"/>
    </xf>
    <xf numFmtId="0" fontId="11" fillId="0" borderId="0" xfId="4" applyFont="1" applyAlignment="1">
      <alignment horizontal="left" vertical="top" wrapText="1"/>
    </xf>
    <xf numFmtId="0" fontId="11" fillId="0" borderId="0" xfId="4" applyFont="1" applyAlignment="1">
      <alignment horizontal="left" vertical="center"/>
    </xf>
    <xf numFmtId="0" fontId="19" fillId="0" borderId="0" xfId="4" applyFont="1" applyAlignment="1">
      <alignment vertical="top" wrapText="1"/>
    </xf>
    <xf numFmtId="0" fontId="20" fillId="0" borderId="0" xfId="4" applyFont="1" applyAlignment="1">
      <alignment vertical="center"/>
    </xf>
    <xf numFmtId="0" fontId="19" fillId="4" borderId="0" xfId="4" applyFont="1" applyFill="1" applyBorder="1" applyAlignment="1">
      <alignment horizontal="left" vertical="center"/>
    </xf>
    <xf numFmtId="0" fontId="17" fillId="0" borderId="0" xfId="7" applyFont="1" applyAlignment="1">
      <alignment vertical="center"/>
    </xf>
    <xf numFmtId="14" fontId="20" fillId="0" borderId="0" xfId="4" applyNumberFormat="1" applyFont="1" applyAlignment="1">
      <alignment horizontal="left" vertical="center"/>
    </xf>
    <xf numFmtId="14" fontId="20" fillId="0" borderId="5" xfId="4" applyNumberFormat="1" applyFont="1" applyBorder="1" applyAlignment="1">
      <alignment horizontal="left" vertical="top" wrapText="1"/>
    </xf>
    <xf numFmtId="14" fontId="20" fillId="0" borderId="1" xfId="4" applyNumberFormat="1" applyFont="1" applyBorder="1" applyAlignment="1">
      <alignment horizontal="left" vertical="top" wrapText="1"/>
    </xf>
    <xf numFmtId="0" fontId="13" fillId="0" borderId="0" xfId="4" applyFont="1" applyFill="1" applyAlignment="1">
      <alignment vertical="center"/>
    </xf>
    <xf numFmtId="0" fontId="27" fillId="0" borderId="0" xfId="2" applyFont="1" applyAlignment="1">
      <alignment horizontal="left" vertical="top" indent="2"/>
    </xf>
    <xf numFmtId="0" fontId="12" fillId="0" borderId="0" xfId="5" applyFill="1" applyAlignment="1">
      <alignment horizontal="left" vertical="center"/>
    </xf>
    <xf numFmtId="0" fontId="21" fillId="3" borderId="6" xfId="11" applyFont="1" applyBorder="1" applyAlignment="1">
      <alignment horizontal="left" vertical="top" wrapText="1"/>
    </xf>
    <xf numFmtId="0" fontId="11" fillId="0" borderId="13" xfId="4" applyBorder="1" applyAlignment="1">
      <alignment vertical="top" wrapText="1"/>
    </xf>
    <xf numFmtId="0" fontId="11" fillId="0" borderId="0" xfId="4" applyAlignment="1">
      <alignment vertical="top"/>
    </xf>
    <xf numFmtId="0" fontId="0" fillId="0" borderId="0" xfId="0" applyFont="1" applyAlignment="1">
      <alignment horizontal="left" wrapText="1"/>
    </xf>
    <xf numFmtId="0" fontId="0" fillId="0" borderId="0" xfId="4" applyFont="1" applyAlignment="1">
      <alignment horizontal="left" vertical="top" wrapText="1"/>
    </xf>
    <xf numFmtId="0" fontId="20" fillId="0" borderId="12" xfId="4" applyFont="1" applyBorder="1" applyAlignment="1">
      <alignment horizontal="left" vertical="center"/>
    </xf>
    <xf numFmtId="0" fontId="20" fillId="0" borderId="8" xfId="4" applyFont="1" applyBorder="1" applyAlignment="1">
      <alignment horizontal="left" vertical="center"/>
    </xf>
    <xf numFmtId="0" fontId="20" fillId="0" borderId="10" xfId="4" applyFont="1" applyBorder="1" applyAlignment="1">
      <alignment horizontal="left" vertical="center"/>
    </xf>
    <xf numFmtId="0" fontId="20" fillId="0" borderId="11" xfId="4" applyFont="1" applyBorder="1" applyAlignment="1">
      <alignment horizontal="left" vertical="center"/>
    </xf>
    <xf numFmtId="0" fontId="0" fillId="0" borderId="0" xfId="0" applyBorder="1"/>
    <xf numFmtId="0" fontId="21" fillId="3" borderId="1" xfId="11" applyFont="1" applyBorder="1" applyAlignment="1">
      <alignment horizontal="left" vertical="top" wrapText="1"/>
    </xf>
    <xf numFmtId="0" fontId="20" fillId="0" borderId="5" xfId="4" applyNumberFormat="1" applyFont="1" applyBorder="1" applyAlignment="1">
      <alignment horizontal="left" vertical="top" wrapText="1"/>
    </xf>
    <xf numFmtId="0" fontId="20" fillId="0" borderId="1" xfId="4" applyNumberFormat="1" applyFont="1" applyBorder="1" applyAlignment="1">
      <alignment horizontal="left" vertical="top" wrapText="1"/>
    </xf>
    <xf numFmtId="0" fontId="20" fillId="0" borderId="1" xfId="4" applyNumberFormat="1" applyFont="1" applyBorder="1" applyAlignment="1">
      <alignment horizontal="left" vertical="top"/>
    </xf>
    <xf numFmtId="14" fontId="20" fillId="0" borderId="1" xfId="4" applyNumberFormat="1" applyFont="1" applyBorder="1" applyAlignment="1">
      <alignment horizontal="left" vertical="top"/>
    </xf>
    <xf numFmtId="0" fontId="17" fillId="3" borderId="3" xfId="1" applyFont="1" applyFill="1" applyBorder="1" applyAlignment="1">
      <alignment horizontal="left" vertical="top" wrapText="1"/>
    </xf>
    <xf numFmtId="0" fontId="20" fillId="5" borderId="3" xfId="1" applyFont="1" applyFill="1" applyBorder="1" applyAlignment="1">
      <alignment horizontal="left" vertical="top" wrapText="1"/>
    </xf>
    <xf numFmtId="0" fontId="20" fillId="0" borderId="3" xfId="1" applyFont="1" applyBorder="1" applyAlignment="1">
      <alignment horizontal="left" vertical="top" wrapText="1"/>
    </xf>
    <xf numFmtId="0" fontId="13" fillId="0" borderId="0" xfId="4" applyFont="1" applyFill="1" applyAlignment="1">
      <alignment vertical="top"/>
    </xf>
    <xf numFmtId="0" fontId="21" fillId="3" borderId="8" xfId="4" applyFont="1" applyFill="1" applyBorder="1" applyAlignment="1">
      <alignment horizontal="center" vertical="top" wrapText="1"/>
    </xf>
    <xf numFmtId="0" fontId="20" fillId="0" borderId="0" xfId="4" applyFont="1" applyAlignment="1"/>
    <xf numFmtId="0" fontId="20" fillId="0" borderId="7" xfId="4" applyFont="1" applyBorder="1" applyAlignment="1">
      <alignment horizontal="left" vertical="center"/>
    </xf>
    <xf numFmtId="0" fontId="20" fillId="0" borderId="14" xfId="4" applyFont="1" applyBorder="1" applyAlignment="1">
      <alignment horizontal="left" vertical="center"/>
    </xf>
    <xf numFmtId="0" fontId="20" fillId="0" borderId="15" xfId="4" applyFont="1" applyBorder="1" applyAlignment="1">
      <alignment horizontal="left" vertical="center"/>
    </xf>
    <xf numFmtId="0" fontId="20" fillId="0" borderId="16" xfId="4" applyFont="1" applyBorder="1" applyAlignment="1">
      <alignment horizontal="left" vertical="center"/>
    </xf>
    <xf numFmtId="0" fontId="30" fillId="5" borderId="0" xfId="12" applyFont="1" applyFill="1" applyAlignment="1">
      <alignment horizontal="left" vertical="top" wrapText="1"/>
    </xf>
    <xf numFmtId="0" fontId="19" fillId="0" borderId="0" xfId="4" applyFont="1" applyAlignment="1">
      <alignment horizontal="center" vertical="center" wrapText="1"/>
    </xf>
    <xf numFmtId="0" fontId="12" fillId="2" borderId="0" xfId="5" applyFont="1" applyAlignment="1">
      <alignment vertical="center"/>
    </xf>
    <xf numFmtId="0" fontId="18" fillId="0" borderId="0" xfId="4" applyFont="1" applyBorder="1" applyAlignment="1">
      <alignment vertical="center" wrapText="1"/>
    </xf>
    <xf numFmtId="0" fontId="20" fillId="0" borderId="9" xfId="4" applyFont="1" applyBorder="1" applyAlignment="1">
      <alignment horizontal="left" vertical="center"/>
    </xf>
    <xf numFmtId="0" fontId="20" fillId="0" borderId="9" xfId="4" applyFont="1" applyBorder="1" applyAlignment="1">
      <alignment horizontal="left" vertical="top" wrapText="1"/>
    </xf>
    <xf numFmtId="0" fontId="20" fillId="0" borderId="7" xfId="4" applyFont="1" applyBorder="1" applyAlignment="1">
      <alignment horizontal="left" vertical="top" wrapText="1"/>
    </xf>
    <xf numFmtId="0" fontId="12" fillId="2" borderId="0" xfId="5" applyAlignment="1">
      <alignment vertical="center"/>
    </xf>
    <xf numFmtId="0" fontId="21" fillId="3" borderId="9" xfId="4" applyFont="1" applyFill="1" applyBorder="1" applyAlignment="1">
      <alignment vertical="top" wrapText="1"/>
    </xf>
    <xf numFmtId="0" fontId="20" fillId="5" borderId="9" xfId="4" applyFont="1" applyFill="1" applyBorder="1" applyAlignment="1">
      <alignment vertical="center" wrapText="1"/>
    </xf>
    <xf numFmtId="0" fontId="18" fillId="5" borderId="9" xfId="4" applyFont="1" applyFill="1" applyBorder="1" applyAlignment="1">
      <alignment vertical="center" wrapText="1"/>
    </xf>
    <xf numFmtId="0" fontId="16" fillId="0" borderId="0" xfId="3" applyFont="1" applyBorder="1" applyAlignment="1"/>
    <xf numFmtId="0" fontId="20" fillId="5" borderId="9" xfId="4" applyFont="1" applyFill="1" applyBorder="1" applyAlignment="1">
      <alignment vertical="top" wrapText="1"/>
    </xf>
    <xf numFmtId="0" fontId="21" fillId="3" borderId="8" xfId="11" applyFont="1" applyBorder="1" applyAlignment="1">
      <alignment horizontal="left" vertical="top" wrapText="1"/>
    </xf>
    <xf numFmtId="0" fontId="21" fillId="3" borderId="8" xfId="11" applyFont="1" applyFill="1" applyBorder="1" applyAlignment="1">
      <alignment horizontal="left" vertical="top" wrapText="1"/>
    </xf>
    <xf numFmtId="0" fontId="20" fillId="0" borderId="8" xfId="4" applyFont="1" applyBorder="1" applyAlignment="1">
      <alignment horizontal="left" vertical="top" wrapText="1"/>
    </xf>
    <xf numFmtId="0" fontId="20" fillId="0" borderId="8" xfId="4" applyFont="1" applyFill="1" applyBorder="1" applyAlignment="1">
      <alignment horizontal="left" vertical="top" wrapText="1"/>
    </xf>
    <xf numFmtId="0" fontId="20" fillId="5" borderId="8" xfId="4" applyFont="1" applyFill="1" applyBorder="1" applyAlignment="1">
      <alignment horizontal="left" vertical="top" wrapText="1"/>
    </xf>
    <xf numFmtId="0" fontId="20" fillId="4" borderId="8" xfId="0" applyFont="1" applyFill="1" applyBorder="1" applyAlignment="1" applyProtection="1">
      <alignment horizontal="left" vertical="top" wrapText="1"/>
    </xf>
    <xf numFmtId="0" fontId="20" fillId="0" borderId="8" xfId="3" quotePrefix="1" applyFont="1" applyFill="1" applyBorder="1" applyAlignment="1">
      <alignment horizontal="left" vertical="top" wrapText="1"/>
    </xf>
    <xf numFmtId="0" fontId="20" fillId="0" borderId="8" xfId="3" quotePrefix="1" applyFont="1" applyBorder="1" applyAlignment="1">
      <alignment horizontal="left" vertical="top" wrapText="1"/>
    </xf>
    <xf numFmtId="0" fontId="32" fillId="0" borderId="8" xfId="4" applyFont="1" applyBorder="1" applyAlignment="1">
      <alignment horizontal="left" vertical="top" wrapText="1"/>
    </xf>
    <xf numFmtId="0" fontId="20" fillId="0" borderId="8" xfId="0" applyFont="1" applyFill="1" applyBorder="1" applyAlignment="1">
      <alignment horizontal="left" vertical="top" wrapText="1"/>
    </xf>
    <xf numFmtId="0" fontId="11" fillId="0" borderId="8" xfId="4" applyFont="1" applyBorder="1" applyAlignment="1">
      <alignment horizontal="left" vertical="top"/>
    </xf>
    <xf numFmtId="0" fontId="11" fillId="0" borderId="8" xfId="4" applyFont="1" applyBorder="1" applyAlignment="1">
      <alignment horizontal="left" vertical="top" wrapText="1"/>
    </xf>
    <xf numFmtId="0" fontId="20" fillId="0" borderId="8" xfId="0" applyFont="1" applyBorder="1" applyAlignment="1">
      <alignment horizontal="left" vertical="top"/>
    </xf>
    <xf numFmtId="0" fontId="32" fillId="0" borderId="8" xfId="4" applyFont="1" applyFill="1" applyBorder="1" applyAlignment="1">
      <alignment horizontal="left" vertical="top" wrapText="1"/>
    </xf>
    <xf numFmtId="0" fontId="31" fillId="0" borderId="8" xfId="4" applyNumberFormat="1" applyFont="1" applyFill="1" applyBorder="1" applyAlignment="1" applyProtection="1">
      <alignment horizontal="left" vertical="top" wrapText="1"/>
    </xf>
    <xf numFmtId="0" fontId="20" fillId="0" borderId="8" xfId="0" applyNumberFormat="1" applyFont="1" applyFill="1" applyBorder="1" applyAlignment="1" applyProtection="1">
      <alignment horizontal="left" vertical="top" wrapText="1"/>
    </xf>
    <xf numFmtId="0" fontId="20" fillId="0" borderId="8" xfId="0" applyFont="1" applyBorder="1" applyAlignment="1">
      <alignment horizontal="left" vertical="top" wrapText="1"/>
    </xf>
    <xf numFmtId="0" fontId="34" fillId="0" borderId="7" xfId="4" applyFont="1" applyBorder="1" applyAlignment="1">
      <alignment horizontal="left" vertical="top" wrapText="1"/>
    </xf>
    <xf numFmtId="0" fontId="34" fillId="0" borderId="8" xfId="4" applyFont="1" applyFill="1" applyBorder="1" applyAlignment="1">
      <alignment horizontal="left" vertical="top" wrapText="1"/>
    </xf>
    <xf numFmtId="0" fontId="34" fillId="0" borderId="8" xfId="4" applyFont="1" applyBorder="1" applyAlignment="1">
      <alignment horizontal="left" vertical="top" wrapText="1"/>
    </xf>
    <xf numFmtId="0" fontId="10" fillId="0" borderId="8" xfId="4" applyFont="1" applyBorder="1" applyAlignment="1">
      <alignment horizontal="left" vertical="top" wrapText="1"/>
    </xf>
    <xf numFmtId="0" fontId="9" fillId="0" borderId="8" xfId="4" applyFont="1" applyBorder="1" applyAlignment="1">
      <alignment horizontal="left" vertical="top" wrapText="1"/>
    </xf>
    <xf numFmtId="0" fontId="10" fillId="0" borderId="3" xfId="1" applyFont="1" applyFill="1" applyBorder="1" applyAlignment="1">
      <alignment horizontal="left" vertical="top" wrapText="1"/>
    </xf>
    <xf numFmtId="0" fontId="20" fillId="0" borderId="3" xfId="1" applyFont="1" applyFill="1" applyBorder="1" applyAlignment="1">
      <alignment horizontal="left" vertical="top" wrapText="1"/>
    </xf>
    <xf numFmtId="0" fontId="20" fillId="0" borderId="0" xfId="4" applyFont="1" applyFill="1" applyBorder="1" applyAlignment="1">
      <alignment horizontal="center" vertical="top"/>
    </xf>
    <xf numFmtId="0" fontId="20" fillId="0" borderId="0" xfId="4" applyFont="1" applyBorder="1" applyAlignment="1">
      <alignment horizontal="left" vertical="top" wrapText="1"/>
    </xf>
    <xf numFmtId="0" fontId="20" fillId="0" borderId="0" xfId="0" applyFont="1" applyFill="1" applyBorder="1" applyAlignment="1">
      <alignment horizontal="left" vertical="top" wrapText="1"/>
    </xf>
    <xf numFmtId="0" fontId="20" fillId="0" borderId="0" xfId="4"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8" xfId="4" applyFont="1" applyBorder="1" applyAlignment="1">
      <alignment horizontal="left" vertical="top" wrapText="1"/>
    </xf>
    <xf numFmtId="0" fontId="8" fillId="0" borderId="12" xfId="4" applyFont="1" applyFill="1" applyBorder="1" applyAlignment="1">
      <alignment horizontal="left" vertical="top" wrapText="1"/>
    </xf>
    <xf numFmtId="0" fontId="8" fillId="0" borderId="12" xfId="4" applyFont="1" applyBorder="1" applyAlignment="1">
      <alignment horizontal="left" vertical="top" wrapText="1"/>
    </xf>
    <xf numFmtId="0" fontId="20" fillId="0" borderId="12" xfId="4" applyFont="1" applyFill="1" applyBorder="1" applyAlignment="1">
      <alignment horizontal="left" vertical="top" wrapText="1"/>
    </xf>
    <xf numFmtId="0" fontId="8" fillId="0" borderId="7" xfId="4" applyFont="1" applyBorder="1" applyAlignment="1">
      <alignment horizontal="left" vertical="top" wrapText="1"/>
    </xf>
    <xf numFmtId="0" fontId="8" fillId="0" borderId="16" xfId="4" applyFont="1" applyBorder="1" applyAlignment="1">
      <alignment horizontal="left" vertical="top" wrapText="1"/>
    </xf>
    <xf numFmtId="0" fontId="7" fillId="0" borderId="11" xfId="4" applyFont="1" applyFill="1" applyBorder="1" applyAlignment="1">
      <alignment horizontal="left" vertical="top" wrapText="1"/>
    </xf>
    <xf numFmtId="0" fontId="21" fillId="3" borderId="19" xfId="11" applyFont="1" applyBorder="1" applyAlignment="1">
      <alignment horizontal="left" vertical="top" wrapText="1"/>
    </xf>
    <xf numFmtId="0" fontId="12" fillId="2" borderId="0" xfId="5" applyAlignment="1">
      <alignment vertical="center" wrapText="1"/>
    </xf>
    <xf numFmtId="0" fontId="9" fillId="0" borderId="8" xfId="4" applyFont="1" applyFill="1" applyBorder="1" applyAlignment="1">
      <alignment horizontal="left" vertical="top" wrapText="1"/>
    </xf>
    <xf numFmtId="0" fontId="7" fillId="0" borderId="8" xfId="0" applyFont="1" applyBorder="1" applyAlignment="1">
      <alignment horizontal="left" vertical="top" wrapText="1"/>
    </xf>
    <xf numFmtId="0" fontId="8" fillId="0" borderId="12" xfId="0" applyFont="1" applyFill="1" applyBorder="1" applyAlignment="1">
      <alignment horizontal="left" vertical="top" wrapText="1"/>
    </xf>
    <xf numFmtId="0" fontId="6" fillId="0" borderId="8" xfId="4" applyFont="1" applyBorder="1" applyAlignment="1">
      <alignment horizontal="left" vertical="top" wrapText="1"/>
    </xf>
    <xf numFmtId="0" fontId="6" fillId="0" borderId="8" xfId="4" applyFont="1" applyFill="1" applyBorder="1" applyAlignment="1">
      <alignment horizontal="left" vertical="top" wrapText="1"/>
    </xf>
    <xf numFmtId="0" fontId="35" fillId="0" borderId="8" xfId="4" applyFont="1" applyFill="1" applyBorder="1" applyAlignment="1">
      <alignment horizontal="left" vertical="top" wrapText="1"/>
    </xf>
    <xf numFmtId="0" fontId="35" fillId="0" borderId="7" xfId="4" applyFont="1" applyBorder="1" applyAlignment="1">
      <alignment horizontal="left" vertical="top" wrapText="1"/>
    </xf>
    <xf numFmtId="0" fontId="35" fillId="0" borderId="8" xfId="4" applyFont="1" applyBorder="1" applyAlignment="1">
      <alignment horizontal="left" vertical="top" wrapText="1"/>
    </xf>
    <xf numFmtId="0" fontId="5" fillId="0" borderId="8" xfId="4" applyFont="1" applyBorder="1" applyAlignment="1">
      <alignment horizontal="left" vertical="top" wrapText="1"/>
    </xf>
    <xf numFmtId="0" fontId="20" fillId="0" borderId="0" xfId="4" applyFont="1" applyAlignment="1">
      <alignment horizontal="left" vertical="top" wrapText="1"/>
    </xf>
    <xf numFmtId="0" fontId="4" fillId="0" borderId="8" xfId="4" applyFont="1" applyBorder="1" applyAlignment="1">
      <alignment horizontal="left" vertical="top" wrapText="1"/>
    </xf>
    <xf numFmtId="0" fontId="3" fillId="0" borderId="0" xfId="4" applyFont="1" applyAlignment="1">
      <alignment horizontal="left" vertical="top" wrapText="1"/>
    </xf>
    <xf numFmtId="14" fontId="2" fillId="0" borderId="0" xfId="4" applyNumberFormat="1" applyFont="1" applyAlignment="1">
      <alignment horizontal="left" vertical="center"/>
    </xf>
    <xf numFmtId="0" fontId="2" fillId="0" borderId="5" xfId="4" applyNumberFormat="1" applyFont="1" applyBorder="1" applyAlignment="1">
      <alignment horizontal="left" vertical="top" wrapText="1"/>
    </xf>
    <xf numFmtId="0" fontId="2" fillId="0" borderId="1" xfId="4" applyNumberFormat="1" applyFont="1" applyBorder="1" applyAlignment="1">
      <alignment horizontal="left" vertical="top" wrapText="1"/>
    </xf>
    <xf numFmtId="0" fontId="2" fillId="0" borderId="8" xfId="4" applyFont="1" applyBorder="1" applyAlignment="1">
      <alignment horizontal="left" vertical="top" wrapText="1"/>
    </xf>
    <xf numFmtId="0" fontId="2" fillId="0" borderId="7" xfId="4" applyFont="1" applyBorder="1" applyAlignment="1">
      <alignment horizontal="left" vertical="center"/>
    </xf>
    <xf numFmtId="0" fontId="2" fillId="0" borderId="10" xfId="4" applyFont="1" applyBorder="1" applyAlignment="1">
      <alignment horizontal="left" vertical="center" wrapText="1"/>
    </xf>
    <xf numFmtId="0" fontId="17" fillId="3" borderId="0" xfId="6" applyFont="1" applyBorder="1" applyAlignment="1">
      <alignment horizontal="left" vertical="top"/>
    </xf>
    <xf numFmtId="0" fontId="20" fillId="0" borderId="0" xfId="4" applyFont="1" applyAlignment="1">
      <alignment horizontal="left" vertical="center" wrapText="1"/>
    </xf>
    <xf numFmtId="0" fontId="20" fillId="0" borderId="0" xfId="4" applyFont="1" applyAlignment="1">
      <alignment horizontal="left" vertical="top" wrapText="1"/>
    </xf>
    <xf numFmtId="0" fontId="16" fillId="0" borderId="0" xfId="3" applyFont="1" applyAlignment="1">
      <alignment horizontal="center"/>
    </xf>
    <xf numFmtId="0" fontId="16" fillId="0" borderId="4" xfId="3" applyFont="1" applyBorder="1" applyAlignment="1">
      <alignment horizontal="center"/>
    </xf>
    <xf numFmtId="0" fontId="26" fillId="0" borderId="0" xfId="3" applyFont="1" applyAlignment="1">
      <alignment horizontal="center"/>
    </xf>
    <xf numFmtId="0" fontId="20" fillId="0" borderId="0" xfId="1" applyFont="1" applyAlignment="1">
      <alignment horizontal="left" vertical="center" wrapText="1"/>
    </xf>
    <xf numFmtId="0" fontId="16" fillId="0" borderId="0" xfId="3" applyFont="1" applyBorder="1" applyAlignment="1">
      <alignment horizontal="center"/>
    </xf>
    <xf numFmtId="0" fontId="16" fillId="0" borderId="0" xfId="3" quotePrefix="1" applyFont="1" applyBorder="1" applyAlignment="1">
      <alignment horizontal="center"/>
    </xf>
    <xf numFmtId="0" fontId="18" fillId="0" borderId="0" xfId="8">
      <alignment vertical="top" wrapText="1"/>
    </xf>
    <xf numFmtId="0" fontId="18" fillId="0" borderId="0" xfId="4" applyFont="1" applyAlignment="1">
      <alignment horizontal="left" vertical="center" wrapText="1"/>
    </xf>
    <xf numFmtId="0" fontId="21" fillId="3" borderId="9" xfId="4" applyFont="1" applyFill="1" applyBorder="1" applyAlignment="1">
      <alignment horizontal="left" vertical="top" wrapText="1"/>
    </xf>
    <xf numFmtId="0" fontId="21" fillId="3" borderId="7" xfId="4" applyFont="1" applyFill="1" applyBorder="1" applyAlignment="1">
      <alignment horizontal="left" vertical="top" wrapText="1"/>
    </xf>
    <xf numFmtId="0" fontId="18" fillId="0" borderId="0" xfId="4" applyFont="1" applyBorder="1" applyAlignment="1">
      <alignment horizontal="left" vertical="center" wrapText="1"/>
    </xf>
    <xf numFmtId="0" fontId="20" fillId="5" borderId="9" xfId="4" applyFont="1" applyFill="1" applyBorder="1" applyAlignment="1">
      <alignment horizontal="left" vertical="center" wrapText="1"/>
    </xf>
    <xf numFmtId="0" fontId="20" fillId="5" borderId="7" xfId="4" applyFont="1" applyFill="1" applyBorder="1" applyAlignment="1">
      <alignment horizontal="left" vertical="center" wrapText="1"/>
    </xf>
    <xf numFmtId="0" fontId="18" fillId="5" borderId="9" xfId="4" applyFont="1" applyFill="1" applyBorder="1" applyAlignment="1">
      <alignment horizontal="left" vertical="center" wrapText="1"/>
    </xf>
    <xf numFmtId="0" fontId="18" fillId="5" borderId="7" xfId="4" applyFont="1" applyFill="1" applyBorder="1" applyAlignment="1">
      <alignment horizontal="left" vertical="center" wrapText="1"/>
    </xf>
    <xf numFmtId="0" fontId="2" fillId="5" borderId="9" xfId="4" applyFont="1" applyFill="1" applyBorder="1" applyAlignment="1">
      <alignment horizontal="left" vertical="center" wrapText="1"/>
    </xf>
    <xf numFmtId="0" fontId="16" fillId="0" borderId="18" xfId="3" applyFont="1" applyBorder="1" applyAlignment="1">
      <alignment horizontal="center"/>
    </xf>
    <xf numFmtId="0" fontId="18" fillId="0" borderId="17" xfId="4" applyFont="1" applyBorder="1" applyAlignment="1">
      <alignment horizontal="left" vertical="center" wrapText="1"/>
    </xf>
    <xf numFmtId="0" fontId="20" fillId="0" borderId="9" xfId="4" applyFont="1" applyBorder="1" applyAlignment="1">
      <alignment horizontal="left" vertical="center" wrapText="1"/>
    </xf>
    <xf numFmtId="0" fontId="20" fillId="0" borderId="7" xfId="4" applyFont="1" applyBorder="1" applyAlignment="1">
      <alignment horizontal="left" vertical="center" wrapText="1"/>
    </xf>
    <xf numFmtId="0" fontId="20" fillId="0" borderId="9" xfId="4" applyFont="1" applyBorder="1" applyAlignment="1">
      <alignment horizontal="left" vertical="center"/>
    </xf>
    <xf numFmtId="0" fontId="20" fillId="0" borderId="7" xfId="4" applyFont="1" applyBorder="1" applyAlignment="1">
      <alignment horizontal="left" vertical="center"/>
    </xf>
    <xf numFmtId="0" fontId="20" fillId="0" borderId="9" xfId="4" applyFont="1" applyBorder="1" applyAlignment="1">
      <alignment horizontal="left" vertical="top" wrapText="1"/>
    </xf>
    <xf numFmtId="0" fontId="20" fillId="0" borderId="7" xfId="4" applyFont="1" applyBorder="1" applyAlignment="1">
      <alignment horizontal="left" vertical="top" wrapText="1"/>
    </xf>
  </cellXfs>
  <cellStyles count="14">
    <cellStyle name="FIELD LABEL" xfId="7" xr:uid="{00000000-0005-0000-0000-000000000000}"/>
    <cellStyle name="Footer" xfId="3" xr:uid="{00000000-0005-0000-0000-000001000000}"/>
    <cellStyle name="Form Title" xfId="12" xr:uid="{00000000-0005-0000-0000-000002000000}"/>
    <cellStyle name="Heading 1 2" xfId="5" xr:uid="{00000000-0005-0000-0000-000003000000}"/>
    <cellStyle name="Heading 1 3" xfId="9" xr:uid="{00000000-0005-0000-0000-000004000000}"/>
    <cellStyle name="Heading 2 2" xfId="6" xr:uid="{00000000-0005-0000-0000-000005000000}"/>
    <cellStyle name="Hyperlink" xfId="2" builtinId="8"/>
    <cellStyle name="Hyperlink 2" xfId="10" xr:uid="{00000000-0005-0000-0000-000007000000}"/>
    <cellStyle name="Normal" xfId="0" builtinId="0"/>
    <cellStyle name="Normal 2" xfId="4" xr:uid="{00000000-0005-0000-0000-000009000000}"/>
    <cellStyle name="Normal 2 5" xfId="13" xr:uid="{00000000-0005-0000-0000-00000A000000}"/>
    <cellStyle name="Normal 3" xfId="8" xr:uid="{00000000-0005-0000-0000-00000B000000}"/>
    <cellStyle name="TableHeader" xfId="11" xr:uid="{00000000-0005-0000-0000-00000C000000}"/>
    <cellStyle name="TOC Link" xfId="1" xr:uid="{00000000-0005-0000-0000-00000D000000}"/>
  </cellStyles>
  <dxfs count="18">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alignment horizontal="left" vertical="top" textRotation="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Segoe UI"/>
        <scheme val="none"/>
      </font>
      <fill>
        <patternFill patternType="none">
          <fgColor indexed="64"/>
          <bgColor indexed="65"/>
        </patternFill>
      </fill>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fill>
        <patternFill patternType="none">
          <fgColor indexed="64"/>
          <bgColor indexed="65"/>
        </patternFill>
      </fill>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name val="Segoe UI"/>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alignment horizontal="left" textRotation="0" indent="0" justifyLastLine="0" shrinkToFit="0" readingOrder="0"/>
    </dxf>
    <dxf>
      <border outline="0">
        <bottom style="thin">
          <color theme="0" tint="-0.34998626667073579"/>
        </bottom>
      </border>
    </dxf>
    <dxf>
      <font>
        <b val="0"/>
        <i val="0"/>
        <strike val="0"/>
        <condense val="0"/>
        <extend val="0"/>
        <outline val="0"/>
        <shadow val="0"/>
        <u val="none"/>
        <vertAlign val="baseline"/>
        <sz val="11"/>
        <color auto="1"/>
        <name val="Segoe UI Semibold"/>
        <scheme val="none"/>
      </font>
      <alignment horizontal="left" vertical="top"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i val="0"/>
        <color theme="0"/>
      </font>
      <fill>
        <patternFill>
          <bgColor rgb="FF9F601D"/>
        </patternFill>
      </fill>
    </dxf>
    <dxf>
      <font>
        <b/>
        <i val="0"/>
      </font>
      <fill>
        <patternFill>
          <bgColor theme="0" tint="-0.14996795556505021"/>
        </patternFill>
      </fill>
    </dxf>
  </dxfs>
  <tableStyles count="0" defaultTableStyle="TableStyleMedium2" defaultPivotStyle="PivotStyleLight16"/>
  <colors>
    <mruColors>
      <color rgb="FF9F5C1D"/>
      <color rgb="FF9F601D"/>
      <color rgb="FF6439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Revision_Log!A1"/></Relationships>
</file>

<file path=xl/drawings/_rels/drawing2.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hyperlink" Target="#Data_Files_Overview!A1"/></Relationships>
</file>

<file path=xl/drawings/_rels/drawing3.xml.rels><?xml version="1.0" encoding="UTF-8" standalone="yes"?>
<Relationships xmlns="http://schemas.openxmlformats.org/package/2006/relationships"><Relationship Id="rId2" Type="http://schemas.openxmlformats.org/officeDocument/2006/relationships/hyperlink" Target="#Revision_Log!A1"/><Relationship Id="rId1" Type="http://schemas.openxmlformats.org/officeDocument/2006/relationships/hyperlink" Target="#Dictionary!A1"/></Relationships>
</file>

<file path=xl/drawings/_rels/drawing4.xml.rels><?xml version="1.0" encoding="UTF-8" standalone="yes"?>
<Relationships xmlns="http://schemas.openxmlformats.org/package/2006/relationships"><Relationship Id="rId2" Type="http://schemas.openxmlformats.org/officeDocument/2006/relationships/hyperlink" Target="#Data_Files_Overview!A1"/><Relationship Id="rId1" Type="http://schemas.openxmlformats.org/officeDocument/2006/relationships/hyperlink" Target="#Encryption_Versions!A1"/></Relationships>
</file>

<file path=xl/drawings/_rels/drawing5.xml.rels><?xml version="1.0" encoding="UTF-8" standalone="yes"?>
<Relationships xmlns="http://schemas.openxmlformats.org/package/2006/relationships"><Relationship Id="rId1" Type="http://schemas.openxmlformats.org/officeDocument/2006/relationships/hyperlink" Target="#Dictionary!A1"/></Relationships>
</file>

<file path=xl/drawings/_rels/drawing6.xml.rels><?xml version="1.0" encoding="UTF-8" standalone="yes"?>
<Relationships xmlns="http://schemas.openxmlformats.org/package/2006/relationships"><Relationship Id="rId2" Type="http://schemas.openxmlformats.org/officeDocument/2006/relationships/hyperlink" Target="#Glossary!A1"/><Relationship Id="rId1" Type="http://schemas.openxmlformats.org/officeDocument/2006/relationships/hyperlink" Target="#Encryption_Versions!A1"/></Relationships>
</file>

<file path=xl/drawings/_rels/drawing7.xml.rels><?xml version="1.0" encoding="UTF-8" standalone="yes"?>
<Relationships xmlns="http://schemas.openxmlformats.org/package/2006/relationships"><Relationship Id="rId1" Type="http://schemas.openxmlformats.org/officeDocument/2006/relationships/hyperlink" Target="#Acronyms!A1"/></Relationships>
</file>

<file path=xl/drawings/drawing1.xml><?xml version="1.0" encoding="utf-8"?>
<xdr:wsDr xmlns:xdr="http://schemas.openxmlformats.org/drawingml/2006/spreadsheetDrawing" xmlns:a="http://schemas.openxmlformats.org/drawingml/2006/main">
  <xdr:twoCellAnchor>
    <xdr:from>
      <xdr:col>2</xdr:col>
      <xdr:colOff>572134</xdr:colOff>
      <xdr:row>0</xdr:row>
      <xdr:rowOff>83820</xdr:rowOff>
    </xdr:from>
    <xdr:to>
      <xdr:col>2</xdr:col>
      <xdr:colOff>1669414</xdr:colOff>
      <xdr:row>0</xdr:row>
      <xdr:rowOff>312420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7868284" y="83820"/>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 Revision</a:t>
          </a:r>
          <a:r>
            <a:rPr lang="en-US" sz="1050" baseline="0">
              <a:solidFill>
                <a:srgbClr val="9F5C1D"/>
              </a:solidFill>
              <a:latin typeface="Segoe UI" panose="020B0502040204020203" pitchFamily="34" charset="0"/>
              <a:cs typeface="Segoe UI" panose="020B0502040204020203" pitchFamily="34" charset="0"/>
            </a:rPr>
            <a:t> Log </a:t>
          </a:r>
          <a:r>
            <a:rPr lang="en-US" sz="1050">
              <a:solidFill>
                <a:srgbClr val="9F5C1D"/>
              </a:solidFill>
              <a:latin typeface="Segoe UI" panose="020B0502040204020203" pitchFamily="34" charset="0"/>
              <a:cs typeface="Segoe UI" panose="020B0502040204020203" pitchFamily="34" charset="0"/>
            </a:rPr>
            <a:t>&gt;</a:t>
          </a:r>
        </a:p>
        <a:p>
          <a:endParaRPr lang="en-US" sz="105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5567680</xdr:colOff>
      <xdr:row>0</xdr:row>
      <xdr:rowOff>91281</xdr:rowOff>
    </xdr:from>
    <xdr:to>
      <xdr:col>2</xdr:col>
      <xdr:colOff>6664960</xdr:colOff>
      <xdr:row>0</xdr:row>
      <xdr:rowOff>319881</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7996555" y="91281"/>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Data Files Overview &gt;</a:t>
          </a:r>
          <a:endParaRPr lang="en-US" sz="1400">
            <a:solidFill>
              <a:srgbClr val="9F5C1D"/>
            </a:solidFill>
            <a:latin typeface="Segoe UI" panose="020B0502040204020203" pitchFamily="34" charset="0"/>
            <a:cs typeface="Segoe UI" panose="020B0502040204020203" pitchFamily="34" charset="0"/>
          </a:endParaRPr>
        </a:p>
        <a:p>
          <a:endParaRPr lang="en-US" sz="1100">
            <a:solidFill>
              <a:srgbClr val="9F5C1D"/>
            </a:solidFill>
          </a:endParaRPr>
        </a:p>
      </xdr:txBody>
    </xdr:sp>
    <xdr:clientData/>
  </xdr:twoCellAnchor>
  <xdr:twoCellAnchor>
    <xdr:from>
      <xdr:col>2</xdr:col>
      <xdr:colOff>4418965</xdr:colOff>
      <xdr:row>0</xdr:row>
      <xdr:rowOff>91281</xdr:rowOff>
    </xdr:from>
    <xdr:to>
      <xdr:col>2</xdr:col>
      <xdr:colOff>5516245</xdr:colOff>
      <xdr:row>0</xdr:row>
      <xdr:rowOff>319881</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6847840" y="91281"/>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Cover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556168</xdr:colOff>
      <xdr:row>0</xdr:row>
      <xdr:rowOff>98133</xdr:rowOff>
    </xdr:from>
    <xdr:to>
      <xdr:col>3</xdr:col>
      <xdr:colOff>1653448</xdr:colOff>
      <xdr:row>0</xdr:row>
      <xdr:rowOff>326733</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8214268" y="98133"/>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aseline="0">
              <a:solidFill>
                <a:srgbClr val="9F5C1D"/>
              </a:solidFill>
              <a:latin typeface="Segoe UI" panose="020B0502040204020203" pitchFamily="34" charset="0"/>
              <a:cs typeface="Segoe UI" panose="020B0502040204020203" pitchFamily="34" charset="0"/>
            </a:rPr>
            <a:t>Dictionary </a:t>
          </a:r>
          <a:r>
            <a:rPr lang="en-US" sz="1050">
              <a:solidFill>
                <a:srgbClr val="9F5C1D"/>
              </a:solidFill>
              <a:latin typeface="Segoe UI" panose="020B0502040204020203" pitchFamily="34" charset="0"/>
              <a:cs typeface="Segoe UI" panose="020B0502040204020203" pitchFamily="34" charset="0"/>
            </a:rPr>
            <a:t>&gt;</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2</xdr:col>
      <xdr:colOff>3955997</xdr:colOff>
      <xdr:row>0</xdr:row>
      <xdr:rowOff>98693</xdr:rowOff>
    </xdr:from>
    <xdr:to>
      <xdr:col>3</xdr:col>
      <xdr:colOff>490802</xdr:colOff>
      <xdr:row>0</xdr:row>
      <xdr:rowOff>326173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200-000003000000}"/>
            </a:ext>
          </a:extLst>
        </xdr:cNvPr>
        <xdr:cNvSpPr txBox="1"/>
      </xdr:nvSpPr>
      <xdr:spPr>
        <a:xfrm>
          <a:off x="7051622" y="98693"/>
          <a:ext cx="1097280" cy="22748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Revision</a:t>
          </a:r>
          <a:r>
            <a:rPr lang="en-US" sz="1050" baseline="0">
              <a:solidFill>
                <a:srgbClr val="9F5C1D"/>
              </a:solidFill>
              <a:latin typeface="Segoe UI" panose="020B0502040204020203" pitchFamily="34" charset="0"/>
              <a:cs typeface="Segoe UI" panose="020B0502040204020203" pitchFamily="34" charset="0"/>
            </a:rPr>
            <a:t> Log</a:t>
          </a:r>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841925</xdr:colOff>
      <xdr:row>0</xdr:row>
      <xdr:rowOff>94130</xdr:rowOff>
    </xdr:from>
    <xdr:to>
      <xdr:col>10</xdr:col>
      <xdr:colOff>958130</xdr:colOff>
      <xdr:row>0</xdr:row>
      <xdr:rowOff>322730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16997790" y="94130"/>
          <a:ext cx="1098013"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 Encryption Versions</a:t>
          </a:r>
          <a:r>
            <a:rPr lang="en-US" sz="1050" baseline="0">
              <a:solidFill>
                <a:srgbClr val="9F5C1D"/>
              </a:solidFill>
              <a:latin typeface="Segoe UI" panose="020B0502040204020203" pitchFamily="34" charset="0"/>
              <a:cs typeface="Segoe UI" panose="020B0502040204020203" pitchFamily="34" charset="0"/>
            </a:rPr>
            <a:t> </a:t>
          </a:r>
          <a:r>
            <a:rPr lang="en-US" sz="1050">
              <a:solidFill>
                <a:srgbClr val="9F5C1D"/>
              </a:solidFill>
              <a:latin typeface="Segoe UI" panose="020B0502040204020203" pitchFamily="34" charset="0"/>
              <a:cs typeface="Segoe UI" panose="020B0502040204020203" pitchFamily="34" charset="0"/>
            </a:rPr>
            <a:t>&gt;</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8</xdr:col>
      <xdr:colOff>7739722</xdr:colOff>
      <xdr:row>0</xdr:row>
      <xdr:rowOff>94130</xdr:rowOff>
    </xdr:from>
    <xdr:to>
      <xdr:col>9</xdr:col>
      <xdr:colOff>785447</xdr:colOff>
      <xdr:row>0</xdr:row>
      <xdr:rowOff>323850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300-000003000000}"/>
            </a:ext>
          </a:extLst>
        </xdr:cNvPr>
        <xdr:cNvSpPr txBox="1"/>
      </xdr:nvSpPr>
      <xdr:spPr>
        <a:xfrm>
          <a:off x="15843299" y="94130"/>
          <a:ext cx="1098013" cy="22972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Data Files Overview</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462872</xdr:colOff>
      <xdr:row>0</xdr:row>
      <xdr:rowOff>92075</xdr:rowOff>
    </xdr:from>
    <xdr:to>
      <xdr:col>3</xdr:col>
      <xdr:colOff>188552</xdr:colOff>
      <xdr:row>0</xdr:row>
      <xdr:rowOff>320675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7223299" y="92075"/>
          <a:ext cx="1096351"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Dictionary</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3</xdr:col>
      <xdr:colOff>243797</xdr:colOff>
      <xdr:row>0</xdr:row>
      <xdr:rowOff>92075</xdr:rowOff>
    </xdr:from>
    <xdr:to>
      <xdr:col>3</xdr:col>
      <xdr:colOff>1341077</xdr:colOff>
      <xdr:row>0</xdr:row>
      <xdr:rowOff>320675</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8374895" y="92075"/>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Acronyms &gt;</a:t>
          </a:r>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3968750</xdr:colOff>
      <xdr:row>0</xdr:row>
      <xdr:rowOff>101600</xdr:rowOff>
    </xdr:from>
    <xdr:to>
      <xdr:col>2</xdr:col>
      <xdr:colOff>151130</xdr:colOff>
      <xdr:row>0</xdr:row>
      <xdr:rowOff>330200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5988050" y="101600"/>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Encryption Versions</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twoCellAnchor>
    <xdr:from>
      <xdr:col>2</xdr:col>
      <xdr:colOff>206375</xdr:colOff>
      <xdr:row>0</xdr:row>
      <xdr:rowOff>101600</xdr:rowOff>
    </xdr:from>
    <xdr:to>
      <xdr:col>2</xdr:col>
      <xdr:colOff>1303655</xdr:colOff>
      <xdr:row>0</xdr:row>
      <xdr:rowOff>330200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500-000003000000}"/>
            </a:ext>
          </a:extLst>
        </xdr:cNvPr>
        <xdr:cNvSpPr txBox="1"/>
      </xdr:nvSpPr>
      <xdr:spPr>
        <a:xfrm>
          <a:off x="7388225" y="101600"/>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Glossary &gt;</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206375</xdr:colOff>
      <xdr:row>0</xdr:row>
      <xdr:rowOff>92075</xdr:rowOff>
    </xdr:from>
    <xdr:to>
      <xdr:col>2</xdr:col>
      <xdr:colOff>1303655</xdr:colOff>
      <xdr:row>0</xdr:row>
      <xdr:rowOff>320675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7140575" y="92075"/>
          <a:ext cx="1097280" cy="228600"/>
        </a:xfrm>
        <a:prstGeom prst="rect">
          <a:avLst/>
        </a:prstGeom>
        <a:solidFill>
          <a:srgbClr val="ECE9E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a:solidFill>
                <a:srgbClr val="9F5C1D"/>
              </a:solidFill>
              <a:latin typeface="Segoe UI" panose="020B0502040204020203" pitchFamily="34" charset="0"/>
              <a:cs typeface="Segoe UI" panose="020B0502040204020203" pitchFamily="34" charset="0"/>
            </a:rPr>
            <a:t>&lt; Acronyms</a:t>
          </a:r>
        </a:p>
        <a:p>
          <a:endParaRPr lang="en-US" sz="900">
            <a:solidFill>
              <a:srgbClr val="9F5C1D"/>
            </a:solidFill>
            <a:latin typeface="Segoe UI" panose="020B0502040204020203" pitchFamily="34" charset="0"/>
            <a:cs typeface="Segoe UI" panose="020B0502040204020203"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6:K4057" totalsRowShown="0" headerRowDxfId="15" dataDxfId="13" headerRowBorderDxfId="14" tableBorderDxfId="12" totalsRowBorderDxfId="11">
  <autoFilter ref="A6:K4057" xr:uid="{D34683DC-6F28-4D2B-8B0E-F85190083978}"/>
  <tableColumns count="11">
    <tableColumn id="12" xr3:uid="{C98A5818-CEC1-4566-803F-A37DF06487B3}" name="NEW?" dataDxfId="10"/>
    <tableColumn id="1" xr3:uid="{00000000-0010-0000-0000-000001000000}" name="DATA TYPE" dataDxfId="9"/>
    <tableColumn id="2" xr3:uid="{00000000-0010-0000-0000-000002000000}" name="VARIABLE CATEGORY TYPE" dataDxfId="8"/>
    <tableColumn id="3" xr3:uid="{00000000-0010-0000-0000-000003000000}" name="VARIABLE CATEGORY" dataDxfId="7"/>
    <tableColumn id="4" xr3:uid="{00000000-0010-0000-0000-000004000000}" name="VARIABLE NAME/ALIAS" dataDxfId="6"/>
    <tableColumn id="5" xr3:uid="{00000000-0010-0000-0000-000005000000}" name="VARIABLE LABEL" dataDxfId="5"/>
    <tableColumn id="6" xr3:uid="{00000000-0010-0000-0000-000006000000}" name="VARIABLE TYPE" dataDxfId="4"/>
    <tableColumn id="7" xr3:uid="{00000000-0010-0000-0000-000007000000}" name="VARIABLE LENGTH" dataDxfId="3"/>
    <tableColumn id="8" xr3:uid="{00000000-0010-0000-0000-000008000000}" name="VARIABLE DEFINITION" dataDxfId="2"/>
    <tableColumn id="9" xr3:uid="{00000000-0010-0000-0000-000009000000}" name="STANDARD VERSION" dataDxfId="1"/>
    <tableColumn id="10" xr3:uid="{00000000-0010-0000-0000-00000A000000}" name="GEOGRAPHIC VERSION"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6"/>
  <sheetViews>
    <sheetView showGridLines="0" tabSelected="1" zoomScaleNormal="85" workbookViewId="0"/>
  </sheetViews>
  <sheetFormatPr defaultColWidth="8.7109375" defaultRowHeight="14.25" x14ac:dyDescent="0.25"/>
  <cols>
    <col min="1" max="1" width="28.7109375" style="1" customWidth="1"/>
    <col min="2" max="2" width="80.7109375" style="1" customWidth="1"/>
    <col min="3" max="3" width="25.7109375" style="1" customWidth="1"/>
    <col min="4" max="16384" width="8.7109375" style="1"/>
  </cols>
  <sheetData>
    <row r="1" spans="1:8" s="2" customFormat="1" ht="35.1" customHeight="1" x14ac:dyDescent="0.25">
      <c r="A1" s="56" t="str">
        <f>CONCATENATE("Boston Early Adversity &amp; Mortality Study (BEAMS)", " Data Documentation")</f>
        <v>Boston Early Adversity &amp; Mortality Study (BEAMS) Data Documentation</v>
      </c>
      <c r="B1" s="56"/>
      <c r="C1" s="56"/>
    </row>
    <row r="2" spans="1:8" s="2" customFormat="1" ht="21" customHeight="1" x14ac:dyDescent="0.25">
      <c r="A2" s="17" t="s">
        <v>7801</v>
      </c>
      <c r="B2" s="113" t="s">
        <v>11814</v>
      </c>
      <c r="C2" s="23"/>
    </row>
    <row r="3" spans="1:8" s="3" customFormat="1" ht="21" customHeight="1" x14ac:dyDescent="0.25">
      <c r="A3" s="17" t="s">
        <v>3</v>
      </c>
      <c r="B3" s="18" t="str">
        <f>CONCATENATE("MedRIC ",SurveyName, " Data Documentation")</f>
        <v>MedRIC BEAMS Data Documentation</v>
      </c>
      <c r="C3" s="18"/>
    </row>
    <row r="4" spans="1:8" s="3" customFormat="1" ht="21" customHeight="1" x14ac:dyDescent="0.25">
      <c r="A4" s="17" t="s">
        <v>2</v>
      </c>
      <c r="B4" s="18">
        <v>44875</v>
      </c>
      <c r="C4" s="15"/>
    </row>
    <row r="5" spans="1:8" s="26" customFormat="1" ht="21" customHeight="1" x14ac:dyDescent="0.25">
      <c r="A5" s="119" t="str">
        <f>CONCATENATE(SurveyName, " DATA DOCUMENTATION: COVER SHEET")</f>
        <v>BEAMS DATA DOCUMENTATION: COVER SHEET</v>
      </c>
      <c r="B5" s="119"/>
      <c r="C5" s="119"/>
    </row>
    <row r="6" spans="1:8" ht="63" customHeight="1" x14ac:dyDescent="0.25">
      <c r="A6" s="120" t="str">
        <f>CONCATENATE("This MedRIC Data Documentation workbook contains information on all of the variables included in MedRIC files produced for ", SurveyName, ". In addition, the workbook has a log of revisions, an overview of available data files, a dictionary of the Centers for Medicare &amp; Medicaid ","(","CMS",")","-", SurveyName, " variables, and a table of encryption versions to facilitate your use of MedRIC's ", SurveyName, " files.")</f>
        <v>This MedRIC Data Documentation workbook contains information on all of the variables included in MedRIC files produced for BEAMS. In addition, the workbook has a log of revisions, an overview of available data files, a dictionary of the Centers for Medicare &amp; Medicaid (CMS)-BEAMS variables, and a table of encryption versions to facilitate your use of MedRIC's BEAMS files.</v>
      </c>
      <c r="B6" s="120"/>
      <c r="C6" s="120"/>
    </row>
    <row r="7" spans="1:8" s="26" customFormat="1" ht="21" customHeight="1" x14ac:dyDescent="0.25">
      <c r="A7" s="119" t="s">
        <v>1</v>
      </c>
      <c r="B7" s="119"/>
      <c r="C7" s="119"/>
    </row>
    <row r="8" spans="1:8" ht="21" customHeight="1" x14ac:dyDescent="0.25">
      <c r="A8" s="22" t="s">
        <v>0</v>
      </c>
      <c r="B8" s="121" t="s">
        <v>7194</v>
      </c>
      <c r="C8" s="121"/>
    </row>
    <row r="9" spans="1:8" ht="21" customHeight="1" x14ac:dyDescent="0.25">
      <c r="A9" s="22" t="s">
        <v>7195</v>
      </c>
      <c r="B9" s="121" t="s">
        <v>7192</v>
      </c>
      <c r="C9" s="121"/>
    </row>
    <row r="10" spans="1:8" ht="21" customHeight="1" x14ac:dyDescent="0.25">
      <c r="A10" s="22" t="s">
        <v>7191</v>
      </c>
      <c r="B10" s="121" t="s">
        <v>7193</v>
      </c>
      <c r="C10" s="121"/>
    </row>
    <row r="11" spans="1:8" ht="21" customHeight="1" x14ac:dyDescent="0.25">
      <c r="A11" s="22" t="s">
        <v>9811</v>
      </c>
      <c r="B11" s="121" t="str">
        <f>CONCATENATE("Explains the MedRIC-established ",SurveyName," encryption tiers.")</f>
        <v>Explains the MedRIC-established BEAMS encryption tiers.</v>
      </c>
      <c r="C11" s="121"/>
    </row>
    <row r="12" spans="1:8" ht="21" customHeight="1" x14ac:dyDescent="0.25">
      <c r="A12" s="22" t="s">
        <v>11810</v>
      </c>
      <c r="B12" s="112" t="s">
        <v>11811</v>
      </c>
      <c r="C12" s="110"/>
    </row>
    <row r="13" spans="1:8" ht="21" customHeight="1" x14ac:dyDescent="0.25">
      <c r="A13" s="22" t="s">
        <v>11812</v>
      </c>
      <c r="B13" s="112" t="s">
        <v>11813</v>
      </c>
      <c r="C13" s="110"/>
    </row>
    <row r="14" spans="1:8" ht="35.1" customHeight="1" x14ac:dyDescent="0.15">
      <c r="A14" s="122" t="s">
        <v>9873</v>
      </c>
      <c r="B14" s="122"/>
      <c r="C14" s="122"/>
    </row>
    <row r="15" spans="1:8" ht="35.1" customHeight="1" x14ac:dyDescent="0.25"/>
    <row r="16" spans="1:8" customFormat="1" ht="35.1" customHeight="1" x14ac:dyDescent="0.25">
      <c r="A16" s="27"/>
      <c r="B16" s="27"/>
      <c r="C16" s="27"/>
      <c r="D16" s="28"/>
      <c r="E16" s="28"/>
      <c r="F16" s="28"/>
      <c r="G16" s="28"/>
      <c r="H16" s="28"/>
    </row>
  </sheetData>
  <sheetProtection algorithmName="SHA-512" hashValue="ttW6vL5xYsiHPtGu+SMP5qWnt2GNN2lW13IeZhfevIRaJfHjXyAJJS+aU6jYnlEMP6IJk5Gn7Ytocjr5+hNFYw==" saltValue="eqknvchWc7WuaPlj6p+NiA==" spinCount="100000" sheet="1" objects="1" scenarios="1" formatColumns="0" formatRows="0"/>
  <customSheetViews>
    <customSheetView guid="{1F53A656-F2CB-40DC-A833-20DF980FAEBB}" showGridLines="0" topLeftCell="A2">
      <selection activeCell="A5" sqref="A5"/>
      <pageMargins left="0.7" right="0.7" top="0.75" bottom="0.75" header="0.3" footer="0.3"/>
      <pageSetup orientation="portrait" r:id="rId1"/>
    </customSheetView>
    <customSheetView guid="{527F49CD-DE75-45BA-9588-2A7E703E13AC}" scale="90" showGridLines="0">
      <selection activeCell="B6" sqref="B6"/>
      <pageMargins left="0.7" right="0.7" top="0.75" bottom="0.75" header="0.3" footer="0.3"/>
      <pageSetup orientation="portrait" r:id="rId2"/>
    </customSheetView>
    <customSheetView guid="{E065A6E5-2036-456C-8025-40A33CBE91EE}" showGridLines="0">
      <selection activeCell="A5" sqref="A5:XFD5"/>
      <pageMargins left="0.7" right="0.7" top="0.75" bottom="0.75" header="0.3" footer="0.3"/>
      <pageSetup orientation="portrait" r:id="rId3"/>
    </customSheetView>
    <customSheetView guid="{98E14319-9E9C-4063-BFCE-B961127F269A}" showGridLines="0">
      <selection sqref="A1:C1"/>
      <pageMargins left="0.7" right="0.7" top="0.75" bottom="0.75" header="0.3" footer="0.3"/>
      <pageSetup orientation="portrait" r:id="rId4"/>
    </customSheetView>
    <customSheetView guid="{BD6627B5-118D-4813-A674-72B322EA5740}" showGridLines="0">
      <selection activeCell="A4" sqref="A4"/>
      <pageMargins left="0.7" right="0.7" top="0.75" bottom="0.75" header="0.3" footer="0.3"/>
      <pageSetup orientation="portrait" r:id="rId5"/>
    </customSheetView>
  </customSheetViews>
  <mergeCells count="8">
    <mergeCell ref="A5:C5"/>
    <mergeCell ref="A6:C6"/>
    <mergeCell ref="B9:C9"/>
    <mergeCell ref="A14:C14"/>
    <mergeCell ref="B8:C8"/>
    <mergeCell ref="A7:C7"/>
    <mergeCell ref="B10:C10"/>
    <mergeCell ref="B11:C11"/>
  </mergeCells>
  <hyperlinks>
    <hyperlink ref="A9" location="Data_Files_Overview!A1" display="Data Files Overview" xr:uid="{00000000-0004-0000-0000-000000000000}"/>
    <hyperlink ref="A11" location="Encryption_Versions!A1" display="Encryption Version" xr:uid="{00000000-0004-0000-0000-000001000000}"/>
    <hyperlink ref="A8" location="Revision_Log!A1" display="Revision Log" xr:uid="{00000000-0004-0000-0000-000002000000}"/>
    <hyperlink ref="A10" location="Dictionary!A1" display="Dictionary" xr:uid="{00000000-0004-0000-0000-000003000000}"/>
    <hyperlink ref="A12" location="Acronyms!A1" display="Acronyms" xr:uid="{FC17AAAA-8C18-4F3D-942C-AC5A562020D7}"/>
    <hyperlink ref="A13" location="Glossary!A1" display="Glossary" xr:uid="{B8CEA821-871C-45D3-B422-7AD45BBE29E9}"/>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1"/>
  <sheetViews>
    <sheetView showGridLines="0" zoomScaleNormal="100" workbookViewId="0"/>
  </sheetViews>
  <sheetFormatPr defaultColWidth="9.28515625" defaultRowHeight="14.25" x14ac:dyDescent="0.25"/>
  <cols>
    <col min="1" max="1" width="15.7109375" style="1" customWidth="1"/>
    <col min="2" max="2" width="20.7109375" style="1" customWidth="1"/>
    <col min="3" max="3" width="100.7109375" style="1" customWidth="1"/>
    <col min="4" max="16384" width="9.28515625" style="1"/>
  </cols>
  <sheetData>
    <row r="1" spans="1:4" s="2" customFormat="1" ht="35.1" customHeight="1" x14ac:dyDescent="0.25">
      <c r="A1" s="56" t="str">
        <f>CONCATENATE("MedRIC ", SurveyName," Data Documentation: Revision Log")</f>
        <v>MedRIC BEAMS Data Documentation: Revision Log</v>
      </c>
      <c r="B1" s="56"/>
      <c r="C1" s="56"/>
    </row>
    <row r="2" spans="1:4" ht="42" customHeight="1" x14ac:dyDescent="0.25">
      <c r="A2" s="120" t="str">
        <f>CONCATENATE("This MedRIC ",SurveyName, " Data Documentation: Revision Log summarizes revisions made to this data documentation, specifying the date of the revision","(","s",")",", the affected worksheet tab(s), and a summary of all revisions made.")</f>
        <v>This MedRIC BEAMS Data Documentation: Revision Log summarizes revisions made to this data documentation, specifying the date of the revision(s), the affected worksheet tab(s), and a summary of all revisions made.</v>
      </c>
      <c r="B2" s="120"/>
      <c r="C2" s="120"/>
    </row>
    <row r="3" spans="1:4" s="5" customFormat="1" ht="21" customHeight="1" x14ac:dyDescent="0.25">
      <c r="A3" s="34" t="s">
        <v>6</v>
      </c>
      <c r="B3" s="34" t="s">
        <v>5</v>
      </c>
      <c r="C3" s="24" t="s">
        <v>4</v>
      </c>
      <c r="D3" s="25"/>
    </row>
    <row r="4" spans="1:4" s="5" customFormat="1" ht="21" customHeight="1" x14ac:dyDescent="0.25">
      <c r="A4" s="19">
        <v>44875</v>
      </c>
      <c r="B4" s="114" t="s">
        <v>11815</v>
      </c>
      <c r="C4" s="115" t="s">
        <v>11816</v>
      </c>
    </row>
    <row r="5" spans="1:4" s="5" customFormat="1" ht="21" customHeight="1" x14ac:dyDescent="0.25">
      <c r="A5" s="19"/>
      <c r="B5" s="35"/>
      <c r="C5" s="36"/>
    </row>
    <row r="6" spans="1:4" s="5" customFormat="1" ht="21" customHeight="1" x14ac:dyDescent="0.25">
      <c r="A6" s="20"/>
      <c r="B6" s="35"/>
      <c r="C6" s="36"/>
    </row>
    <row r="7" spans="1:4" s="5" customFormat="1" ht="21" customHeight="1" x14ac:dyDescent="0.25">
      <c r="A7" s="20"/>
      <c r="B7" s="36"/>
      <c r="C7" s="36"/>
    </row>
    <row r="8" spans="1:4" s="5" customFormat="1" ht="21" customHeight="1" x14ac:dyDescent="0.25">
      <c r="A8" s="20"/>
      <c r="B8" s="36"/>
      <c r="C8" s="36"/>
    </row>
    <row r="9" spans="1:4" s="5" customFormat="1" ht="21" customHeight="1" x14ac:dyDescent="0.25">
      <c r="A9" s="20"/>
      <c r="B9" s="36"/>
      <c r="C9" s="36"/>
    </row>
    <row r="10" spans="1:4" s="5" customFormat="1" ht="21" customHeight="1" x14ac:dyDescent="0.25">
      <c r="A10" s="20"/>
      <c r="B10" s="36"/>
      <c r="C10" s="36"/>
    </row>
    <row r="11" spans="1:4" s="5" customFormat="1" ht="21" customHeight="1" x14ac:dyDescent="0.25">
      <c r="A11" s="20"/>
      <c r="B11" s="36"/>
      <c r="C11" s="36"/>
    </row>
    <row r="12" spans="1:4" s="5" customFormat="1" ht="21" customHeight="1" x14ac:dyDescent="0.25">
      <c r="A12" s="20"/>
      <c r="B12" s="36"/>
      <c r="C12" s="36"/>
    </row>
    <row r="13" spans="1:4" s="5" customFormat="1" ht="21" customHeight="1" x14ac:dyDescent="0.25">
      <c r="A13" s="20"/>
      <c r="B13" s="36"/>
      <c r="C13" s="36"/>
    </row>
    <row r="14" spans="1:4" s="5" customFormat="1" ht="21" customHeight="1" x14ac:dyDescent="0.25">
      <c r="A14" s="20"/>
      <c r="B14" s="36"/>
      <c r="C14" s="36"/>
    </row>
    <row r="15" spans="1:4" s="5" customFormat="1" ht="21" customHeight="1" x14ac:dyDescent="0.25">
      <c r="A15" s="20"/>
      <c r="B15" s="36"/>
      <c r="C15" s="36"/>
    </row>
    <row r="16" spans="1:4" s="5" customFormat="1" ht="21" customHeight="1" x14ac:dyDescent="0.25">
      <c r="A16" s="20"/>
      <c r="B16" s="36"/>
      <c r="C16" s="36"/>
    </row>
    <row r="17" spans="1:8" s="5" customFormat="1" ht="21" customHeight="1" x14ac:dyDescent="0.25">
      <c r="A17" s="20"/>
      <c r="B17" s="36"/>
      <c r="C17" s="36"/>
    </row>
    <row r="18" spans="1:8" s="5" customFormat="1" ht="21" customHeight="1" x14ac:dyDescent="0.25">
      <c r="A18" s="20"/>
      <c r="B18" s="36"/>
      <c r="C18" s="36"/>
    </row>
    <row r="19" spans="1:8" s="5" customFormat="1" ht="21" customHeight="1" x14ac:dyDescent="0.25">
      <c r="A19" s="20"/>
      <c r="B19" s="36"/>
      <c r="C19" s="36"/>
    </row>
    <row r="20" spans="1:8" s="5" customFormat="1" ht="21" customHeight="1" x14ac:dyDescent="0.25">
      <c r="A20" s="20"/>
      <c r="B20" s="36"/>
      <c r="C20" s="36"/>
    </row>
    <row r="21" spans="1:8" s="5" customFormat="1" ht="21" customHeight="1" x14ac:dyDescent="0.25">
      <c r="A21" s="20"/>
      <c r="B21" s="36"/>
      <c r="C21" s="36"/>
    </row>
    <row r="22" spans="1:8" s="5" customFormat="1" ht="21" customHeight="1" x14ac:dyDescent="0.25">
      <c r="A22" s="20"/>
      <c r="B22" s="36"/>
      <c r="C22" s="36"/>
    </row>
    <row r="23" spans="1:8" ht="21" customHeight="1" x14ac:dyDescent="0.25">
      <c r="A23" s="38"/>
      <c r="B23" s="37"/>
      <c r="C23" s="36"/>
    </row>
    <row r="24" spans="1:8" ht="21" customHeight="1" x14ac:dyDescent="0.25">
      <c r="A24" s="38"/>
      <c r="B24" s="37"/>
      <c r="C24" s="36"/>
    </row>
    <row r="25" spans="1:8" ht="21" customHeight="1" x14ac:dyDescent="0.25">
      <c r="A25" s="38"/>
      <c r="B25" s="37"/>
      <c r="C25" s="36"/>
    </row>
    <row r="26" spans="1:8" ht="21" customHeight="1" x14ac:dyDescent="0.25">
      <c r="A26" s="38"/>
      <c r="B26" s="37"/>
      <c r="C26" s="36"/>
    </row>
    <row r="27" spans="1:8" ht="21" customHeight="1" x14ac:dyDescent="0.25">
      <c r="A27" s="38"/>
      <c r="B27" s="37"/>
      <c r="C27" s="36"/>
    </row>
    <row r="28" spans="1:8" ht="21" customHeight="1" x14ac:dyDescent="0.25">
      <c r="A28" s="38"/>
      <c r="B28" s="37"/>
      <c r="C28" s="36"/>
    </row>
    <row r="29" spans="1:8" ht="21" customHeight="1" x14ac:dyDescent="0.25">
      <c r="A29" s="38"/>
      <c r="B29" s="37"/>
      <c r="C29" s="36"/>
    </row>
    <row r="30" spans="1:8" ht="21" customHeight="1" x14ac:dyDescent="0.25">
      <c r="A30" s="38"/>
      <c r="B30" s="37"/>
      <c r="C30" s="36"/>
    </row>
    <row r="31" spans="1:8" ht="35.1" customHeight="1" x14ac:dyDescent="0.15">
      <c r="A31" s="123" t="s">
        <v>9873</v>
      </c>
      <c r="B31" s="123"/>
      <c r="C31" s="123"/>
      <c r="D31" s="6"/>
      <c r="E31" s="6"/>
      <c r="F31" s="6"/>
      <c r="G31" s="6"/>
      <c r="H31" s="6"/>
    </row>
  </sheetData>
  <sheetProtection algorithmName="SHA-512" hashValue="f7Pe5qjQ72PEPiHyxuKnUlzea8H7P9TiHq4VEO2/pV6VH8H4eRcIVGJGcBcnUnhUPiq5IQrWTPfSkmZiapU+uA==" saltValue="HQcVCiPskIY0QDOnqAXOpA==" spinCount="100000" sheet="1" objects="1" scenarios="1" formatColumns="0" formatRows="0"/>
  <customSheetViews>
    <customSheetView guid="{1F53A656-F2CB-40DC-A833-20DF980FAEBB}" showGridLines="0">
      <selection sqref="A1:C1"/>
      <pageMargins left="0.7" right="0.7" top="0.75" bottom="0.75" header="0.3" footer="0.3"/>
      <pageSetup orientation="portrait" r:id="rId1"/>
    </customSheetView>
    <customSheetView guid="{527F49CD-DE75-45BA-9588-2A7E703E13AC}" showGridLines="0">
      <selection activeCell="A2" sqref="A2:D2"/>
      <pageMargins left="0.7" right="0.7" top="0.75" bottom="0.75" header="0.3" footer="0.3"/>
      <pageSetup orientation="portrait" r:id="rId2"/>
    </customSheetView>
    <customSheetView guid="{E065A6E5-2036-456C-8025-40A33CBE91EE}" showGridLines="0" topLeftCell="A2">
      <selection activeCell="A22" sqref="A22"/>
      <pageMargins left="0.7" right="0.7" top="0.75" bottom="0.75" header="0.3" footer="0.3"/>
      <pageSetup orientation="portrait" r:id="rId3"/>
    </customSheetView>
    <customSheetView guid="{98E14319-9E9C-4063-BFCE-B961127F269A}" showGridLines="0">
      <selection sqref="A1:C1"/>
      <pageMargins left="0.7" right="0.7" top="0.75" bottom="0.75" header="0.3" footer="0.3"/>
      <pageSetup orientation="portrait" r:id="rId4"/>
    </customSheetView>
    <customSheetView guid="{BD6627B5-118D-4813-A674-72B322EA5740}" showGridLines="0">
      <selection activeCell="A4" sqref="A4:XFD4"/>
      <pageMargins left="0.7" right="0.7" top="0.75" bottom="0.75" header="0.3" footer="0.3"/>
      <pageSetup orientation="portrait" r:id="rId5"/>
    </customSheetView>
  </customSheetViews>
  <mergeCells count="2">
    <mergeCell ref="A2:C2"/>
    <mergeCell ref="A31:C31"/>
  </mergeCell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D21"/>
  <sheetViews>
    <sheetView showGridLines="0" zoomScaleNormal="100" workbookViewId="0"/>
  </sheetViews>
  <sheetFormatPr defaultColWidth="8.7109375" defaultRowHeight="14.25" x14ac:dyDescent="0.25"/>
  <cols>
    <col min="1" max="1" width="20.7109375" style="1" customWidth="1"/>
    <col min="2" max="2" width="25.7109375" style="1" customWidth="1"/>
    <col min="3" max="3" width="68.42578125" style="1" customWidth="1"/>
    <col min="4" max="4" width="25.7109375" style="1" customWidth="1"/>
    <col min="5" max="8" width="8.7109375" style="1"/>
    <col min="9" max="9" width="32.7109375" style="1" customWidth="1"/>
    <col min="10" max="16384" width="8.7109375" style="1"/>
  </cols>
  <sheetData>
    <row r="1" spans="1:16384" s="2" customFormat="1" ht="35.1" customHeight="1" x14ac:dyDescent="0.25">
      <c r="A1" s="56" t="str">
        <f>CONCATENATE("MedRIC ", SurveyName, " Data Documentation: Data Files Overview")</f>
        <v>MedRIC BEAMS Data Documentation: Data Files Overview</v>
      </c>
      <c r="B1" s="56"/>
      <c r="C1" s="56"/>
      <c r="D1" s="56"/>
    </row>
    <row r="2" spans="1:16384" s="21" customFormat="1" ht="42" customHeight="1" x14ac:dyDescent="0.25">
      <c r="A2" s="125" t="str">
        <f>CONCATENATE("The MedRIC ",SurveyName," Data Documentation: Data Files Overview describes the CMS data files MedRIC offers for ", SurveyName,"'s cohort, specifying each data file type's title, acronym, description, and the timeframe MedRIC uses to structure the data.")</f>
        <v>The MedRIC BEAMS Data Documentation: Data Files Overview describes the CMS data files MedRIC offers for BEAMS's cohort, specifying each data file type's title, acronym, description, and the timeframe MedRIC uses to structure the data.</v>
      </c>
      <c r="B2" s="125"/>
      <c r="C2" s="125"/>
      <c r="D2" s="125"/>
    </row>
    <row r="3" spans="1:16384" s="42" customFormat="1" ht="21" customHeight="1" x14ac:dyDescent="0.25">
      <c r="A3" s="39" t="s">
        <v>26</v>
      </c>
      <c r="B3" s="39" t="s">
        <v>7793</v>
      </c>
      <c r="C3" s="39" t="s">
        <v>27</v>
      </c>
      <c r="D3" s="39" t="s">
        <v>49</v>
      </c>
    </row>
    <row r="4" spans="1:16384" s="2" customFormat="1" ht="49.5" x14ac:dyDescent="0.25">
      <c r="A4" s="40" t="s">
        <v>28</v>
      </c>
      <c r="B4" s="41" t="s">
        <v>29</v>
      </c>
      <c r="C4" s="41" t="s">
        <v>6738</v>
      </c>
      <c r="D4" s="41" t="s">
        <v>30</v>
      </c>
    </row>
    <row r="5" spans="1:16384" s="2" customFormat="1" ht="66" x14ac:dyDescent="0.25">
      <c r="A5" s="40" t="s">
        <v>31</v>
      </c>
      <c r="B5" s="41" t="s">
        <v>32</v>
      </c>
      <c r="C5" s="41" t="s">
        <v>51</v>
      </c>
      <c r="D5" s="41" t="s">
        <v>30</v>
      </c>
    </row>
    <row r="6" spans="1:16384" s="2" customFormat="1" ht="82.5" x14ac:dyDescent="0.25">
      <c r="A6" s="40" t="s">
        <v>7794</v>
      </c>
      <c r="B6" s="41" t="s">
        <v>7795</v>
      </c>
      <c r="C6" s="41" t="s">
        <v>7796</v>
      </c>
      <c r="D6" s="41" t="s">
        <v>30</v>
      </c>
      <c r="E6" s="2" t="s">
        <v>7794</v>
      </c>
      <c r="F6" s="2" t="s">
        <v>7795</v>
      </c>
      <c r="G6" s="2" t="s">
        <v>7796</v>
      </c>
      <c r="H6" s="2" t="s">
        <v>30</v>
      </c>
      <c r="I6" s="2" t="s">
        <v>7794</v>
      </c>
      <c r="J6" s="2" t="s">
        <v>7795</v>
      </c>
      <c r="K6" s="2" t="s">
        <v>7796</v>
      </c>
      <c r="L6" s="2" t="s">
        <v>30</v>
      </c>
      <c r="M6" s="2" t="s">
        <v>7794</v>
      </c>
      <c r="N6" s="2" t="s">
        <v>7795</v>
      </c>
      <c r="O6" s="2" t="s">
        <v>7796</v>
      </c>
      <c r="P6" s="2" t="s">
        <v>30</v>
      </c>
      <c r="Q6" s="2" t="s">
        <v>7794</v>
      </c>
      <c r="R6" s="2" t="s">
        <v>7795</v>
      </c>
      <c r="S6" s="2" t="s">
        <v>7796</v>
      </c>
      <c r="T6" s="2" t="s">
        <v>30</v>
      </c>
      <c r="U6" s="2" t="s">
        <v>7794</v>
      </c>
      <c r="V6" s="2" t="s">
        <v>7795</v>
      </c>
      <c r="W6" s="2" t="s">
        <v>7796</v>
      </c>
      <c r="X6" s="2" t="s">
        <v>30</v>
      </c>
      <c r="Y6" s="2" t="s">
        <v>7794</v>
      </c>
      <c r="Z6" s="2" t="s">
        <v>7795</v>
      </c>
      <c r="AA6" s="2" t="s">
        <v>7796</v>
      </c>
      <c r="AB6" s="2" t="s">
        <v>30</v>
      </c>
      <c r="AC6" s="2" t="s">
        <v>7794</v>
      </c>
      <c r="AD6" s="2" t="s">
        <v>7795</v>
      </c>
      <c r="AE6" s="2" t="s">
        <v>7796</v>
      </c>
      <c r="AF6" s="2" t="s">
        <v>30</v>
      </c>
      <c r="AG6" s="2" t="s">
        <v>7794</v>
      </c>
      <c r="AH6" s="2" t="s">
        <v>7795</v>
      </c>
      <c r="AI6" s="2" t="s">
        <v>7796</v>
      </c>
      <c r="AJ6" s="2" t="s">
        <v>30</v>
      </c>
      <c r="AK6" s="2" t="s">
        <v>7794</v>
      </c>
      <c r="AL6" s="2" t="s">
        <v>7795</v>
      </c>
      <c r="AM6" s="2" t="s">
        <v>7796</v>
      </c>
      <c r="AN6" s="2" t="s">
        <v>30</v>
      </c>
      <c r="AO6" s="2" t="s">
        <v>7794</v>
      </c>
      <c r="AP6" s="2" t="s">
        <v>7795</v>
      </c>
      <c r="AQ6" s="2" t="s">
        <v>7796</v>
      </c>
      <c r="AR6" s="2" t="s">
        <v>30</v>
      </c>
      <c r="AS6" s="2" t="s">
        <v>7794</v>
      </c>
      <c r="AT6" s="2" t="s">
        <v>7795</v>
      </c>
      <c r="AU6" s="2" t="s">
        <v>7796</v>
      </c>
      <c r="AV6" s="2" t="s">
        <v>30</v>
      </c>
      <c r="AW6" s="2" t="s">
        <v>7794</v>
      </c>
      <c r="AX6" s="2" t="s">
        <v>7795</v>
      </c>
      <c r="AY6" s="2" t="s">
        <v>7796</v>
      </c>
      <c r="AZ6" s="2" t="s">
        <v>30</v>
      </c>
      <c r="BA6" s="2" t="s">
        <v>7794</v>
      </c>
      <c r="BB6" s="2" t="s">
        <v>7795</v>
      </c>
      <c r="BC6" s="2" t="s">
        <v>7796</v>
      </c>
      <c r="BD6" s="2" t="s">
        <v>30</v>
      </c>
      <c r="BE6" s="2" t="s">
        <v>7794</v>
      </c>
      <c r="BF6" s="2" t="s">
        <v>7795</v>
      </c>
      <c r="BG6" s="2" t="s">
        <v>7796</v>
      </c>
      <c r="BH6" s="2" t="s">
        <v>30</v>
      </c>
      <c r="BI6" s="2" t="s">
        <v>7794</v>
      </c>
      <c r="BJ6" s="2" t="s">
        <v>7795</v>
      </c>
      <c r="BK6" s="2" t="s">
        <v>7796</v>
      </c>
      <c r="BL6" s="2" t="s">
        <v>30</v>
      </c>
      <c r="BM6" s="2" t="s">
        <v>7794</v>
      </c>
      <c r="BN6" s="2" t="s">
        <v>7795</v>
      </c>
      <c r="BO6" s="2" t="s">
        <v>7796</v>
      </c>
      <c r="BP6" s="2" t="s">
        <v>30</v>
      </c>
      <c r="BQ6" s="2" t="s">
        <v>7794</v>
      </c>
      <c r="BR6" s="2" t="s">
        <v>7795</v>
      </c>
      <c r="BS6" s="2" t="s">
        <v>7796</v>
      </c>
      <c r="BT6" s="2" t="s">
        <v>30</v>
      </c>
      <c r="BU6" s="2" t="s">
        <v>7794</v>
      </c>
      <c r="BV6" s="2" t="s">
        <v>7795</v>
      </c>
      <c r="BW6" s="2" t="s">
        <v>7796</v>
      </c>
      <c r="BX6" s="2" t="s">
        <v>30</v>
      </c>
      <c r="BY6" s="2" t="s">
        <v>7794</v>
      </c>
      <c r="BZ6" s="2" t="s">
        <v>7795</v>
      </c>
      <c r="CA6" s="2" t="s">
        <v>7796</v>
      </c>
      <c r="CB6" s="2" t="s">
        <v>30</v>
      </c>
      <c r="CC6" s="2" t="s">
        <v>7794</v>
      </c>
      <c r="CD6" s="2" t="s">
        <v>7795</v>
      </c>
      <c r="CE6" s="2" t="s">
        <v>7796</v>
      </c>
      <c r="CF6" s="2" t="s">
        <v>30</v>
      </c>
      <c r="CG6" s="2" t="s">
        <v>7794</v>
      </c>
      <c r="CH6" s="2" t="s">
        <v>7795</v>
      </c>
      <c r="CI6" s="2" t="s">
        <v>7796</v>
      </c>
      <c r="CJ6" s="2" t="s">
        <v>30</v>
      </c>
      <c r="CK6" s="2" t="s">
        <v>7794</v>
      </c>
      <c r="CL6" s="2" t="s">
        <v>7795</v>
      </c>
      <c r="CM6" s="2" t="s">
        <v>7796</v>
      </c>
      <c r="CN6" s="2" t="s">
        <v>30</v>
      </c>
      <c r="CO6" s="2" t="s">
        <v>7794</v>
      </c>
      <c r="CP6" s="2" t="s">
        <v>7795</v>
      </c>
      <c r="CQ6" s="2" t="s">
        <v>7796</v>
      </c>
      <c r="CR6" s="2" t="s">
        <v>30</v>
      </c>
      <c r="CS6" s="2" t="s">
        <v>7794</v>
      </c>
      <c r="CT6" s="2" t="s">
        <v>7795</v>
      </c>
      <c r="CU6" s="2" t="s">
        <v>7796</v>
      </c>
      <c r="CV6" s="2" t="s">
        <v>30</v>
      </c>
      <c r="CW6" s="2" t="s">
        <v>7794</v>
      </c>
      <c r="CX6" s="2" t="s">
        <v>7795</v>
      </c>
      <c r="CY6" s="2" t="s">
        <v>7796</v>
      </c>
      <c r="CZ6" s="2" t="s">
        <v>30</v>
      </c>
      <c r="DA6" s="2" t="s">
        <v>7794</v>
      </c>
      <c r="DB6" s="2" t="s">
        <v>7795</v>
      </c>
      <c r="DC6" s="2" t="s">
        <v>7796</v>
      </c>
      <c r="DD6" s="2" t="s">
        <v>30</v>
      </c>
      <c r="DE6" s="2" t="s">
        <v>7794</v>
      </c>
      <c r="DF6" s="2" t="s">
        <v>7795</v>
      </c>
      <c r="DG6" s="2" t="s">
        <v>7796</v>
      </c>
      <c r="DH6" s="2" t="s">
        <v>30</v>
      </c>
      <c r="DI6" s="2" t="s">
        <v>7794</v>
      </c>
      <c r="DJ6" s="2" t="s">
        <v>7795</v>
      </c>
      <c r="DK6" s="2" t="s">
        <v>7796</v>
      </c>
      <c r="DL6" s="2" t="s">
        <v>30</v>
      </c>
      <c r="DM6" s="2" t="s">
        <v>7794</v>
      </c>
      <c r="DN6" s="2" t="s">
        <v>7795</v>
      </c>
      <c r="DO6" s="2" t="s">
        <v>7796</v>
      </c>
      <c r="DP6" s="2" t="s">
        <v>30</v>
      </c>
      <c r="DQ6" s="2" t="s">
        <v>7794</v>
      </c>
      <c r="DR6" s="2" t="s">
        <v>7795</v>
      </c>
      <c r="DS6" s="2" t="s">
        <v>7796</v>
      </c>
      <c r="DT6" s="2" t="s">
        <v>30</v>
      </c>
      <c r="DU6" s="2" t="s">
        <v>7794</v>
      </c>
      <c r="DV6" s="2" t="s">
        <v>7795</v>
      </c>
      <c r="DW6" s="2" t="s">
        <v>7796</v>
      </c>
      <c r="DX6" s="2" t="s">
        <v>30</v>
      </c>
      <c r="DY6" s="2" t="s">
        <v>7794</v>
      </c>
      <c r="DZ6" s="2" t="s">
        <v>7795</v>
      </c>
      <c r="EA6" s="2" t="s">
        <v>7796</v>
      </c>
      <c r="EB6" s="2" t="s">
        <v>30</v>
      </c>
      <c r="EC6" s="2" t="s">
        <v>7794</v>
      </c>
      <c r="ED6" s="2" t="s">
        <v>7795</v>
      </c>
      <c r="EE6" s="2" t="s">
        <v>7796</v>
      </c>
      <c r="EF6" s="2" t="s">
        <v>30</v>
      </c>
      <c r="EG6" s="2" t="s">
        <v>7794</v>
      </c>
      <c r="EH6" s="2" t="s">
        <v>7795</v>
      </c>
      <c r="EI6" s="2" t="s">
        <v>7796</v>
      </c>
      <c r="EJ6" s="2" t="s">
        <v>30</v>
      </c>
      <c r="EK6" s="2" t="s">
        <v>7794</v>
      </c>
      <c r="EL6" s="2" t="s">
        <v>7795</v>
      </c>
      <c r="EM6" s="2" t="s">
        <v>7796</v>
      </c>
      <c r="EN6" s="2" t="s">
        <v>30</v>
      </c>
      <c r="EO6" s="2" t="s">
        <v>7794</v>
      </c>
      <c r="EP6" s="2" t="s">
        <v>7795</v>
      </c>
      <c r="EQ6" s="2" t="s">
        <v>7796</v>
      </c>
      <c r="ER6" s="2" t="s">
        <v>30</v>
      </c>
      <c r="ES6" s="2" t="s">
        <v>7794</v>
      </c>
      <c r="ET6" s="2" t="s">
        <v>7795</v>
      </c>
      <c r="EU6" s="2" t="s">
        <v>7796</v>
      </c>
      <c r="EV6" s="2" t="s">
        <v>30</v>
      </c>
      <c r="EW6" s="2" t="s">
        <v>7794</v>
      </c>
      <c r="EX6" s="2" t="s">
        <v>7795</v>
      </c>
      <c r="EY6" s="2" t="s">
        <v>7796</v>
      </c>
      <c r="EZ6" s="2" t="s">
        <v>30</v>
      </c>
      <c r="FA6" s="2" t="s">
        <v>7794</v>
      </c>
      <c r="FB6" s="2" t="s">
        <v>7795</v>
      </c>
      <c r="FC6" s="2" t="s">
        <v>7796</v>
      </c>
      <c r="FD6" s="2" t="s">
        <v>30</v>
      </c>
      <c r="FE6" s="2" t="s">
        <v>7794</v>
      </c>
      <c r="FF6" s="2" t="s">
        <v>7795</v>
      </c>
      <c r="FG6" s="2" t="s">
        <v>7796</v>
      </c>
      <c r="FH6" s="2" t="s">
        <v>30</v>
      </c>
      <c r="FI6" s="2" t="s">
        <v>7794</v>
      </c>
      <c r="FJ6" s="2" t="s">
        <v>7795</v>
      </c>
      <c r="FK6" s="2" t="s">
        <v>7796</v>
      </c>
      <c r="FL6" s="2" t="s">
        <v>30</v>
      </c>
      <c r="FM6" s="2" t="s">
        <v>7794</v>
      </c>
      <c r="FN6" s="2" t="s">
        <v>7795</v>
      </c>
      <c r="FO6" s="2" t="s">
        <v>7796</v>
      </c>
      <c r="FP6" s="2" t="s">
        <v>30</v>
      </c>
      <c r="FQ6" s="2" t="s">
        <v>7794</v>
      </c>
      <c r="FR6" s="2" t="s">
        <v>7795</v>
      </c>
      <c r="FS6" s="2" t="s">
        <v>7796</v>
      </c>
      <c r="FT6" s="2" t="s">
        <v>30</v>
      </c>
      <c r="FU6" s="2" t="s">
        <v>7794</v>
      </c>
      <c r="FV6" s="2" t="s">
        <v>7795</v>
      </c>
      <c r="FW6" s="2" t="s">
        <v>7796</v>
      </c>
      <c r="FX6" s="2" t="s">
        <v>30</v>
      </c>
      <c r="FY6" s="2" t="s">
        <v>7794</v>
      </c>
      <c r="FZ6" s="2" t="s">
        <v>7795</v>
      </c>
      <c r="GA6" s="2" t="s">
        <v>7796</v>
      </c>
      <c r="GB6" s="2" t="s">
        <v>30</v>
      </c>
      <c r="GC6" s="2" t="s">
        <v>7794</v>
      </c>
      <c r="GD6" s="2" t="s">
        <v>7795</v>
      </c>
      <c r="GE6" s="2" t="s">
        <v>7796</v>
      </c>
      <c r="GF6" s="2" t="s">
        <v>30</v>
      </c>
      <c r="GG6" s="2" t="s">
        <v>7794</v>
      </c>
      <c r="GH6" s="2" t="s">
        <v>7795</v>
      </c>
      <c r="GI6" s="2" t="s">
        <v>7796</v>
      </c>
      <c r="GJ6" s="2" t="s">
        <v>30</v>
      </c>
      <c r="GK6" s="2" t="s">
        <v>7794</v>
      </c>
      <c r="GL6" s="2" t="s">
        <v>7795</v>
      </c>
      <c r="GM6" s="2" t="s">
        <v>7796</v>
      </c>
      <c r="GN6" s="2" t="s">
        <v>30</v>
      </c>
      <c r="GO6" s="2" t="s">
        <v>7794</v>
      </c>
      <c r="GP6" s="2" t="s">
        <v>7795</v>
      </c>
      <c r="GQ6" s="2" t="s">
        <v>7796</v>
      </c>
      <c r="GR6" s="2" t="s">
        <v>30</v>
      </c>
      <c r="GS6" s="2" t="s">
        <v>7794</v>
      </c>
      <c r="GT6" s="2" t="s">
        <v>7795</v>
      </c>
      <c r="GU6" s="2" t="s">
        <v>7796</v>
      </c>
      <c r="GV6" s="2" t="s">
        <v>30</v>
      </c>
      <c r="GW6" s="2" t="s">
        <v>7794</v>
      </c>
      <c r="GX6" s="2" t="s">
        <v>7795</v>
      </c>
      <c r="GY6" s="2" t="s">
        <v>7796</v>
      </c>
      <c r="GZ6" s="2" t="s">
        <v>30</v>
      </c>
      <c r="HA6" s="2" t="s">
        <v>7794</v>
      </c>
      <c r="HB6" s="2" t="s">
        <v>7795</v>
      </c>
      <c r="HC6" s="2" t="s">
        <v>7796</v>
      </c>
      <c r="HD6" s="2" t="s">
        <v>30</v>
      </c>
      <c r="HE6" s="2" t="s">
        <v>7794</v>
      </c>
      <c r="HF6" s="2" t="s">
        <v>7795</v>
      </c>
      <c r="HG6" s="2" t="s">
        <v>7796</v>
      </c>
      <c r="HH6" s="2" t="s">
        <v>30</v>
      </c>
      <c r="HI6" s="2" t="s">
        <v>7794</v>
      </c>
      <c r="HJ6" s="2" t="s">
        <v>7795</v>
      </c>
      <c r="HK6" s="2" t="s">
        <v>7796</v>
      </c>
      <c r="HL6" s="2" t="s">
        <v>30</v>
      </c>
      <c r="HM6" s="2" t="s">
        <v>7794</v>
      </c>
      <c r="HN6" s="2" t="s">
        <v>7795</v>
      </c>
      <c r="HO6" s="2" t="s">
        <v>7796</v>
      </c>
      <c r="HP6" s="2" t="s">
        <v>30</v>
      </c>
      <c r="HQ6" s="2" t="s">
        <v>7794</v>
      </c>
      <c r="HR6" s="2" t="s">
        <v>7795</v>
      </c>
      <c r="HS6" s="2" t="s">
        <v>7796</v>
      </c>
      <c r="HT6" s="2" t="s">
        <v>30</v>
      </c>
      <c r="HU6" s="2" t="s">
        <v>7794</v>
      </c>
      <c r="HV6" s="2" t="s">
        <v>7795</v>
      </c>
      <c r="HW6" s="2" t="s">
        <v>7796</v>
      </c>
      <c r="HX6" s="2" t="s">
        <v>30</v>
      </c>
      <c r="HY6" s="2" t="s">
        <v>7794</v>
      </c>
      <c r="HZ6" s="2" t="s">
        <v>7795</v>
      </c>
      <c r="IA6" s="2" t="s">
        <v>7796</v>
      </c>
      <c r="IB6" s="2" t="s">
        <v>30</v>
      </c>
      <c r="IC6" s="2" t="s">
        <v>7794</v>
      </c>
      <c r="ID6" s="2" t="s">
        <v>7795</v>
      </c>
      <c r="IE6" s="2" t="s">
        <v>7796</v>
      </c>
      <c r="IF6" s="2" t="s">
        <v>30</v>
      </c>
      <c r="IG6" s="2" t="s">
        <v>7794</v>
      </c>
      <c r="IH6" s="2" t="s">
        <v>7795</v>
      </c>
      <c r="II6" s="2" t="s">
        <v>7796</v>
      </c>
      <c r="IJ6" s="2" t="s">
        <v>30</v>
      </c>
      <c r="IK6" s="2" t="s">
        <v>7794</v>
      </c>
      <c r="IL6" s="2" t="s">
        <v>7795</v>
      </c>
      <c r="IM6" s="2" t="s">
        <v>7796</v>
      </c>
      <c r="IN6" s="2" t="s">
        <v>30</v>
      </c>
      <c r="IO6" s="2" t="s">
        <v>7794</v>
      </c>
      <c r="IP6" s="2" t="s">
        <v>7795</v>
      </c>
      <c r="IQ6" s="2" t="s">
        <v>7796</v>
      </c>
      <c r="IR6" s="2" t="s">
        <v>30</v>
      </c>
      <c r="IS6" s="2" t="s">
        <v>7794</v>
      </c>
      <c r="IT6" s="2" t="s">
        <v>7795</v>
      </c>
      <c r="IU6" s="2" t="s">
        <v>7796</v>
      </c>
      <c r="IV6" s="2" t="s">
        <v>30</v>
      </c>
      <c r="IW6" s="2" t="s">
        <v>7794</v>
      </c>
      <c r="IX6" s="2" t="s">
        <v>7795</v>
      </c>
      <c r="IY6" s="2" t="s">
        <v>7796</v>
      </c>
      <c r="IZ6" s="2" t="s">
        <v>30</v>
      </c>
      <c r="JA6" s="2" t="s">
        <v>7794</v>
      </c>
      <c r="JB6" s="2" t="s">
        <v>7795</v>
      </c>
      <c r="JC6" s="2" t="s">
        <v>7796</v>
      </c>
      <c r="JD6" s="2" t="s">
        <v>30</v>
      </c>
      <c r="JE6" s="2" t="s">
        <v>7794</v>
      </c>
      <c r="JF6" s="2" t="s">
        <v>7795</v>
      </c>
      <c r="JG6" s="2" t="s">
        <v>7796</v>
      </c>
      <c r="JH6" s="2" t="s">
        <v>30</v>
      </c>
      <c r="JI6" s="2" t="s">
        <v>7794</v>
      </c>
      <c r="JJ6" s="2" t="s">
        <v>7795</v>
      </c>
      <c r="JK6" s="2" t="s">
        <v>7796</v>
      </c>
      <c r="JL6" s="2" t="s">
        <v>30</v>
      </c>
      <c r="JM6" s="2" t="s">
        <v>7794</v>
      </c>
      <c r="JN6" s="2" t="s">
        <v>7795</v>
      </c>
      <c r="JO6" s="2" t="s">
        <v>7796</v>
      </c>
      <c r="JP6" s="2" t="s">
        <v>30</v>
      </c>
      <c r="JQ6" s="2" t="s">
        <v>7794</v>
      </c>
      <c r="JR6" s="2" t="s">
        <v>7795</v>
      </c>
      <c r="JS6" s="2" t="s">
        <v>7796</v>
      </c>
      <c r="JT6" s="2" t="s">
        <v>30</v>
      </c>
      <c r="JU6" s="2" t="s">
        <v>7794</v>
      </c>
      <c r="JV6" s="2" t="s">
        <v>7795</v>
      </c>
      <c r="JW6" s="2" t="s">
        <v>7796</v>
      </c>
      <c r="JX6" s="2" t="s">
        <v>30</v>
      </c>
      <c r="JY6" s="2" t="s">
        <v>7794</v>
      </c>
      <c r="JZ6" s="2" t="s">
        <v>7795</v>
      </c>
      <c r="KA6" s="2" t="s">
        <v>7796</v>
      </c>
      <c r="KB6" s="2" t="s">
        <v>30</v>
      </c>
      <c r="KC6" s="2" t="s">
        <v>7794</v>
      </c>
      <c r="KD6" s="2" t="s">
        <v>7795</v>
      </c>
      <c r="KE6" s="2" t="s">
        <v>7796</v>
      </c>
      <c r="KF6" s="2" t="s">
        <v>30</v>
      </c>
      <c r="KG6" s="2" t="s">
        <v>7794</v>
      </c>
      <c r="KH6" s="2" t="s">
        <v>7795</v>
      </c>
      <c r="KI6" s="2" t="s">
        <v>7796</v>
      </c>
      <c r="KJ6" s="2" t="s">
        <v>30</v>
      </c>
      <c r="KK6" s="2" t="s">
        <v>7794</v>
      </c>
      <c r="KL6" s="2" t="s">
        <v>7795</v>
      </c>
      <c r="KM6" s="2" t="s">
        <v>7796</v>
      </c>
      <c r="KN6" s="2" t="s">
        <v>30</v>
      </c>
      <c r="KO6" s="2" t="s">
        <v>7794</v>
      </c>
      <c r="KP6" s="2" t="s">
        <v>7795</v>
      </c>
      <c r="KQ6" s="2" t="s">
        <v>7796</v>
      </c>
      <c r="KR6" s="2" t="s">
        <v>30</v>
      </c>
      <c r="KS6" s="2" t="s">
        <v>7794</v>
      </c>
      <c r="KT6" s="2" t="s">
        <v>7795</v>
      </c>
      <c r="KU6" s="2" t="s">
        <v>7796</v>
      </c>
      <c r="KV6" s="2" t="s">
        <v>30</v>
      </c>
      <c r="KW6" s="2" t="s">
        <v>7794</v>
      </c>
      <c r="KX6" s="2" t="s">
        <v>7795</v>
      </c>
      <c r="KY6" s="2" t="s">
        <v>7796</v>
      </c>
      <c r="KZ6" s="2" t="s">
        <v>30</v>
      </c>
      <c r="LA6" s="2" t="s">
        <v>7794</v>
      </c>
      <c r="LB6" s="2" t="s">
        <v>7795</v>
      </c>
      <c r="LC6" s="2" t="s">
        <v>7796</v>
      </c>
      <c r="LD6" s="2" t="s">
        <v>30</v>
      </c>
      <c r="LE6" s="2" t="s">
        <v>7794</v>
      </c>
      <c r="LF6" s="2" t="s">
        <v>7795</v>
      </c>
      <c r="LG6" s="2" t="s">
        <v>7796</v>
      </c>
      <c r="LH6" s="2" t="s">
        <v>30</v>
      </c>
      <c r="LI6" s="2" t="s">
        <v>7794</v>
      </c>
      <c r="LJ6" s="2" t="s">
        <v>7795</v>
      </c>
      <c r="LK6" s="2" t="s">
        <v>7796</v>
      </c>
      <c r="LL6" s="2" t="s">
        <v>30</v>
      </c>
      <c r="LM6" s="2" t="s">
        <v>7794</v>
      </c>
      <c r="LN6" s="2" t="s">
        <v>7795</v>
      </c>
      <c r="LO6" s="2" t="s">
        <v>7796</v>
      </c>
      <c r="LP6" s="2" t="s">
        <v>30</v>
      </c>
      <c r="LQ6" s="2" t="s">
        <v>7794</v>
      </c>
      <c r="LR6" s="2" t="s">
        <v>7795</v>
      </c>
      <c r="LS6" s="2" t="s">
        <v>7796</v>
      </c>
      <c r="LT6" s="2" t="s">
        <v>30</v>
      </c>
      <c r="LU6" s="2" t="s">
        <v>7794</v>
      </c>
      <c r="LV6" s="2" t="s">
        <v>7795</v>
      </c>
      <c r="LW6" s="2" t="s">
        <v>7796</v>
      </c>
      <c r="LX6" s="2" t="s">
        <v>30</v>
      </c>
      <c r="LY6" s="2" t="s">
        <v>7794</v>
      </c>
      <c r="LZ6" s="2" t="s">
        <v>7795</v>
      </c>
      <c r="MA6" s="2" t="s">
        <v>7796</v>
      </c>
      <c r="MB6" s="2" t="s">
        <v>30</v>
      </c>
      <c r="MC6" s="2" t="s">
        <v>7794</v>
      </c>
      <c r="MD6" s="2" t="s">
        <v>7795</v>
      </c>
      <c r="ME6" s="2" t="s">
        <v>7796</v>
      </c>
      <c r="MF6" s="2" t="s">
        <v>30</v>
      </c>
      <c r="MG6" s="2" t="s">
        <v>7794</v>
      </c>
      <c r="MH6" s="2" t="s">
        <v>7795</v>
      </c>
      <c r="MI6" s="2" t="s">
        <v>7796</v>
      </c>
      <c r="MJ6" s="2" t="s">
        <v>30</v>
      </c>
      <c r="MK6" s="2" t="s">
        <v>7794</v>
      </c>
      <c r="ML6" s="2" t="s">
        <v>7795</v>
      </c>
      <c r="MM6" s="2" t="s">
        <v>7796</v>
      </c>
      <c r="MN6" s="2" t="s">
        <v>30</v>
      </c>
      <c r="MO6" s="2" t="s">
        <v>7794</v>
      </c>
      <c r="MP6" s="2" t="s">
        <v>7795</v>
      </c>
      <c r="MQ6" s="2" t="s">
        <v>7796</v>
      </c>
      <c r="MR6" s="2" t="s">
        <v>30</v>
      </c>
      <c r="MS6" s="2" t="s">
        <v>7794</v>
      </c>
      <c r="MT6" s="2" t="s">
        <v>7795</v>
      </c>
      <c r="MU6" s="2" t="s">
        <v>7796</v>
      </c>
      <c r="MV6" s="2" t="s">
        <v>30</v>
      </c>
      <c r="MW6" s="2" t="s">
        <v>7794</v>
      </c>
      <c r="MX6" s="2" t="s">
        <v>7795</v>
      </c>
      <c r="MY6" s="2" t="s">
        <v>7796</v>
      </c>
      <c r="MZ6" s="2" t="s">
        <v>30</v>
      </c>
      <c r="NA6" s="2" t="s">
        <v>7794</v>
      </c>
      <c r="NB6" s="2" t="s">
        <v>7795</v>
      </c>
      <c r="NC6" s="2" t="s">
        <v>7796</v>
      </c>
      <c r="ND6" s="2" t="s">
        <v>30</v>
      </c>
      <c r="NE6" s="2" t="s">
        <v>7794</v>
      </c>
      <c r="NF6" s="2" t="s">
        <v>7795</v>
      </c>
      <c r="NG6" s="2" t="s">
        <v>7796</v>
      </c>
      <c r="NH6" s="2" t="s">
        <v>30</v>
      </c>
      <c r="NI6" s="2" t="s">
        <v>7794</v>
      </c>
      <c r="NJ6" s="2" t="s">
        <v>7795</v>
      </c>
      <c r="NK6" s="2" t="s">
        <v>7796</v>
      </c>
      <c r="NL6" s="2" t="s">
        <v>30</v>
      </c>
      <c r="NM6" s="2" t="s">
        <v>7794</v>
      </c>
      <c r="NN6" s="2" t="s">
        <v>7795</v>
      </c>
      <c r="NO6" s="2" t="s">
        <v>7796</v>
      </c>
      <c r="NP6" s="2" t="s">
        <v>30</v>
      </c>
      <c r="NQ6" s="2" t="s">
        <v>7794</v>
      </c>
      <c r="NR6" s="2" t="s">
        <v>7795</v>
      </c>
      <c r="NS6" s="2" t="s">
        <v>7796</v>
      </c>
      <c r="NT6" s="2" t="s">
        <v>30</v>
      </c>
      <c r="NU6" s="2" t="s">
        <v>7794</v>
      </c>
      <c r="NV6" s="2" t="s">
        <v>7795</v>
      </c>
      <c r="NW6" s="2" t="s">
        <v>7796</v>
      </c>
      <c r="NX6" s="2" t="s">
        <v>30</v>
      </c>
      <c r="NY6" s="2" t="s">
        <v>7794</v>
      </c>
      <c r="NZ6" s="2" t="s">
        <v>7795</v>
      </c>
      <c r="OA6" s="2" t="s">
        <v>7796</v>
      </c>
      <c r="OB6" s="2" t="s">
        <v>30</v>
      </c>
      <c r="OC6" s="2" t="s">
        <v>7794</v>
      </c>
      <c r="OD6" s="2" t="s">
        <v>7795</v>
      </c>
      <c r="OE6" s="2" t="s">
        <v>7796</v>
      </c>
      <c r="OF6" s="2" t="s">
        <v>30</v>
      </c>
      <c r="OG6" s="2" t="s">
        <v>7794</v>
      </c>
      <c r="OH6" s="2" t="s">
        <v>7795</v>
      </c>
      <c r="OI6" s="2" t="s">
        <v>7796</v>
      </c>
      <c r="OJ6" s="2" t="s">
        <v>30</v>
      </c>
      <c r="OK6" s="2" t="s">
        <v>7794</v>
      </c>
      <c r="OL6" s="2" t="s">
        <v>7795</v>
      </c>
      <c r="OM6" s="2" t="s">
        <v>7796</v>
      </c>
      <c r="ON6" s="2" t="s">
        <v>30</v>
      </c>
      <c r="OO6" s="2" t="s">
        <v>7794</v>
      </c>
      <c r="OP6" s="2" t="s">
        <v>7795</v>
      </c>
      <c r="OQ6" s="2" t="s">
        <v>7796</v>
      </c>
      <c r="OR6" s="2" t="s">
        <v>30</v>
      </c>
      <c r="OS6" s="2" t="s">
        <v>7794</v>
      </c>
      <c r="OT6" s="2" t="s">
        <v>7795</v>
      </c>
      <c r="OU6" s="2" t="s">
        <v>7796</v>
      </c>
      <c r="OV6" s="2" t="s">
        <v>30</v>
      </c>
      <c r="OW6" s="2" t="s">
        <v>7794</v>
      </c>
      <c r="OX6" s="2" t="s">
        <v>7795</v>
      </c>
      <c r="OY6" s="2" t="s">
        <v>7796</v>
      </c>
      <c r="OZ6" s="2" t="s">
        <v>30</v>
      </c>
      <c r="PA6" s="2" t="s">
        <v>7794</v>
      </c>
      <c r="PB6" s="2" t="s">
        <v>7795</v>
      </c>
      <c r="PC6" s="2" t="s">
        <v>7796</v>
      </c>
      <c r="PD6" s="2" t="s">
        <v>30</v>
      </c>
      <c r="PE6" s="2" t="s">
        <v>7794</v>
      </c>
      <c r="PF6" s="2" t="s">
        <v>7795</v>
      </c>
      <c r="PG6" s="2" t="s">
        <v>7796</v>
      </c>
      <c r="PH6" s="2" t="s">
        <v>30</v>
      </c>
      <c r="PI6" s="2" t="s">
        <v>7794</v>
      </c>
      <c r="PJ6" s="2" t="s">
        <v>7795</v>
      </c>
      <c r="PK6" s="2" t="s">
        <v>7796</v>
      </c>
      <c r="PL6" s="2" t="s">
        <v>30</v>
      </c>
      <c r="PM6" s="2" t="s">
        <v>7794</v>
      </c>
      <c r="PN6" s="2" t="s">
        <v>7795</v>
      </c>
      <c r="PO6" s="2" t="s">
        <v>7796</v>
      </c>
      <c r="PP6" s="2" t="s">
        <v>30</v>
      </c>
      <c r="PQ6" s="2" t="s">
        <v>7794</v>
      </c>
      <c r="PR6" s="2" t="s">
        <v>7795</v>
      </c>
      <c r="PS6" s="2" t="s">
        <v>7796</v>
      </c>
      <c r="PT6" s="2" t="s">
        <v>30</v>
      </c>
      <c r="PU6" s="2" t="s">
        <v>7794</v>
      </c>
      <c r="PV6" s="2" t="s">
        <v>7795</v>
      </c>
      <c r="PW6" s="2" t="s">
        <v>7796</v>
      </c>
      <c r="PX6" s="2" t="s">
        <v>30</v>
      </c>
      <c r="PY6" s="2" t="s">
        <v>7794</v>
      </c>
      <c r="PZ6" s="2" t="s">
        <v>7795</v>
      </c>
      <c r="QA6" s="2" t="s">
        <v>7796</v>
      </c>
      <c r="QB6" s="2" t="s">
        <v>30</v>
      </c>
      <c r="QC6" s="2" t="s">
        <v>7794</v>
      </c>
      <c r="QD6" s="2" t="s">
        <v>7795</v>
      </c>
      <c r="QE6" s="2" t="s">
        <v>7796</v>
      </c>
      <c r="QF6" s="2" t="s">
        <v>30</v>
      </c>
      <c r="QG6" s="2" t="s">
        <v>7794</v>
      </c>
      <c r="QH6" s="2" t="s">
        <v>7795</v>
      </c>
      <c r="QI6" s="2" t="s">
        <v>7796</v>
      </c>
      <c r="QJ6" s="2" t="s">
        <v>30</v>
      </c>
      <c r="QK6" s="2" t="s">
        <v>7794</v>
      </c>
      <c r="QL6" s="2" t="s">
        <v>7795</v>
      </c>
      <c r="QM6" s="2" t="s">
        <v>7796</v>
      </c>
      <c r="QN6" s="2" t="s">
        <v>30</v>
      </c>
      <c r="QO6" s="2" t="s">
        <v>7794</v>
      </c>
      <c r="QP6" s="2" t="s">
        <v>7795</v>
      </c>
      <c r="QQ6" s="2" t="s">
        <v>7796</v>
      </c>
      <c r="QR6" s="2" t="s">
        <v>30</v>
      </c>
      <c r="QS6" s="2" t="s">
        <v>7794</v>
      </c>
      <c r="QT6" s="2" t="s">
        <v>7795</v>
      </c>
      <c r="QU6" s="2" t="s">
        <v>7796</v>
      </c>
      <c r="QV6" s="2" t="s">
        <v>30</v>
      </c>
      <c r="QW6" s="2" t="s">
        <v>7794</v>
      </c>
      <c r="QX6" s="2" t="s">
        <v>7795</v>
      </c>
      <c r="QY6" s="2" t="s">
        <v>7796</v>
      </c>
      <c r="QZ6" s="2" t="s">
        <v>30</v>
      </c>
      <c r="RA6" s="2" t="s">
        <v>7794</v>
      </c>
      <c r="RB6" s="2" t="s">
        <v>7795</v>
      </c>
      <c r="RC6" s="2" t="s">
        <v>7796</v>
      </c>
      <c r="RD6" s="2" t="s">
        <v>30</v>
      </c>
      <c r="RE6" s="2" t="s">
        <v>7794</v>
      </c>
      <c r="RF6" s="2" t="s">
        <v>7795</v>
      </c>
      <c r="RG6" s="2" t="s">
        <v>7796</v>
      </c>
      <c r="RH6" s="2" t="s">
        <v>30</v>
      </c>
      <c r="RI6" s="2" t="s">
        <v>7794</v>
      </c>
      <c r="RJ6" s="2" t="s">
        <v>7795</v>
      </c>
      <c r="RK6" s="2" t="s">
        <v>7796</v>
      </c>
      <c r="RL6" s="2" t="s">
        <v>30</v>
      </c>
      <c r="RM6" s="2" t="s">
        <v>7794</v>
      </c>
      <c r="RN6" s="2" t="s">
        <v>7795</v>
      </c>
      <c r="RO6" s="2" t="s">
        <v>7796</v>
      </c>
      <c r="RP6" s="2" t="s">
        <v>30</v>
      </c>
      <c r="RQ6" s="2" t="s">
        <v>7794</v>
      </c>
      <c r="RR6" s="2" t="s">
        <v>7795</v>
      </c>
      <c r="RS6" s="2" t="s">
        <v>7796</v>
      </c>
      <c r="RT6" s="2" t="s">
        <v>30</v>
      </c>
      <c r="RU6" s="2" t="s">
        <v>7794</v>
      </c>
      <c r="RV6" s="2" t="s">
        <v>7795</v>
      </c>
      <c r="RW6" s="2" t="s">
        <v>7796</v>
      </c>
      <c r="RX6" s="2" t="s">
        <v>30</v>
      </c>
      <c r="RY6" s="2" t="s">
        <v>7794</v>
      </c>
      <c r="RZ6" s="2" t="s">
        <v>7795</v>
      </c>
      <c r="SA6" s="2" t="s">
        <v>7796</v>
      </c>
      <c r="SB6" s="2" t="s">
        <v>30</v>
      </c>
      <c r="SC6" s="2" t="s">
        <v>7794</v>
      </c>
      <c r="SD6" s="2" t="s">
        <v>7795</v>
      </c>
      <c r="SE6" s="2" t="s">
        <v>7796</v>
      </c>
      <c r="SF6" s="2" t="s">
        <v>30</v>
      </c>
      <c r="SG6" s="2" t="s">
        <v>7794</v>
      </c>
      <c r="SH6" s="2" t="s">
        <v>7795</v>
      </c>
      <c r="SI6" s="2" t="s">
        <v>7796</v>
      </c>
      <c r="SJ6" s="2" t="s">
        <v>30</v>
      </c>
      <c r="SK6" s="2" t="s">
        <v>7794</v>
      </c>
      <c r="SL6" s="2" t="s">
        <v>7795</v>
      </c>
      <c r="SM6" s="2" t="s">
        <v>7796</v>
      </c>
      <c r="SN6" s="2" t="s">
        <v>30</v>
      </c>
      <c r="SO6" s="2" t="s">
        <v>7794</v>
      </c>
      <c r="SP6" s="2" t="s">
        <v>7795</v>
      </c>
      <c r="SQ6" s="2" t="s">
        <v>7796</v>
      </c>
      <c r="SR6" s="2" t="s">
        <v>30</v>
      </c>
      <c r="SS6" s="2" t="s">
        <v>7794</v>
      </c>
      <c r="ST6" s="2" t="s">
        <v>7795</v>
      </c>
      <c r="SU6" s="2" t="s">
        <v>7796</v>
      </c>
      <c r="SV6" s="2" t="s">
        <v>30</v>
      </c>
      <c r="SW6" s="2" t="s">
        <v>7794</v>
      </c>
      <c r="SX6" s="2" t="s">
        <v>7795</v>
      </c>
      <c r="SY6" s="2" t="s">
        <v>7796</v>
      </c>
      <c r="SZ6" s="2" t="s">
        <v>30</v>
      </c>
      <c r="TA6" s="2" t="s">
        <v>7794</v>
      </c>
      <c r="TB6" s="2" t="s">
        <v>7795</v>
      </c>
      <c r="TC6" s="2" t="s">
        <v>7796</v>
      </c>
      <c r="TD6" s="2" t="s">
        <v>30</v>
      </c>
      <c r="TE6" s="2" t="s">
        <v>7794</v>
      </c>
      <c r="TF6" s="2" t="s">
        <v>7795</v>
      </c>
      <c r="TG6" s="2" t="s">
        <v>7796</v>
      </c>
      <c r="TH6" s="2" t="s">
        <v>30</v>
      </c>
      <c r="TI6" s="2" t="s">
        <v>7794</v>
      </c>
      <c r="TJ6" s="2" t="s">
        <v>7795</v>
      </c>
      <c r="TK6" s="2" t="s">
        <v>7796</v>
      </c>
      <c r="TL6" s="2" t="s">
        <v>30</v>
      </c>
      <c r="TM6" s="2" t="s">
        <v>7794</v>
      </c>
      <c r="TN6" s="2" t="s">
        <v>7795</v>
      </c>
      <c r="TO6" s="2" t="s">
        <v>7796</v>
      </c>
      <c r="TP6" s="2" t="s">
        <v>30</v>
      </c>
      <c r="TQ6" s="2" t="s">
        <v>7794</v>
      </c>
      <c r="TR6" s="2" t="s">
        <v>7795</v>
      </c>
      <c r="TS6" s="2" t="s">
        <v>7796</v>
      </c>
      <c r="TT6" s="2" t="s">
        <v>30</v>
      </c>
      <c r="TU6" s="2" t="s">
        <v>7794</v>
      </c>
      <c r="TV6" s="2" t="s">
        <v>7795</v>
      </c>
      <c r="TW6" s="2" t="s">
        <v>7796</v>
      </c>
      <c r="TX6" s="2" t="s">
        <v>30</v>
      </c>
      <c r="TY6" s="2" t="s">
        <v>7794</v>
      </c>
      <c r="TZ6" s="2" t="s">
        <v>7795</v>
      </c>
      <c r="UA6" s="2" t="s">
        <v>7796</v>
      </c>
      <c r="UB6" s="2" t="s">
        <v>30</v>
      </c>
      <c r="UC6" s="2" t="s">
        <v>7794</v>
      </c>
      <c r="UD6" s="2" t="s">
        <v>7795</v>
      </c>
      <c r="UE6" s="2" t="s">
        <v>7796</v>
      </c>
      <c r="UF6" s="2" t="s">
        <v>30</v>
      </c>
      <c r="UG6" s="2" t="s">
        <v>7794</v>
      </c>
      <c r="UH6" s="2" t="s">
        <v>7795</v>
      </c>
      <c r="UI6" s="2" t="s">
        <v>7796</v>
      </c>
      <c r="UJ6" s="2" t="s">
        <v>30</v>
      </c>
      <c r="UK6" s="2" t="s">
        <v>7794</v>
      </c>
      <c r="UL6" s="2" t="s">
        <v>7795</v>
      </c>
      <c r="UM6" s="2" t="s">
        <v>7796</v>
      </c>
      <c r="UN6" s="2" t="s">
        <v>30</v>
      </c>
      <c r="UO6" s="2" t="s">
        <v>7794</v>
      </c>
      <c r="UP6" s="2" t="s">
        <v>7795</v>
      </c>
      <c r="UQ6" s="2" t="s">
        <v>7796</v>
      </c>
      <c r="UR6" s="2" t="s">
        <v>30</v>
      </c>
      <c r="US6" s="2" t="s">
        <v>7794</v>
      </c>
      <c r="UT6" s="2" t="s">
        <v>7795</v>
      </c>
      <c r="UU6" s="2" t="s">
        <v>7796</v>
      </c>
      <c r="UV6" s="2" t="s">
        <v>30</v>
      </c>
      <c r="UW6" s="2" t="s">
        <v>7794</v>
      </c>
      <c r="UX6" s="2" t="s">
        <v>7795</v>
      </c>
      <c r="UY6" s="2" t="s">
        <v>7796</v>
      </c>
      <c r="UZ6" s="2" t="s">
        <v>30</v>
      </c>
      <c r="VA6" s="2" t="s">
        <v>7794</v>
      </c>
      <c r="VB6" s="2" t="s">
        <v>7795</v>
      </c>
      <c r="VC6" s="2" t="s">
        <v>7796</v>
      </c>
      <c r="VD6" s="2" t="s">
        <v>30</v>
      </c>
      <c r="VE6" s="2" t="s">
        <v>7794</v>
      </c>
      <c r="VF6" s="2" t="s">
        <v>7795</v>
      </c>
      <c r="VG6" s="2" t="s">
        <v>7796</v>
      </c>
      <c r="VH6" s="2" t="s">
        <v>30</v>
      </c>
      <c r="VI6" s="2" t="s">
        <v>7794</v>
      </c>
      <c r="VJ6" s="2" t="s">
        <v>7795</v>
      </c>
      <c r="VK6" s="2" t="s">
        <v>7796</v>
      </c>
      <c r="VL6" s="2" t="s">
        <v>30</v>
      </c>
      <c r="VM6" s="2" t="s">
        <v>7794</v>
      </c>
      <c r="VN6" s="2" t="s">
        <v>7795</v>
      </c>
      <c r="VO6" s="2" t="s">
        <v>7796</v>
      </c>
      <c r="VP6" s="2" t="s">
        <v>30</v>
      </c>
      <c r="VQ6" s="2" t="s">
        <v>7794</v>
      </c>
      <c r="VR6" s="2" t="s">
        <v>7795</v>
      </c>
      <c r="VS6" s="2" t="s">
        <v>7796</v>
      </c>
      <c r="VT6" s="2" t="s">
        <v>30</v>
      </c>
      <c r="VU6" s="2" t="s">
        <v>7794</v>
      </c>
      <c r="VV6" s="2" t="s">
        <v>7795</v>
      </c>
      <c r="VW6" s="2" t="s">
        <v>7796</v>
      </c>
      <c r="VX6" s="2" t="s">
        <v>30</v>
      </c>
      <c r="VY6" s="2" t="s">
        <v>7794</v>
      </c>
      <c r="VZ6" s="2" t="s">
        <v>7795</v>
      </c>
      <c r="WA6" s="2" t="s">
        <v>7796</v>
      </c>
      <c r="WB6" s="2" t="s">
        <v>30</v>
      </c>
      <c r="WC6" s="2" t="s">
        <v>7794</v>
      </c>
      <c r="WD6" s="2" t="s">
        <v>7795</v>
      </c>
      <c r="WE6" s="2" t="s">
        <v>7796</v>
      </c>
      <c r="WF6" s="2" t="s">
        <v>30</v>
      </c>
      <c r="WG6" s="2" t="s">
        <v>7794</v>
      </c>
      <c r="WH6" s="2" t="s">
        <v>7795</v>
      </c>
      <c r="WI6" s="2" t="s">
        <v>7796</v>
      </c>
      <c r="WJ6" s="2" t="s">
        <v>30</v>
      </c>
      <c r="WK6" s="2" t="s">
        <v>7794</v>
      </c>
      <c r="WL6" s="2" t="s">
        <v>7795</v>
      </c>
      <c r="WM6" s="2" t="s">
        <v>7796</v>
      </c>
      <c r="WN6" s="2" t="s">
        <v>30</v>
      </c>
      <c r="WO6" s="2" t="s">
        <v>7794</v>
      </c>
      <c r="WP6" s="2" t="s">
        <v>7795</v>
      </c>
      <c r="WQ6" s="2" t="s">
        <v>7796</v>
      </c>
      <c r="WR6" s="2" t="s">
        <v>30</v>
      </c>
      <c r="WS6" s="2" t="s">
        <v>7794</v>
      </c>
      <c r="WT6" s="2" t="s">
        <v>7795</v>
      </c>
      <c r="WU6" s="2" t="s">
        <v>7796</v>
      </c>
      <c r="WV6" s="2" t="s">
        <v>30</v>
      </c>
      <c r="WW6" s="2" t="s">
        <v>7794</v>
      </c>
      <c r="WX6" s="2" t="s">
        <v>7795</v>
      </c>
      <c r="WY6" s="2" t="s">
        <v>7796</v>
      </c>
      <c r="WZ6" s="2" t="s">
        <v>30</v>
      </c>
      <c r="XA6" s="2" t="s">
        <v>7794</v>
      </c>
      <c r="XB6" s="2" t="s">
        <v>7795</v>
      </c>
      <c r="XC6" s="2" t="s">
        <v>7796</v>
      </c>
      <c r="XD6" s="2" t="s">
        <v>30</v>
      </c>
      <c r="XE6" s="2" t="s">
        <v>7794</v>
      </c>
      <c r="XF6" s="2" t="s">
        <v>7795</v>
      </c>
      <c r="XG6" s="2" t="s">
        <v>7796</v>
      </c>
      <c r="XH6" s="2" t="s">
        <v>30</v>
      </c>
      <c r="XI6" s="2" t="s">
        <v>7794</v>
      </c>
      <c r="XJ6" s="2" t="s">
        <v>7795</v>
      </c>
      <c r="XK6" s="2" t="s">
        <v>7796</v>
      </c>
      <c r="XL6" s="2" t="s">
        <v>30</v>
      </c>
      <c r="XM6" s="2" t="s">
        <v>7794</v>
      </c>
      <c r="XN6" s="2" t="s">
        <v>7795</v>
      </c>
      <c r="XO6" s="2" t="s">
        <v>7796</v>
      </c>
      <c r="XP6" s="2" t="s">
        <v>30</v>
      </c>
      <c r="XQ6" s="2" t="s">
        <v>7794</v>
      </c>
      <c r="XR6" s="2" t="s">
        <v>7795</v>
      </c>
      <c r="XS6" s="2" t="s">
        <v>7796</v>
      </c>
      <c r="XT6" s="2" t="s">
        <v>30</v>
      </c>
      <c r="XU6" s="2" t="s">
        <v>7794</v>
      </c>
      <c r="XV6" s="2" t="s">
        <v>7795</v>
      </c>
      <c r="XW6" s="2" t="s">
        <v>7796</v>
      </c>
      <c r="XX6" s="2" t="s">
        <v>30</v>
      </c>
      <c r="XY6" s="2" t="s">
        <v>7794</v>
      </c>
      <c r="XZ6" s="2" t="s">
        <v>7795</v>
      </c>
      <c r="YA6" s="2" t="s">
        <v>7796</v>
      </c>
      <c r="YB6" s="2" t="s">
        <v>30</v>
      </c>
      <c r="YC6" s="2" t="s">
        <v>7794</v>
      </c>
      <c r="YD6" s="2" t="s">
        <v>7795</v>
      </c>
      <c r="YE6" s="2" t="s">
        <v>7796</v>
      </c>
      <c r="YF6" s="2" t="s">
        <v>30</v>
      </c>
      <c r="YG6" s="2" t="s">
        <v>7794</v>
      </c>
      <c r="YH6" s="2" t="s">
        <v>7795</v>
      </c>
      <c r="YI6" s="2" t="s">
        <v>7796</v>
      </c>
      <c r="YJ6" s="2" t="s">
        <v>30</v>
      </c>
      <c r="YK6" s="2" t="s">
        <v>7794</v>
      </c>
      <c r="YL6" s="2" t="s">
        <v>7795</v>
      </c>
      <c r="YM6" s="2" t="s">
        <v>7796</v>
      </c>
      <c r="YN6" s="2" t="s">
        <v>30</v>
      </c>
      <c r="YO6" s="2" t="s">
        <v>7794</v>
      </c>
      <c r="YP6" s="2" t="s">
        <v>7795</v>
      </c>
      <c r="YQ6" s="2" t="s">
        <v>7796</v>
      </c>
      <c r="YR6" s="2" t="s">
        <v>30</v>
      </c>
      <c r="YS6" s="2" t="s">
        <v>7794</v>
      </c>
      <c r="YT6" s="2" t="s">
        <v>7795</v>
      </c>
      <c r="YU6" s="2" t="s">
        <v>7796</v>
      </c>
      <c r="YV6" s="2" t="s">
        <v>30</v>
      </c>
      <c r="YW6" s="2" t="s">
        <v>7794</v>
      </c>
      <c r="YX6" s="2" t="s">
        <v>7795</v>
      </c>
      <c r="YY6" s="2" t="s">
        <v>7796</v>
      </c>
      <c r="YZ6" s="2" t="s">
        <v>30</v>
      </c>
      <c r="ZA6" s="2" t="s">
        <v>7794</v>
      </c>
      <c r="ZB6" s="2" t="s">
        <v>7795</v>
      </c>
      <c r="ZC6" s="2" t="s">
        <v>7796</v>
      </c>
      <c r="ZD6" s="2" t="s">
        <v>30</v>
      </c>
      <c r="ZE6" s="2" t="s">
        <v>7794</v>
      </c>
      <c r="ZF6" s="2" t="s">
        <v>7795</v>
      </c>
      <c r="ZG6" s="2" t="s">
        <v>7796</v>
      </c>
      <c r="ZH6" s="2" t="s">
        <v>30</v>
      </c>
      <c r="ZI6" s="2" t="s">
        <v>7794</v>
      </c>
      <c r="ZJ6" s="2" t="s">
        <v>7795</v>
      </c>
      <c r="ZK6" s="2" t="s">
        <v>7796</v>
      </c>
      <c r="ZL6" s="2" t="s">
        <v>30</v>
      </c>
      <c r="ZM6" s="2" t="s">
        <v>7794</v>
      </c>
      <c r="ZN6" s="2" t="s">
        <v>7795</v>
      </c>
      <c r="ZO6" s="2" t="s">
        <v>7796</v>
      </c>
      <c r="ZP6" s="2" t="s">
        <v>30</v>
      </c>
      <c r="ZQ6" s="2" t="s">
        <v>7794</v>
      </c>
      <c r="ZR6" s="2" t="s">
        <v>7795</v>
      </c>
      <c r="ZS6" s="2" t="s">
        <v>7796</v>
      </c>
      <c r="ZT6" s="2" t="s">
        <v>30</v>
      </c>
      <c r="ZU6" s="2" t="s">
        <v>7794</v>
      </c>
      <c r="ZV6" s="2" t="s">
        <v>7795</v>
      </c>
      <c r="ZW6" s="2" t="s">
        <v>7796</v>
      </c>
      <c r="ZX6" s="2" t="s">
        <v>30</v>
      </c>
      <c r="ZY6" s="2" t="s">
        <v>7794</v>
      </c>
      <c r="ZZ6" s="2" t="s">
        <v>7795</v>
      </c>
      <c r="AAA6" s="2" t="s">
        <v>7796</v>
      </c>
      <c r="AAB6" s="2" t="s">
        <v>30</v>
      </c>
      <c r="AAC6" s="2" t="s">
        <v>7794</v>
      </c>
      <c r="AAD6" s="2" t="s">
        <v>7795</v>
      </c>
      <c r="AAE6" s="2" t="s">
        <v>7796</v>
      </c>
      <c r="AAF6" s="2" t="s">
        <v>30</v>
      </c>
      <c r="AAG6" s="2" t="s">
        <v>7794</v>
      </c>
      <c r="AAH6" s="2" t="s">
        <v>7795</v>
      </c>
      <c r="AAI6" s="2" t="s">
        <v>7796</v>
      </c>
      <c r="AAJ6" s="2" t="s">
        <v>30</v>
      </c>
      <c r="AAK6" s="2" t="s">
        <v>7794</v>
      </c>
      <c r="AAL6" s="2" t="s">
        <v>7795</v>
      </c>
      <c r="AAM6" s="2" t="s">
        <v>7796</v>
      </c>
      <c r="AAN6" s="2" t="s">
        <v>30</v>
      </c>
      <c r="AAO6" s="2" t="s">
        <v>7794</v>
      </c>
      <c r="AAP6" s="2" t="s">
        <v>7795</v>
      </c>
      <c r="AAQ6" s="2" t="s">
        <v>7796</v>
      </c>
      <c r="AAR6" s="2" t="s">
        <v>30</v>
      </c>
      <c r="AAS6" s="2" t="s">
        <v>7794</v>
      </c>
      <c r="AAT6" s="2" t="s">
        <v>7795</v>
      </c>
      <c r="AAU6" s="2" t="s">
        <v>7796</v>
      </c>
      <c r="AAV6" s="2" t="s">
        <v>30</v>
      </c>
      <c r="AAW6" s="2" t="s">
        <v>7794</v>
      </c>
      <c r="AAX6" s="2" t="s">
        <v>7795</v>
      </c>
      <c r="AAY6" s="2" t="s">
        <v>7796</v>
      </c>
      <c r="AAZ6" s="2" t="s">
        <v>30</v>
      </c>
      <c r="ABA6" s="2" t="s">
        <v>7794</v>
      </c>
      <c r="ABB6" s="2" t="s">
        <v>7795</v>
      </c>
      <c r="ABC6" s="2" t="s">
        <v>7796</v>
      </c>
      <c r="ABD6" s="2" t="s">
        <v>30</v>
      </c>
      <c r="ABE6" s="2" t="s">
        <v>7794</v>
      </c>
      <c r="ABF6" s="2" t="s">
        <v>7795</v>
      </c>
      <c r="ABG6" s="2" t="s">
        <v>7796</v>
      </c>
      <c r="ABH6" s="2" t="s">
        <v>30</v>
      </c>
      <c r="ABI6" s="2" t="s">
        <v>7794</v>
      </c>
      <c r="ABJ6" s="2" t="s">
        <v>7795</v>
      </c>
      <c r="ABK6" s="2" t="s">
        <v>7796</v>
      </c>
      <c r="ABL6" s="2" t="s">
        <v>30</v>
      </c>
      <c r="ABM6" s="2" t="s">
        <v>7794</v>
      </c>
      <c r="ABN6" s="2" t="s">
        <v>7795</v>
      </c>
      <c r="ABO6" s="2" t="s">
        <v>7796</v>
      </c>
      <c r="ABP6" s="2" t="s">
        <v>30</v>
      </c>
      <c r="ABQ6" s="2" t="s">
        <v>7794</v>
      </c>
      <c r="ABR6" s="2" t="s">
        <v>7795</v>
      </c>
      <c r="ABS6" s="2" t="s">
        <v>7796</v>
      </c>
      <c r="ABT6" s="2" t="s">
        <v>30</v>
      </c>
      <c r="ABU6" s="2" t="s">
        <v>7794</v>
      </c>
      <c r="ABV6" s="2" t="s">
        <v>7795</v>
      </c>
      <c r="ABW6" s="2" t="s">
        <v>7796</v>
      </c>
      <c r="ABX6" s="2" t="s">
        <v>30</v>
      </c>
      <c r="ABY6" s="2" t="s">
        <v>7794</v>
      </c>
      <c r="ABZ6" s="2" t="s">
        <v>7795</v>
      </c>
      <c r="ACA6" s="2" t="s">
        <v>7796</v>
      </c>
      <c r="ACB6" s="2" t="s">
        <v>30</v>
      </c>
      <c r="ACC6" s="2" t="s">
        <v>7794</v>
      </c>
      <c r="ACD6" s="2" t="s">
        <v>7795</v>
      </c>
      <c r="ACE6" s="2" t="s">
        <v>7796</v>
      </c>
      <c r="ACF6" s="2" t="s">
        <v>30</v>
      </c>
      <c r="ACG6" s="2" t="s">
        <v>7794</v>
      </c>
      <c r="ACH6" s="2" t="s">
        <v>7795</v>
      </c>
      <c r="ACI6" s="2" t="s">
        <v>7796</v>
      </c>
      <c r="ACJ6" s="2" t="s">
        <v>30</v>
      </c>
      <c r="ACK6" s="2" t="s">
        <v>7794</v>
      </c>
      <c r="ACL6" s="2" t="s">
        <v>7795</v>
      </c>
      <c r="ACM6" s="2" t="s">
        <v>7796</v>
      </c>
      <c r="ACN6" s="2" t="s">
        <v>30</v>
      </c>
      <c r="ACO6" s="2" t="s">
        <v>7794</v>
      </c>
      <c r="ACP6" s="2" t="s">
        <v>7795</v>
      </c>
      <c r="ACQ6" s="2" t="s">
        <v>7796</v>
      </c>
      <c r="ACR6" s="2" t="s">
        <v>30</v>
      </c>
      <c r="ACS6" s="2" t="s">
        <v>7794</v>
      </c>
      <c r="ACT6" s="2" t="s">
        <v>7795</v>
      </c>
      <c r="ACU6" s="2" t="s">
        <v>7796</v>
      </c>
      <c r="ACV6" s="2" t="s">
        <v>30</v>
      </c>
      <c r="ACW6" s="2" t="s">
        <v>7794</v>
      </c>
      <c r="ACX6" s="2" t="s">
        <v>7795</v>
      </c>
      <c r="ACY6" s="2" t="s">
        <v>7796</v>
      </c>
      <c r="ACZ6" s="2" t="s">
        <v>30</v>
      </c>
      <c r="ADA6" s="2" t="s">
        <v>7794</v>
      </c>
      <c r="ADB6" s="2" t="s">
        <v>7795</v>
      </c>
      <c r="ADC6" s="2" t="s">
        <v>7796</v>
      </c>
      <c r="ADD6" s="2" t="s">
        <v>30</v>
      </c>
      <c r="ADE6" s="2" t="s">
        <v>7794</v>
      </c>
      <c r="ADF6" s="2" t="s">
        <v>7795</v>
      </c>
      <c r="ADG6" s="2" t="s">
        <v>7796</v>
      </c>
      <c r="ADH6" s="2" t="s">
        <v>30</v>
      </c>
      <c r="ADI6" s="2" t="s">
        <v>7794</v>
      </c>
      <c r="ADJ6" s="2" t="s">
        <v>7795</v>
      </c>
      <c r="ADK6" s="2" t="s">
        <v>7796</v>
      </c>
      <c r="ADL6" s="2" t="s">
        <v>30</v>
      </c>
      <c r="ADM6" s="2" t="s">
        <v>7794</v>
      </c>
      <c r="ADN6" s="2" t="s">
        <v>7795</v>
      </c>
      <c r="ADO6" s="2" t="s">
        <v>7796</v>
      </c>
      <c r="ADP6" s="2" t="s">
        <v>30</v>
      </c>
      <c r="ADQ6" s="2" t="s">
        <v>7794</v>
      </c>
      <c r="ADR6" s="2" t="s">
        <v>7795</v>
      </c>
      <c r="ADS6" s="2" t="s">
        <v>7796</v>
      </c>
      <c r="ADT6" s="2" t="s">
        <v>30</v>
      </c>
      <c r="ADU6" s="2" t="s">
        <v>7794</v>
      </c>
      <c r="ADV6" s="2" t="s">
        <v>7795</v>
      </c>
      <c r="ADW6" s="2" t="s">
        <v>7796</v>
      </c>
      <c r="ADX6" s="2" t="s">
        <v>30</v>
      </c>
      <c r="ADY6" s="2" t="s">
        <v>7794</v>
      </c>
      <c r="ADZ6" s="2" t="s">
        <v>7795</v>
      </c>
      <c r="AEA6" s="2" t="s">
        <v>7796</v>
      </c>
      <c r="AEB6" s="2" t="s">
        <v>30</v>
      </c>
      <c r="AEC6" s="2" t="s">
        <v>7794</v>
      </c>
      <c r="AED6" s="2" t="s">
        <v>7795</v>
      </c>
      <c r="AEE6" s="2" t="s">
        <v>7796</v>
      </c>
      <c r="AEF6" s="2" t="s">
        <v>30</v>
      </c>
      <c r="AEG6" s="2" t="s">
        <v>7794</v>
      </c>
      <c r="AEH6" s="2" t="s">
        <v>7795</v>
      </c>
      <c r="AEI6" s="2" t="s">
        <v>7796</v>
      </c>
      <c r="AEJ6" s="2" t="s">
        <v>30</v>
      </c>
      <c r="AEK6" s="2" t="s">
        <v>7794</v>
      </c>
      <c r="AEL6" s="2" t="s">
        <v>7795</v>
      </c>
      <c r="AEM6" s="2" t="s">
        <v>7796</v>
      </c>
      <c r="AEN6" s="2" t="s">
        <v>30</v>
      </c>
      <c r="AEO6" s="2" t="s">
        <v>7794</v>
      </c>
      <c r="AEP6" s="2" t="s">
        <v>7795</v>
      </c>
      <c r="AEQ6" s="2" t="s">
        <v>7796</v>
      </c>
      <c r="AER6" s="2" t="s">
        <v>30</v>
      </c>
      <c r="AES6" s="2" t="s">
        <v>7794</v>
      </c>
      <c r="AET6" s="2" t="s">
        <v>7795</v>
      </c>
      <c r="AEU6" s="2" t="s">
        <v>7796</v>
      </c>
      <c r="AEV6" s="2" t="s">
        <v>30</v>
      </c>
      <c r="AEW6" s="2" t="s">
        <v>7794</v>
      </c>
      <c r="AEX6" s="2" t="s">
        <v>7795</v>
      </c>
      <c r="AEY6" s="2" t="s">
        <v>7796</v>
      </c>
      <c r="AEZ6" s="2" t="s">
        <v>30</v>
      </c>
      <c r="AFA6" s="2" t="s">
        <v>7794</v>
      </c>
      <c r="AFB6" s="2" t="s">
        <v>7795</v>
      </c>
      <c r="AFC6" s="2" t="s">
        <v>7796</v>
      </c>
      <c r="AFD6" s="2" t="s">
        <v>30</v>
      </c>
      <c r="AFE6" s="2" t="s">
        <v>7794</v>
      </c>
      <c r="AFF6" s="2" t="s">
        <v>7795</v>
      </c>
      <c r="AFG6" s="2" t="s">
        <v>7796</v>
      </c>
      <c r="AFH6" s="2" t="s">
        <v>30</v>
      </c>
      <c r="AFI6" s="2" t="s">
        <v>7794</v>
      </c>
      <c r="AFJ6" s="2" t="s">
        <v>7795</v>
      </c>
      <c r="AFK6" s="2" t="s">
        <v>7796</v>
      </c>
      <c r="AFL6" s="2" t="s">
        <v>30</v>
      </c>
      <c r="AFM6" s="2" t="s">
        <v>7794</v>
      </c>
      <c r="AFN6" s="2" t="s">
        <v>7795</v>
      </c>
      <c r="AFO6" s="2" t="s">
        <v>7796</v>
      </c>
      <c r="AFP6" s="2" t="s">
        <v>30</v>
      </c>
      <c r="AFQ6" s="2" t="s">
        <v>7794</v>
      </c>
      <c r="AFR6" s="2" t="s">
        <v>7795</v>
      </c>
      <c r="AFS6" s="2" t="s">
        <v>7796</v>
      </c>
      <c r="AFT6" s="2" t="s">
        <v>30</v>
      </c>
      <c r="AFU6" s="2" t="s">
        <v>7794</v>
      </c>
      <c r="AFV6" s="2" t="s">
        <v>7795</v>
      </c>
      <c r="AFW6" s="2" t="s">
        <v>7796</v>
      </c>
      <c r="AFX6" s="2" t="s">
        <v>30</v>
      </c>
      <c r="AFY6" s="2" t="s">
        <v>7794</v>
      </c>
      <c r="AFZ6" s="2" t="s">
        <v>7795</v>
      </c>
      <c r="AGA6" s="2" t="s">
        <v>7796</v>
      </c>
      <c r="AGB6" s="2" t="s">
        <v>30</v>
      </c>
      <c r="AGC6" s="2" t="s">
        <v>7794</v>
      </c>
      <c r="AGD6" s="2" t="s">
        <v>7795</v>
      </c>
      <c r="AGE6" s="2" t="s">
        <v>7796</v>
      </c>
      <c r="AGF6" s="2" t="s">
        <v>30</v>
      </c>
      <c r="AGG6" s="2" t="s">
        <v>7794</v>
      </c>
      <c r="AGH6" s="2" t="s">
        <v>7795</v>
      </c>
      <c r="AGI6" s="2" t="s">
        <v>7796</v>
      </c>
      <c r="AGJ6" s="2" t="s">
        <v>30</v>
      </c>
      <c r="AGK6" s="2" t="s">
        <v>7794</v>
      </c>
      <c r="AGL6" s="2" t="s">
        <v>7795</v>
      </c>
      <c r="AGM6" s="2" t="s">
        <v>7796</v>
      </c>
      <c r="AGN6" s="2" t="s">
        <v>30</v>
      </c>
      <c r="AGO6" s="2" t="s">
        <v>7794</v>
      </c>
      <c r="AGP6" s="2" t="s">
        <v>7795</v>
      </c>
      <c r="AGQ6" s="2" t="s">
        <v>7796</v>
      </c>
      <c r="AGR6" s="2" t="s">
        <v>30</v>
      </c>
      <c r="AGS6" s="2" t="s">
        <v>7794</v>
      </c>
      <c r="AGT6" s="2" t="s">
        <v>7795</v>
      </c>
      <c r="AGU6" s="2" t="s">
        <v>7796</v>
      </c>
      <c r="AGV6" s="2" t="s">
        <v>30</v>
      </c>
      <c r="AGW6" s="2" t="s">
        <v>7794</v>
      </c>
      <c r="AGX6" s="2" t="s">
        <v>7795</v>
      </c>
      <c r="AGY6" s="2" t="s">
        <v>7796</v>
      </c>
      <c r="AGZ6" s="2" t="s">
        <v>30</v>
      </c>
      <c r="AHA6" s="2" t="s">
        <v>7794</v>
      </c>
      <c r="AHB6" s="2" t="s">
        <v>7795</v>
      </c>
      <c r="AHC6" s="2" t="s">
        <v>7796</v>
      </c>
      <c r="AHD6" s="2" t="s">
        <v>30</v>
      </c>
      <c r="AHE6" s="2" t="s">
        <v>7794</v>
      </c>
      <c r="AHF6" s="2" t="s">
        <v>7795</v>
      </c>
      <c r="AHG6" s="2" t="s">
        <v>7796</v>
      </c>
      <c r="AHH6" s="2" t="s">
        <v>30</v>
      </c>
      <c r="AHI6" s="2" t="s">
        <v>7794</v>
      </c>
      <c r="AHJ6" s="2" t="s">
        <v>7795</v>
      </c>
      <c r="AHK6" s="2" t="s">
        <v>7796</v>
      </c>
      <c r="AHL6" s="2" t="s">
        <v>30</v>
      </c>
      <c r="AHM6" s="2" t="s">
        <v>7794</v>
      </c>
      <c r="AHN6" s="2" t="s">
        <v>7795</v>
      </c>
      <c r="AHO6" s="2" t="s">
        <v>7796</v>
      </c>
      <c r="AHP6" s="2" t="s">
        <v>30</v>
      </c>
      <c r="AHQ6" s="2" t="s">
        <v>7794</v>
      </c>
      <c r="AHR6" s="2" t="s">
        <v>7795</v>
      </c>
      <c r="AHS6" s="2" t="s">
        <v>7796</v>
      </c>
      <c r="AHT6" s="2" t="s">
        <v>30</v>
      </c>
      <c r="AHU6" s="2" t="s">
        <v>7794</v>
      </c>
      <c r="AHV6" s="2" t="s">
        <v>7795</v>
      </c>
      <c r="AHW6" s="2" t="s">
        <v>7796</v>
      </c>
      <c r="AHX6" s="2" t="s">
        <v>30</v>
      </c>
      <c r="AHY6" s="2" t="s">
        <v>7794</v>
      </c>
      <c r="AHZ6" s="2" t="s">
        <v>7795</v>
      </c>
      <c r="AIA6" s="2" t="s">
        <v>7796</v>
      </c>
      <c r="AIB6" s="2" t="s">
        <v>30</v>
      </c>
      <c r="AIC6" s="2" t="s">
        <v>7794</v>
      </c>
      <c r="AID6" s="2" t="s">
        <v>7795</v>
      </c>
      <c r="AIE6" s="2" t="s">
        <v>7796</v>
      </c>
      <c r="AIF6" s="2" t="s">
        <v>30</v>
      </c>
      <c r="AIG6" s="2" t="s">
        <v>7794</v>
      </c>
      <c r="AIH6" s="2" t="s">
        <v>7795</v>
      </c>
      <c r="AII6" s="2" t="s">
        <v>7796</v>
      </c>
      <c r="AIJ6" s="2" t="s">
        <v>30</v>
      </c>
      <c r="AIK6" s="2" t="s">
        <v>7794</v>
      </c>
      <c r="AIL6" s="2" t="s">
        <v>7795</v>
      </c>
      <c r="AIM6" s="2" t="s">
        <v>7796</v>
      </c>
      <c r="AIN6" s="2" t="s">
        <v>30</v>
      </c>
      <c r="AIO6" s="2" t="s">
        <v>7794</v>
      </c>
      <c r="AIP6" s="2" t="s">
        <v>7795</v>
      </c>
      <c r="AIQ6" s="2" t="s">
        <v>7796</v>
      </c>
      <c r="AIR6" s="2" t="s">
        <v>30</v>
      </c>
      <c r="AIS6" s="2" t="s">
        <v>7794</v>
      </c>
      <c r="AIT6" s="2" t="s">
        <v>7795</v>
      </c>
      <c r="AIU6" s="2" t="s">
        <v>7796</v>
      </c>
      <c r="AIV6" s="2" t="s">
        <v>30</v>
      </c>
      <c r="AIW6" s="2" t="s">
        <v>7794</v>
      </c>
      <c r="AIX6" s="2" t="s">
        <v>7795</v>
      </c>
      <c r="AIY6" s="2" t="s">
        <v>7796</v>
      </c>
      <c r="AIZ6" s="2" t="s">
        <v>30</v>
      </c>
      <c r="AJA6" s="2" t="s">
        <v>7794</v>
      </c>
      <c r="AJB6" s="2" t="s">
        <v>7795</v>
      </c>
      <c r="AJC6" s="2" t="s">
        <v>7796</v>
      </c>
      <c r="AJD6" s="2" t="s">
        <v>30</v>
      </c>
      <c r="AJE6" s="2" t="s">
        <v>7794</v>
      </c>
      <c r="AJF6" s="2" t="s">
        <v>7795</v>
      </c>
      <c r="AJG6" s="2" t="s">
        <v>7796</v>
      </c>
      <c r="AJH6" s="2" t="s">
        <v>30</v>
      </c>
      <c r="AJI6" s="2" t="s">
        <v>7794</v>
      </c>
      <c r="AJJ6" s="2" t="s">
        <v>7795</v>
      </c>
      <c r="AJK6" s="2" t="s">
        <v>7796</v>
      </c>
      <c r="AJL6" s="2" t="s">
        <v>30</v>
      </c>
      <c r="AJM6" s="2" t="s">
        <v>7794</v>
      </c>
      <c r="AJN6" s="2" t="s">
        <v>7795</v>
      </c>
      <c r="AJO6" s="2" t="s">
        <v>7796</v>
      </c>
      <c r="AJP6" s="2" t="s">
        <v>30</v>
      </c>
      <c r="AJQ6" s="2" t="s">
        <v>7794</v>
      </c>
      <c r="AJR6" s="2" t="s">
        <v>7795</v>
      </c>
      <c r="AJS6" s="2" t="s">
        <v>7796</v>
      </c>
      <c r="AJT6" s="2" t="s">
        <v>30</v>
      </c>
      <c r="AJU6" s="2" t="s">
        <v>7794</v>
      </c>
      <c r="AJV6" s="2" t="s">
        <v>7795</v>
      </c>
      <c r="AJW6" s="2" t="s">
        <v>7796</v>
      </c>
      <c r="AJX6" s="2" t="s">
        <v>30</v>
      </c>
      <c r="AJY6" s="2" t="s">
        <v>7794</v>
      </c>
      <c r="AJZ6" s="2" t="s">
        <v>7795</v>
      </c>
      <c r="AKA6" s="2" t="s">
        <v>7796</v>
      </c>
      <c r="AKB6" s="2" t="s">
        <v>30</v>
      </c>
      <c r="AKC6" s="2" t="s">
        <v>7794</v>
      </c>
      <c r="AKD6" s="2" t="s">
        <v>7795</v>
      </c>
      <c r="AKE6" s="2" t="s">
        <v>7796</v>
      </c>
      <c r="AKF6" s="2" t="s">
        <v>30</v>
      </c>
      <c r="AKG6" s="2" t="s">
        <v>7794</v>
      </c>
      <c r="AKH6" s="2" t="s">
        <v>7795</v>
      </c>
      <c r="AKI6" s="2" t="s">
        <v>7796</v>
      </c>
      <c r="AKJ6" s="2" t="s">
        <v>30</v>
      </c>
      <c r="AKK6" s="2" t="s">
        <v>7794</v>
      </c>
      <c r="AKL6" s="2" t="s">
        <v>7795</v>
      </c>
      <c r="AKM6" s="2" t="s">
        <v>7796</v>
      </c>
      <c r="AKN6" s="2" t="s">
        <v>30</v>
      </c>
      <c r="AKO6" s="2" t="s">
        <v>7794</v>
      </c>
      <c r="AKP6" s="2" t="s">
        <v>7795</v>
      </c>
      <c r="AKQ6" s="2" t="s">
        <v>7796</v>
      </c>
      <c r="AKR6" s="2" t="s">
        <v>30</v>
      </c>
      <c r="AKS6" s="2" t="s">
        <v>7794</v>
      </c>
      <c r="AKT6" s="2" t="s">
        <v>7795</v>
      </c>
      <c r="AKU6" s="2" t="s">
        <v>7796</v>
      </c>
      <c r="AKV6" s="2" t="s">
        <v>30</v>
      </c>
      <c r="AKW6" s="2" t="s">
        <v>7794</v>
      </c>
      <c r="AKX6" s="2" t="s">
        <v>7795</v>
      </c>
      <c r="AKY6" s="2" t="s">
        <v>7796</v>
      </c>
      <c r="AKZ6" s="2" t="s">
        <v>30</v>
      </c>
      <c r="ALA6" s="2" t="s">
        <v>7794</v>
      </c>
      <c r="ALB6" s="2" t="s">
        <v>7795</v>
      </c>
      <c r="ALC6" s="2" t="s">
        <v>7796</v>
      </c>
      <c r="ALD6" s="2" t="s">
        <v>30</v>
      </c>
      <c r="ALE6" s="2" t="s">
        <v>7794</v>
      </c>
      <c r="ALF6" s="2" t="s">
        <v>7795</v>
      </c>
      <c r="ALG6" s="2" t="s">
        <v>7796</v>
      </c>
      <c r="ALH6" s="2" t="s">
        <v>30</v>
      </c>
      <c r="ALI6" s="2" t="s">
        <v>7794</v>
      </c>
      <c r="ALJ6" s="2" t="s">
        <v>7795</v>
      </c>
      <c r="ALK6" s="2" t="s">
        <v>7796</v>
      </c>
      <c r="ALL6" s="2" t="s">
        <v>30</v>
      </c>
      <c r="ALM6" s="2" t="s">
        <v>7794</v>
      </c>
      <c r="ALN6" s="2" t="s">
        <v>7795</v>
      </c>
      <c r="ALO6" s="2" t="s">
        <v>7796</v>
      </c>
      <c r="ALP6" s="2" t="s">
        <v>30</v>
      </c>
      <c r="ALQ6" s="2" t="s">
        <v>7794</v>
      </c>
      <c r="ALR6" s="2" t="s">
        <v>7795</v>
      </c>
      <c r="ALS6" s="2" t="s">
        <v>7796</v>
      </c>
      <c r="ALT6" s="2" t="s">
        <v>30</v>
      </c>
      <c r="ALU6" s="2" t="s">
        <v>7794</v>
      </c>
      <c r="ALV6" s="2" t="s">
        <v>7795</v>
      </c>
      <c r="ALW6" s="2" t="s">
        <v>7796</v>
      </c>
      <c r="ALX6" s="2" t="s">
        <v>30</v>
      </c>
      <c r="ALY6" s="2" t="s">
        <v>7794</v>
      </c>
      <c r="ALZ6" s="2" t="s">
        <v>7795</v>
      </c>
      <c r="AMA6" s="2" t="s">
        <v>7796</v>
      </c>
      <c r="AMB6" s="2" t="s">
        <v>30</v>
      </c>
      <c r="AMC6" s="2" t="s">
        <v>7794</v>
      </c>
      <c r="AMD6" s="2" t="s">
        <v>7795</v>
      </c>
      <c r="AME6" s="2" t="s">
        <v>7796</v>
      </c>
      <c r="AMF6" s="2" t="s">
        <v>30</v>
      </c>
      <c r="AMG6" s="2" t="s">
        <v>7794</v>
      </c>
      <c r="AMH6" s="2" t="s">
        <v>7795</v>
      </c>
      <c r="AMI6" s="2" t="s">
        <v>7796</v>
      </c>
      <c r="AMJ6" s="2" t="s">
        <v>30</v>
      </c>
      <c r="AMK6" s="2" t="s">
        <v>7794</v>
      </c>
      <c r="AML6" s="2" t="s">
        <v>7795</v>
      </c>
      <c r="AMM6" s="2" t="s">
        <v>7796</v>
      </c>
      <c r="AMN6" s="2" t="s">
        <v>30</v>
      </c>
      <c r="AMO6" s="2" t="s">
        <v>7794</v>
      </c>
      <c r="AMP6" s="2" t="s">
        <v>7795</v>
      </c>
      <c r="AMQ6" s="2" t="s">
        <v>7796</v>
      </c>
      <c r="AMR6" s="2" t="s">
        <v>30</v>
      </c>
      <c r="AMS6" s="2" t="s">
        <v>7794</v>
      </c>
      <c r="AMT6" s="2" t="s">
        <v>7795</v>
      </c>
      <c r="AMU6" s="2" t="s">
        <v>7796</v>
      </c>
      <c r="AMV6" s="2" t="s">
        <v>30</v>
      </c>
      <c r="AMW6" s="2" t="s">
        <v>7794</v>
      </c>
      <c r="AMX6" s="2" t="s">
        <v>7795</v>
      </c>
      <c r="AMY6" s="2" t="s">
        <v>7796</v>
      </c>
      <c r="AMZ6" s="2" t="s">
        <v>30</v>
      </c>
      <c r="ANA6" s="2" t="s">
        <v>7794</v>
      </c>
      <c r="ANB6" s="2" t="s">
        <v>7795</v>
      </c>
      <c r="ANC6" s="2" t="s">
        <v>7796</v>
      </c>
      <c r="AND6" s="2" t="s">
        <v>30</v>
      </c>
      <c r="ANE6" s="2" t="s">
        <v>7794</v>
      </c>
      <c r="ANF6" s="2" t="s">
        <v>7795</v>
      </c>
      <c r="ANG6" s="2" t="s">
        <v>7796</v>
      </c>
      <c r="ANH6" s="2" t="s">
        <v>30</v>
      </c>
      <c r="ANI6" s="2" t="s">
        <v>7794</v>
      </c>
      <c r="ANJ6" s="2" t="s">
        <v>7795</v>
      </c>
      <c r="ANK6" s="2" t="s">
        <v>7796</v>
      </c>
      <c r="ANL6" s="2" t="s">
        <v>30</v>
      </c>
      <c r="ANM6" s="2" t="s">
        <v>7794</v>
      </c>
      <c r="ANN6" s="2" t="s">
        <v>7795</v>
      </c>
      <c r="ANO6" s="2" t="s">
        <v>7796</v>
      </c>
      <c r="ANP6" s="2" t="s">
        <v>30</v>
      </c>
      <c r="ANQ6" s="2" t="s">
        <v>7794</v>
      </c>
      <c r="ANR6" s="2" t="s">
        <v>7795</v>
      </c>
      <c r="ANS6" s="2" t="s">
        <v>7796</v>
      </c>
      <c r="ANT6" s="2" t="s">
        <v>30</v>
      </c>
      <c r="ANU6" s="2" t="s">
        <v>7794</v>
      </c>
      <c r="ANV6" s="2" t="s">
        <v>7795</v>
      </c>
      <c r="ANW6" s="2" t="s">
        <v>7796</v>
      </c>
      <c r="ANX6" s="2" t="s">
        <v>30</v>
      </c>
      <c r="ANY6" s="2" t="s">
        <v>7794</v>
      </c>
      <c r="ANZ6" s="2" t="s">
        <v>7795</v>
      </c>
      <c r="AOA6" s="2" t="s">
        <v>7796</v>
      </c>
      <c r="AOB6" s="2" t="s">
        <v>30</v>
      </c>
      <c r="AOC6" s="2" t="s">
        <v>7794</v>
      </c>
      <c r="AOD6" s="2" t="s">
        <v>7795</v>
      </c>
      <c r="AOE6" s="2" t="s">
        <v>7796</v>
      </c>
      <c r="AOF6" s="2" t="s">
        <v>30</v>
      </c>
      <c r="AOG6" s="2" t="s">
        <v>7794</v>
      </c>
      <c r="AOH6" s="2" t="s">
        <v>7795</v>
      </c>
      <c r="AOI6" s="2" t="s">
        <v>7796</v>
      </c>
      <c r="AOJ6" s="2" t="s">
        <v>30</v>
      </c>
      <c r="AOK6" s="2" t="s">
        <v>7794</v>
      </c>
      <c r="AOL6" s="2" t="s">
        <v>7795</v>
      </c>
      <c r="AOM6" s="2" t="s">
        <v>7796</v>
      </c>
      <c r="AON6" s="2" t="s">
        <v>30</v>
      </c>
      <c r="AOO6" s="2" t="s">
        <v>7794</v>
      </c>
      <c r="AOP6" s="2" t="s">
        <v>7795</v>
      </c>
      <c r="AOQ6" s="2" t="s">
        <v>7796</v>
      </c>
      <c r="AOR6" s="2" t="s">
        <v>30</v>
      </c>
      <c r="AOS6" s="2" t="s">
        <v>7794</v>
      </c>
      <c r="AOT6" s="2" t="s">
        <v>7795</v>
      </c>
      <c r="AOU6" s="2" t="s">
        <v>7796</v>
      </c>
      <c r="AOV6" s="2" t="s">
        <v>30</v>
      </c>
      <c r="AOW6" s="2" t="s">
        <v>7794</v>
      </c>
      <c r="AOX6" s="2" t="s">
        <v>7795</v>
      </c>
      <c r="AOY6" s="2" t="s">
        <v>7796</v>
      </c>
      <c r="AOZ6" s="2" t="s">
        <v>30</v>
      </c>
      <c r="APA6" s="2" t="s">
        <v>7794</v>
      </c>
      <c r="APB6" s="2" t="s">
        <v>7795</v>
      </c>
      <c r="APC6" s="2" t="s">
        <v>7796</v>
      </c>
      <c r="APD6" s="2" t="s">
        <v>30</v>
      </c>
      <c r="APE6" s="2" t="s">
        <v>7794</v>
      </c>
      <c r="APF6" s="2" t="s">
        <v>7795</v>
      </c>
      <c r="APG6" s="2" t="s">
        <v>7796</v>
      </c>
      <c r="APH6" s="2" t="s">
        <v>30</v>
      </c>
      <c r="API6" s="2" t="s">
        <v>7794</v>
      </c>
      <c r="APJ6" s="2" t="s">
        <v>7795</v>
      </c>
      <c r="APK6" s="2" t="s">
        <v>7796</v>
      </c>
      <c r="APL6" s="2" t="s">
        <v>30</v>
      </c>
      <c r="APM6" s="2" t="s">
        <v>7794</v>
      </c>
      <c r="APN6" s="2" t="s">
        <v>7795</v>
      </c>
      <c r="APO6" s="2" t="s">
        <v>7796</v>
      </c>
      <c r="APP6" s="2" t="s">
        <v>30</v>
      </c>
      <c r="APQ6" s="2" t="s">
        <v>7794</v>
      </c>
      <c r="APR6" s="2" t="s">
        <v>7795</v>
      </c>
      <c r="APS6" s="2" t="s">
        <v>7796</v>
      </c>
      <c r="APT6" s="2" t="s">
        <v>30</v>
      </c>
      <c r="APU6" s="2" t="s">
        <v>7794</v>
      </c>
      <c r="APV6" s="2" t="s">
        <v>7795</v>
      </c>
      <c r="APW6" s="2" t="s">
        <v>7796</v>
      </c>
      <c r="APX6" s="2" t="s">
        <v>30</v>
      </c>
      <c r="APY6" s="2" t="s">
        <v>7794</v>
      </c>
      <c r="APZ6" s="2" t="s">
        <v>7795</v>
      </c>
      <c r="AQA6" s="2" t="s">
        <v>7796</v>
      </c>
      <c r="AQB6" s="2" t="s">
        <v>30</v>
      </c>
      <c r="AQC6" s="2" t="s">
        <v>7794</v>
      </c>
      <c r="AQD6" s="2" t="s">
        <v>7795</v>
      </c>
      <c r="AQE6" s="2" t="s">
        <v>7796</v>
      </c>
      <c r="AQF6" s="2" t="s">
        <v>30</v>
      </c>
      <c r="AQG6" s="2" t="s">
        <v>7794</v>
      </c>
      <c r="AQH6" s="2" t="s">
        <v>7795</v>
      </c>
      <c r="AQI6" s="2" t="s">
        <v>7796</v>
      </c>
      <c r="AQJ6" s="2" t="s">
        <v>30</v>
      </c>
      <c r="AQK6" s="2" t="s">
        <v>7794</v>
      </c>
      <c r="AQL6" s="2" t="s">
        <v>7795</v>
      </c>
      <c r="AQM6" s="2" t="s">
        <v>7796</v>
      </c>
      <c r="AQN6" s="2" t="s">
        <v>30</v>
      </c>
      <c r="AQO6" s="2" t="s">
        <v>7794</v>
      </c>
      <c r="AQP6" s="2" t="s">
        <v>7795</v>
      </c>
      <c r="AQQ6" s="2" t="s">
        <v>7796</v>
      </c>
      <c r="AQR6" s="2" t="s">
        <v>30</v>
      </c>
      <c r="AQS6" s="2" t="s">
        <v>7794</v>
      </c>
      <c r="AQT6" s="2" t="s">
        <v>7795</v>
      </c>
      <c r="AQU6" s="2" t="s">
        <v>7796</v>
      </c>
      <c r="AQV6" s="2" t="s">
        <v>30</v>
      </c>
      <c r="AQW6" s="2" t="s">
        <v>7794</v>
      </c>
      <c r="AQX6" s="2" t="s">
        <v>7795</v>
      </c>
      <c r="AQY6" s="2" t="s">
        <v>7796</v>
      </c>
      <c r="AQZ6" s="2" t="s">
        <v>30</v>
      </c>
      <c r="ARA6" s="2" t="s">
        <v>7794</v>
      </c>
      <c r="ARB6" s="2" t="s">
        <v>7795</v>
      </c>
      <c r="ARC6" s="2" t="s">
        <v>7796</v>
      </c>
      <c r="ARD6" s="2" t="s">
        <v>30</v>
      </c>
      <c r="ARE6" s="2" t="s">
        <v>7794</v>
      </c>
      <c r="ARF6" s="2" t="s">
        <v>7795</v>
      </c>
      <c r="ARG6" s="2" t="s">
        <v>7796</v>
      </c>
      <c r="ARH6" s="2" t="s">
        <v>30</v>
      </c>
      <c r="ARI6" s="2" t="s">
        <v>7794</v>
      </c>
      <c r="ARJ6" s="2" t="s">
        <v>7795</v>
      </c>
      <c r="ARK6" s="2" t="s">
        <v>7796</v>
      </c>
      <c r="ARL6" s="2" t="s">
        <v>30</v>
      </c>
      <c r="ARM6" s="2" t="s">
        <v>7794</v>
      </c>
      <c r="ARN6" s="2" t="s">
        <v>7795</v>
      </c>
      <c r="ARO6" s="2" t="s">
        <v>7796</v>
      </c>
      <c r="ARP6" s="2" t="s">
        <v>30</v>
      </c>
      <c r="ARQ6" s="2" t="s">
        <v>7794</v>
      </c>
      <c r="ARR6" s="2" t="s">
        <v>7795</v>
      </c>
      <c r="ARS6" s="2" t="s">
        <v>7796</v>
      </c>
      <c r="ART6" s="2" t="s">
        <v>30</v>
      </c>
      <c r="ARU6" s="2" t="s">
        <v>7794</v>
      </c>
      <c r="ARV6" s="2" t="s">
        <v>7795</v>
      </c>
      <c r="ARW6" s="2" t="s">
        <v>7796</v>
      </c>
      <c r="ARX6" s="2" t="s">
        <v>30</v>
      </c>
      <c r="ARY6" s="2" t="s">
        <v>7794</v>
      </c>
      <c r="ARZ6" s="2" t="s">
        <v>7795</v>
      </c>
      <c r="ASA6" s="2" t="s">
        <v>7796</v>
      </c>
      <c r="ASB6" s="2" t="s">
        <v>30</v>
      </c>
      <c r="ASC6" s="2" t="s">
        <v>7794</v>
      </c>
      <c r="ASD6" s="2" t="s">
        <v>7795</v>
      </c>
      <c r="ASE6" s="2" t="s">
        <v>7796</v>
      </c>
      <c r="ASF6" s="2" t="s">
        <v>30</v>
      </c>
      <c r="ASG6" s="2" t="s">
        <v>7794</v>
      </c>
      <c r="ASH6" s="2" t="s">
        <v>7795</v>
      </c>
      <c r="ASI6" s="2" t="s">
        <v>7796</v>
      </c>
      <c r="ASJ6" s="2" t="s">
        <v>30</v>
      </c>
      <c r="ASK6" s="2" t="s">
        <v>7794</v>
      </c>
      <c r="ASL6" s="2" t="s">
        <v>7795</v>
      </c>
      <c r="ASM6" s="2" t="s">
        <v>7796</v>
      </c>
      <c r="ASN6" s="2" t="s">
        <v>30</v>
      </c>
      <c r="ASO6" s="2" t="s">
        <v>7794</v>
      </c>
      <c r="ASP6" s="2" t="s">
        <v>7795</v>
      </c>
      <c r="ASQ6" s="2" t="s">
        <v>7796</v>
      </c>
      <c r="ASR6" s="2" t="s">
        <v>30</v>
      </c>
      <c r="ASS6" s="2" t="s">
        <v>7794</v>
      </c>
      <c r="AST6" s="2" t="s">
        <v>7795</v>
      </c>
      <c r="ASU6" s="2" t="s">
        <v>7796</v>
      </c>
      <c r="ASV6" s="2" t="s">
        <v>30</v>
      </c>
      <c r="ASW6" s="2" t="s">
        <v>7794</v>
      </c>
      <c r="ASX6" s="2" t="s">
        <v>7795</v>
      </c>
      <c r="ASY6" s="2" t="s">
        <v>7796</v>
      </c>
      <c r="ASZ6" s="2" t="s">
        <v>30</v>
      </c>
      <c r="ATA6" s="2" t="s">
        <v>7794</v>
      </c>
      <c r="ATB6" s="2" t="s">
        <v>7795</v>
      </c>
      <c r="ATC6" s="2" t="s">
        <v>7796</v>
      </c>
      <c r="ATD6" s="2" t="s">
        <v>30</v>
      </c>
      <c r="ATE6" s="2" t="s">
        <v>7794</v>
      </c>
      <c r="ATF6" s="2" t="s">
        <v>7795</v>
      </c>
      <c r="ATG6" s="2" t="s">
        <v>7796</v>
      </c>
      <c r="ATH6" s="2" t="s">
        <v>30</v>
      </c>
      <c r="ATI6" s="2" t="s">
        <v>7794</v>
      </c>
      <c r="ATJ6" s="2" t="s">
        <v>7795</v>
      </c>
      <c r="ATK6" s="2" t="s">
        <v>7796</v>
      </c>
      <c r="ATL6" s="2" t="s">
        <v>30</v>
      </c>
      <c r="ATM6" s="2" t="s">
        <v>7794</v>
      </c>
      <c r="ATN6" s="2" t="s">
        <v>7795</v>
      </c>
      <c r="ATO6" s="2" t="s">
        <v>7796</v>
      </c>
      <c r="ATP6" s="2" t="s">
        <v>30</v>
      </c>
      <c r="ATQ6" s="2" t="s">
        <v>7794</v>
      </c>
      <c r="ATR6" s="2" t="s">
        <v>7795</v>
      </c>
      <c r="ATS6" s="2" t="s">
        <v>7796</v>
      </c>
      <c r="ATT6" s="2" t="s">
        <v>30</v>
      </c>
      <c r="ATU6" s="2" t="s">
        <v>7794</v>
      </c>
      <c r="ATV6" s="2" t="s">
        <v>7795</v>
      </c>
      <c r="ATW6" s="2" t="s">
        <v>7796</v>
      </c>
      <c r="ATX6" s="2" t="s">
        <v>30</v>
      </c>
      <c r="ATY6" s="2" t="s">
        <v>7794</v>
      </c>
      <c r="ATZ6" s="2" t="s">
        <v>7795</v>
      </c>
      <c r="AUA6" s="2" t="s">
        <v>7796</v>
      </c>
      <c r="AUB6" s="2" t="s">
        <v>30</v>
      </c>
      <c r="AUC6" s="2" t="s">
        <v>7794</v>
      </c>
      <c r="AUD6" s="2" t="s">
        <v>7795</v>
      </c>
      <c r="AUE6" s="2" t="s">
        <v>7796</v>
      </c>
      <c r="AUF6" s="2" t="s">
        <v>30</v>
      </c>
      <c r="AUG6" s="2" t="s">
        <v>7794</v>
      </c>
      <c r="AUH6" s="2" t="s">
        <v>7795</v>
      </c>
      <c r="AUI6" s="2" t="s">
        <v>7796</v>
      </c>
      <c r="AUJ6" s="2" t="s">
        <v>30</v>
      </c>
      <c r="AUK6" s="2" t="s">
        <v>7794</v>
      </c>
      <c r="AUL6" s="2" t="s">
        <v>7795</v>
      </c>
      <c r="AUM6" s="2" t="s">
        <v>7796</v>
      </c>
      <c r="AUN6" s="2" t="s">
        <v>30</v>
      </c>
      <c r="AUO6" s="2" t="s">
        <v>7794</v>
      </c>
      <c r="AUP6" s="2" t="s">
        <v>7795</v>
      </c>
      <c r="AUQ6" s="2" t="s">
        <v>7796</v>
      </c>
      <c r="AUR6" s="2" t="s">
        <v>30</v>
      </c>
      <c r="AUS6" s="2" t="s">
        <v>7794</v>
      </c>
      <c r="AUT6" s="2" t="s">
        <v>7795</v>
      </c>
      <c r="AUU6" s="2" t="s">
        <v>7796</v>
      </c>
      <c r="AUV6" s="2" t="s">
        <v>30</v>
      </c>
      <c r="AUW6" s="2" t="s">
        <v>7794</v>
      </c>
      <c r="AUX6" s="2" t="s">
        <v>7795</v>
      </c>
      <c r="AUY6" s="2" t="s">
        <v>7796</v>
      </c>
      <c r="AUZ6" s="2" t="s">
        <v>30</v>
      </c>
      <c r="AVA6" s="2" t="s">
        <v>7794</v>
      </c>
      <c r="AVB6" s="2" t="s">
        <v>7795</v>
      </c>
      <c r="AVC6" s="2" t="s">
        <v>7796</v>
      </c>
      <c r="AVD6" s="2" t="s">
        <v>30</v>
      </c>
      <c r="AVE6" s="2" t="s">
        <v>7794</v>
      </c>
      <c r="AVF6" s="2" t="s">
        <v>7795</v>
      </c>
      <c r="AVG6" s="2" t="s">
        <v>7796</v>
      </c>
      <c r="AVH6" s="2" t="s">
        <v>30</v>
      </c>
      <c r="AVI6" s="2" t="s">
        <v>7794</v>
      </c>
      <c r="AVJ6" s="2" t="s">
        <v>7795</v>
      </c>
      <c r="AVK6" s="2" t="s">
        <v>7796</v>
      </c>
      <c r="AVL6" s="2" t="s">
        <v>30</v>
      </c>
      <c r="AVM6" s="2" t="s">
        <v>7794</v>
      </c>
      <c r="AVN6" s="2" t="s">
        <v>7795</v>
      </c>
      <c r="AVO6" s="2" t="s">
        <v>7796</v>
      </c>
      <c r="AVP6" s="2" t="s">
        <v>30</v>
      </c>
      <c r="AVQ6" s="2" t="s">
        <v>7794</v>
      </c>
      <c r="AVR6" s="2" t="s">
        <v>7795</v>
      </c>
      <c r="AVS6" s="2" t="s">
        <v>7796</v>
      </c>
      <c r="AVT6" s="2" t="s">
        <v>30</v>
      </c>
      <c r="AVU6" s="2" t="s">
        <v>7794</v>
      </c>
      <c r="AVV6" s="2" t="s">
        <v>7795</v>
      </c>
      <c r="AVW6" s="2" t="s">
        <v>7796</v>
      </c>
      <c r="AVX6" s="2" t="s">
        <v>30</v>
      </c>
      <c r="AVY6" s="2" t="s">
        <v>7794</v>
      </c>
      <c r="AVZ6" s="2" t="s">
        <v>7795</v>
      </c>
      <c r="AWA6" s="2" t="s">
        <v>7796</v>
      </c>
      <c r="AWB6" s="2" t="s">
        <v>30</v>
      </c>
      <c r="AWC6" s="2" t="s">
        <v>7794</v>
      </c>
      <c r="AWD6" s="2" t="s">
        <v>7795</v>
      </c>
      <c r="AWE6" s="2" t="s">
        <v>7796</v>
      </c>
      <c r="AWF6" s="2" t="s">
        <v>30</v>
      </c>
      <c r="AWG6" s="2" t="s">
        <v>7794</v>
      </c>
      <c r="AWH6" s="2" t="s">
        <v>7795</v>
      </c>
      <c r="AWI6" s="2" t="s">
        <v>7796</v>
      </c>
      <c r="AWJ6" s="2" t="s">
        <v>30</v>
      </c>
      <c r="AWK6" s="2" t="s">
        <v>7794</v>
      </c>
      <c r="AWL6" s="2" t="s">
        <v>7795</v>
      </c>
      <c r="AWM6" s="2" t="s">
        <v>7796</v>
      </c>
      <c r="AWN6" s="2" t="s">
        <v>30</v>
      </c>
      <c r="AWO6" s="2" t="s">
        <v>7794</v>
      </c>
      <c r="AWP6" s="2" t="s">
        <v>7795</v>
      </c>
      <c r="AWQ6" s="2" t="s">
        <v>7796</v>
      </c>
      <c r="AWR6" s="2" t="s">
        <v>30</v>
      </c>
      <c r="AWS6" s="2" t="s">
        <v>7794</v>
      </c>
      <c r="AWT6" s="2" t="s">
        <v>7795</v>
      </c>
      <c r="AWU6" s="2" t="s">
        <v>7796</v>
      </c>
      <c r="AWV6" s="2" t="s">
        <v>30</v>
      </c>
      <c r="AWW6" s="2" t="s">
        <v>7794</v>
      </c>
      <c r="AWX6" s="2" t="s">
        <v>7795</v>
      </c>
      <c r="AWY6" s="2" t="s">
        <v>7796</v>
      </c>
      <c r="AWZ6" s="2" t="s">
        <v>30</v>
      </c>
      <c r="AXA6" s="2" t="s">
        <v>7794</v>
      </c>
      <c r="AXB6" s="2" t="s">
        <v>7795</v>
      </c>
      <c r="AXC6" s="2" t="s">
        <v>7796</v>
      </c>
      <c r="AXD6" s="2" t="s">
        <v>30</v>
      </c>
      <c r="AXE6" s="2" t="s">
        <v>7794</v>
      </c>
      <c r="AXF6" s="2" t="s">
        <v>7795</v>
      </c>
      <c r="AXG6" s="2" t="s">
        <v>7796</v>
      </c>
      <c r="AXH6" s="2" t="s">
        <v>30</v>
      </c>
      <c r="AXI6" s="2" t="s">
        <v>7794</v>
      </c>
      <c r="AXJ6" s="2" t="s">
        <v>7795</v>
      </c>
      <c r="AXK6" s="2" t="s">
        <v>7796</v>
      </c>
      <c r="AXL6" s="2" t="s">
        <v>30</v>
      </c>
      <c r="AXM6" s="2" t="s">
        <v>7794</v>
      </c>
      <c r="AXN6" s="2" t="s">
        <v>7795</v>
      </c>
      <c r="AXO6" s="2" t="s">
        <v>7796</v>
      </c>
      <c r="AXP6" s="2" t="s">
        <v>30</v>
      </c>
      <c r="AXQ6" s="2" t="s">
        <v>7794</v>
      </c>
      <c r="AXR6" s="2" t="s">
        <v>7795</v>
      </c>
      <c r="AXS6" s="2" t="s">
        <v>7796</v>
      </c>
      <c r="AXT6" s="2" t="s">
        <v>30</v>
      </c>
      <c r="AXU6" s="2" t="s">
        <v>7794</v>
      </c>
      <c r="AXV6" s="2" t="s">
        <v>7795</v>
      </c>
      <c r="AXW6" s="2" t="s">
        <v>7796</v>
      </c>
      <c r="AXX6" s="2" t="s">
        <v>30</v>
      </c>
      <c r="AXY6" s="2" t="s">
        <v>7794</v>
      </c>
      <c r="AXZ6" s="2" t="s">
        <v>7795</v>
      </c>
      <c r="AYA6" s="2" t="s">
        <v>7796</v>
      </c>
      <c r="AYB6" s="2" t="s">
        <v>30</v>
      </c>
      <c r="AYC6" s="2" t="s">
        <v>7794</v>
      </c>
      <c r="AYD6" s="2" t="s">
        <v>7795</v>
      </c>
      <c r="AYE6" s="2" t="s">
        <v>7796</v>
      </c>
      <c r="AYF6" s="2" t="s">
        <v>30</v>
      </c>
      <c r="AYG6" s="2" t="s">
        <v>7794</v>
      </c>
      <c r="AYH6" s="2" t="s">
        <v>7795</v>
      </c>
      <c r="AYI6" s="2" t="s">
        <v>7796</v>
      </c>
      <c r="AYJ6" s="2" t="s">
        <v>30</v>
      </c>
      <c r="AYK6" s="2" t="s">
        <v>7794</v>
      </c>
      <c r="AYL6" s="2" t="s">
        <v>7795</v>
      </c>
      <c r="AYM6" s="2" t="s">
        <v>7796</v>
      </c>
      <c r="AYN6" s="2" t="s">
        <v>30</v>
      </c>
      <c r="AYO6" s="2" t="s">
        <v>7794</v>
      </c>
      <c r="AYP6" s="2" t="s">
        <v>7795</v>
      </c>
      <c r="AYQ6" s="2" t="s">
        <v>7796</v>
      </c>
      <c r="AYR6" s="2" t="s">
        <v>30</v>
      </c>
      <c r="AYS6" s="2" t="s">
        <v>7794</v>
      </c>
      <c r="AYT6" s="2" t="s">
        <v>7795</v>
      </c>
      <c r="AYU6" s="2" t="s">
        <v>7796</v>
      </c>
      <c r="AYV6" s="2" t="s">
        <v>30</v>
      </c>
      <c r="AYW6" s="2" t="s">
        <v>7794</v>
      </c>
      <c r="AYX6" s="2" t="s">
        <v>7795</v>
      </c>
      <c r="AYY6" s="2" t="s">
        <v>7796</v>
      </c>
      <c r="AYZ6" s="2" t="s">
        <v>30</v>
      </c>
      <c r="AZA6" s="2" t="s">
        <v>7794</v>
      </c>
      <c r="AZB6" s="2" t="s">
        <v>7795</v>
      </c>
      <c r="AZC6" s="2" t="s">
        <v>7796</v>
      </c>
      <c r="AZD6" s="2" t="s">
        <v>30</v>
      </c>
      <c r="AZE6" s="2" t="s">
        <v>7794</v>
      </c>
      <c r="AZF6" s="2" t="s">
        <v>7795</v>
      </c>
      <c r="AZG6" s="2" t="s">
        <v>7796</v>
      </c>
      <c r="AZH6" s="2" t="s">
        <v>30</v>
      </c>
      <c r="AZI6" s="2" t="s">
        <v>7794</v>
      </c>
      <c r="AZJ6" s="2" t="s">
        <v>7795</v>
      </c>
      <c r="AZK6" s="2" t="s">
        <v>7796</v>
      </c>
      <c r="AZL6" s="2" t="s">
        <v>30</v>
      </c>
      <c r="AZM6" s="2" t="s">
        <v>7794</v>
      </c>
      <c r="AZN6" s="2" t="s">
        <v>7795</v>
      </c>
      <c r="AZO6" s="2" t="s">
        <v>7796</v>
      </c>
      <c r="AZP6" s="2" t="s">
        <v>30</v>
      </c>
      <c r="AZQ6" s="2" t="s">
        <v>7794</v>
      </c>
      <c r="AZR6" s="2" t="s">
        <v>7795</v>
      </c>
      <c r="AZS6" s="2" t="s">
        <v>7796</v>
      </c>
      <c r="AZT6" s="2" t="s">
        <v>30</v>
      </c>
      <c r="AZU6" s="2" t="s">
        <v>7794</v>
      </c>
      <c r="AZV6" s="2" t="s">
        <v>7795</v>
      </c>
      <c r="AZW6" s="2" t="s">
        <v>7796</v>
      </c>
      <c r="AZX6" s="2" t="s">
        <v>30</v>
      </c>
      <c r="AZY6" s="2" t="s">
        <v>7794</v>
      </c>
      <c r="AZZ6" s="2" t="s">
        <v>7795</v>
      </c>
      <c r="BAA6" s="2" t="s">
        <v>7796</v>
      </c>
      <c r="BAB6" s="2" t="s">
        <v>30</v>
      </c>
      <c r="BAC6" s="2" t="s">
        <v>7794</v>
      </c>
      <c r="BAD6" s="2" t="s">
        <v>7795</v>
      </c>
      <c r="BAE6" s="2" t="s">
        <v>7796</v>
      </c>
      <c r="BAF6" s="2" t="s">
        <v>30</v>
      </c>
      <c r="BAG6" s="2" t="s">
        <v>7794</v>
      </c>
      <c r="BAH6" s="2" t="s">
        <v>7795</v>
      </c>
      <c r="BAI6" s="2" t="s">
        <v>7796</v>
      </c>
      <c r="BAJ6" s="2" t="s">
        <v>30</v>
      </c>
      <c r="BAK6" s="2" t="s">
        <v>7794</v>
      </c>
      <c r="BAL6" s="2" t="s">
        <v>7795</v>
      </c>
      <c r="BAM6" s="2" t="s">
        <v>7796</v>
      </c>
      <c r="BAN6" s="2" t="s">
        <v>30</v>
      </c>
      <c r="BAO6" s="2" t="s">
        <v>7794</v>
      </c>
      <c r="BAP6" s="2" t="s">
        <v>7795</v>
      </c>
      <c r="BAQ6" s="2" t="s">
        <v>7796</v>
      </c>
      <c r="BAR6" s="2" t="s">
        <v>30</v>
      </c>
      <c r="BAS6" s="2" t="s">
        <v>7794</v>
      </c>
      <c r="BAT6" s="2" t="s">
        <v>7795</v>
      </c>
      <c r="BAU6" s="2" t="s">
        <v>7796</v>
      </c>
      <c r="BAV6" s="2" t="s">
        <v>30</v>
      </c>
      <c r="BAW6" s="2" t="s">
        <v>7794</v>
      </c>
      <c r="BAX6" s="2" t="s">
        <v>7795</v>
      </c>
      <c r="BAY6" s="2" t="s">
        <v>7796</v>
      </c>
      <c r="BAZ6" s="2" t="s">
        <v>30</v>
      </c>
      <c r="BBA6" s="2" t="s">
        <v>7794</v>
      </c>
      <c r="BBB6" s="2" t="s">
        <v>7795</v>
      </c>
      <c r="BBC6" s="2" t="s">
        <v>7796</v>
      </c>
      <c r="BBD6" s="2" t="s">
        <v>30</v>
      </c>
      <c r="BBE6" s="2" t="s">
        <v>7794</v>
      </c>
      <c r="BBF6" s="2" t="s">
        <v>7795</v>
      </c>
      <c r="BBG6" s="2" t="s">
        <v>7796</v>
      </c>
      <c r="BBH6" s="2" t="s">
        <v>30</v>
      </c>
      <c r="BBI6" s="2" t="s">
        <v>7794</v>
      </c>
      <c r="BBJ6" s="2" t="s">
        <v>7795</v>
      </c>
      <c r="BBK6" s="2" t="s">
        <v>7796</v>
      </c>
      <c r="BBL6" s="2" t="s">
        <v>30</v>
      </c>
      <c r="BBM6" s="2" t="s">
        <v>7794</v>
      </c>
      <c r="BBN6" s="2" t="s">
        <v>7795</v>
      </c>
      <c r="BBO6" s="2" t="s">
        <v>7796</v>
      </c>
      <c r="BBP6" s="2" t="s">
        <v>30</v>
      </c>
      <c r="BBQ6" s="2" t="s">
        <v>7794</v>
      </c>
      <c r="BBR6" s="2" t="s">
        <v>7795</v>
      </c>
      <c r="BBS6" s="2" t="s">
        <v>7796</v>
      </c>
      <c r="BBT6" s="2" t="s">
        <v>30</v>
      </c>
      <c r="BBU6" s="2" t="s">
        <v>7794</v>
      </c>
      <c r="BBV6" s="2" t="s">
        <v>7795</v>
      </c>
      <c r="BBW6" s="2" t="s">
        <v>7796</v>
      </c>
      <c r="BBX6" s="2" t="s">
        <v>30</v>
      </c>
      <c r="BBY6" s="2" t="s">
        <v>7794</v>
      </c>
      <c r="BBZ6" s="2" t="s">
        <v>7795</v>
      </c>
      <c r="BCA6" s="2" t="s">
        <v>7796</v>
      </c>
      <c r="BCB6" s="2" t="s">
        <v>30</v>
      </c>
      <c r="BCC6" s="2" t="s">
        <v>7794</v>
      </c>
      <c r="BCD6" s="2" t="s">
        <v>7795</v>
      </c>
      <c r="BCE6" s="2" t="s">
        <v>7796</v>
      </c>
      <c r="BCF6" s="2" t="s">
        <v>30</v>
      </c>
      <c r="BCG6" s="2" t="s">
        <v>7794</v>
      </c>
      <c r="BCH6" s="2" t="s">
        <v>7795</v>
      </c>
      <c r="BCI6" s="2" t="s">
        <v>7796</v>
      </c>
      <c r="BCJ6" s="2" t="s">
        <v>30</v>
      </c>
      <c r="BCK6" s="2" t="s">
        <v>7794</v>
      </c>
      <c r="BCL6" s="2" t="s">
        <v>7795</v>
      </c>
      <c r="BCM6" s="2" t="s">
        <v>7796</v>
      </c>
      <c r="BCN6" s="2" t="s">
        <v>30</v>
      </c>
      <c r="BCO6" s="2" t="s">
        <v>7794</v>
      </c>
      <c r="BCP6" s="2" t="s">
        <v>7795</v>
      </c>
      <c r="BCQ6" s="2" t="s">
        <v>7796</v>
      </c>
      <c r="BCR6" s="2" t="s">
        <v>30</v>
      </c>
      <c r="BCS6" s="2" t="s">
        <v>7794</v>
      </c>
      <c r="BCT6" s="2" t="s">
        <v>7795</v>
      </c>
      <c r="BCU6" s="2" t="s">
        <v>7796</v>
      </c>
      <c r="BCV6" s="2" t="s">
        <v>30</v>
      </c>
      <c r="BCW6" s="2" t="s">
        <v>7794</v>
      </c>
      <c r="BCX6" s="2" t="s">
        <v>7795</v>
      </c>
      <c r="BCY6" s="2" t="s">
        <v>7796</v>
      </c>
      <c r="BCZ6" s="2" t="s">
        <v>30</v>
      </c>
      <c r="BDA6" s="2" t="s">
        <v>7794</v>
      </c>
      <c r="BDB6" s="2" t="s">
        <v>7795</v>
      </c>
      <c r="BDC6" s="2" t="s">
        <v>7796</v>
      </c>
      <c r="BDD6" s="2" t="s">
        <v>30</v>
      </c>
      <c r="BDE6" s="2" t="s">
        <v>7794</v>
      </c>
      <c r="BDF6" s="2" t="s">
        <v>7795</v>
      </c>
      <c r="BDG6" s="2" t="s">
        <v>7796</v>
      </c>
      <c r="BDH6" s="2" t="s">
        <v>30</v>
      </c>
      <c r="BDI6" s="2" t="s">
        <v>7794</v>
      </c>
      <c r="BDJ6" s="2" t="s">
        <v>7795</v>
      </c>
      <c r="BDK6" s="2" t="s">
        <v>7796</v>
      </c>
      <c r="BDL6" s="2" t="s">
        <v>30</v>
      </c>
      <c r="BDM6" s="2" t="s">
        <v>7794</v>
      </c>
      <c r="BDN6" s="2" t="s">
        <v>7795</v>
      </c>
      <c r="BDO6" s="2" t="s">
        <v>7796</v>
      </c>
      <c r="BDP6" s="2" t="s">
        <v>30</v>
      </c>
      <c r="BDQ6" s="2" t="s">
        <v>7794</v>
      </c>
      <c r="BDR6" s="2" t="s">
        <v>7795</v>
      </c>
      <c r="BDS6" s="2" t="s">
        <v>7796</v>
      </c>
      <c r="BDT6" s="2" t="s">
        <v>30</v>
      </c>
      <c r="BDU6" s="2" t="s">
        <v>7794</v>
      </c>
      <c r="BDV6" s="2" t="s">
        <v>7795</v>
      </c>
      <c r="BDW6" s="2" t="s">
        <v>7796</v>
      </c>
      <c r="BDX6" s="2" t="s">
        <v>30</v>
      </c>
      <c r="BDY6" s="2" t="s">
        <v>7794</v>
      </c>
      <c r="BDZ6" s="2" t="s">
        <v>7795</v>
      </c>
      <c r="BEA6" s="2" t="s">
        <v>7796</v>
      </c>
      <c r="BEB6" s="2" t="s">
        <v>30</v>
      </c>
      <c r="BEC6" s="2" t="s">
        <v>7794</v>
      </c>
      <c r="BED6" s="2" t="s">
        <v>7795</v>
      </c>
      <c r="BEE6" s="2" t="s">
        <v>7796</v>
      </c>
      <c r="BEF6" s="2" t="s">
        <v>30</v>
      </c>
      <c r="BEG6" s="2" t="s">
        <v>7794</v>
      </c>
      <c r="BEH6" s="2" t="s">
        <v>7795</v>
      </c>
      <c r="BEI6" s="2" t="s">
        <v>7796</v>
      </c>
      <c r="BEJ6" s="2" t="s">
        <v>30</v>
      </c>
      <c r="BEK6" s="2" t="s">
        <v>7794</v>
      </c>
      <c r="BEL6" s="2" t="s">
        <v>7795</v>
      </c>
      <c r="BEM6" s="2" t="s">
        <v>7796</v>
      </c>
      <c r="BEN6" s="2" t="s">
        <v>30</v>
      </c>
      <c r="BEO6" s="2" t="s">
        <v>7794</v>
      </c>
      <c r="BEP6" s="2" t="s">
        <v>7795</v>
      </c>
      <c r="BEQ6" s="2" t="s">
        <v>7796</v>
      </c>
      <c r="BER6" s="2" t="s">
        <v>30</v>
      </c>
      <c r="BES6" s="2" t="s">
        <v>7794</v>
      </c>
      <c r="BET6" s="2" t="s">
        <v>7795</v>
      </c>
      <c r="BEU6" s="2" t="s">
        <v>7796</v>
      </c>
      <c r="BEV6" s="2" t="s">
        <v>30</v>
      </c>
      <c r="BEW6" s="2" t="s">
        <v>7794</v>
      </c>
      <c r="BEX6" s="2" t="s">
        <v>7795</v>
      </c>
      <c r="BEY6" s="2" t="s">
        <v>7796</v>
      </c>
      <c r="BEZ6" s="2" t="s">
        <v>30</v>
      </c>
      <c r="BFA6" s="2" t="s">
        <v>7794</v>
      </c>
      <c r="BFB6" s="2" t="s">
        <v>7795</v>
      </c>
      <c r="BFC6" s="2" t="s">
        <v>7796</v>
      </c>
      <c r="BFD6" s="2" t="s">
        <v>30</v>
      </c>
      <c r="BFE6" s="2" t="s">
        <v>7794</v>
      </c>
      <c r="BFF6" s="2" t="s">
        <v>7795</v>
      </c>
      <c r="BFG6" s="2" t="s">
        <v>7796</v>
      </c>
      <c r="BFH6" s="2" t="s">
        <v>30</v>
      </c>
      <c r="BFI6" s="2" t="s">
        <v>7794</v>
      </c>
      <c r="BFJ6" s="2" t="s">
        <v>7795</v>
      </c>
      <c r="BFK6" s="2" t="s">
        <v>7796</v>
      </c>
      <c r="BFL6" s="2" t="s">
        <v>30</v>
      </c>
      <c r="BFM6" s="2" t="s">
        <v>7794</v>
      </c>
      <c r="BFN6" s="2" t="s">
        <v>7795</v>
      </c>
      <c r="BFO6" s="2" t="s">
        <v>7796</v>
      </c>
      <c r="BFP6" s="2" t="s">
        <v>30</v>
      </c>
      <c r="BFQ6" s="2" t="s">
        <v>7794</v>
      </c>
      <c r="BFR6" s="2" t="s">
        <v>7795</v>
      </c>
      <c r="BFS6" s="2" t="s">
        <v>7796</v>
      </c>
      <c r="BFT6" s="2" t="s">
        <v>30</v>
      </c>
      <c r="BFU6" s="2" t="s">
        <v>7794</v>
      </c>
      <c r="BFV6" s="2" t="s">
        <v>7795</v>
      </c>
      <c r="BFW6" s="2" t="s">
        <v>7796</v>
      </c>
      <c r="BFX6" s="2" t="s">
        <v>30</v>
      </c>
      <c r="BFY6" s="2" t="s">
        <v>7794</v>
      </c>
      <c r="BFZ6" s="2" t="s">
        <v>7795</v>
      </c>
      <c r="BGA6" s="2" t="s">
        <v>7796</v>
      </c>
      <c r="BGB6" s="2" t="s">
        <v>30</v>
      </c>
      <c r="BGC6" s="2" t="s">
        <v>7794</v>
      </c>
      <c r="BGD6" s="2" t="s">
        <v>7795</v>
      </c>
      <c r="BGE6" s="2" t="s">
        <v>7796</v>
      </c>
      <c r="BGF6" s="2" t="s">
        <v>30</v>
      </c>
      <c r="BGG6" s="2" t="s">
        <v>7794</v>
      </c>
      <c r="BGH6" s="2" t="s">
        <v>7795</v>
      </c>
      <c r="BGI6" s="2" t="s">
        <v>7796</v>
      </c>
      <c r="BGJ6" s="2" t="s">
        <v>30</v>
      </c>
      <c r="BGK6" s="2" t="s">
        <v>7794</v>
      </c>
      <c r="BGL6" s="2" t="s">
        <v>7795</v>
      </c>
      <c r="BGM6" s="2" t="s">
        <v>7796</v>
      </c>
      <c r="BGN6" s="2" t="s">
        <v>30</v>
      </c>
      <c r="BGO6" s="2" t="s">
        <v>7794</v>
      </c>
      <c r="BGP6" s="2" t="s">
        <v>7795</v>
      </c>
      <c r="BGQ6" s="2" t="s">
        <v>7796</v>
      </c>
      <c r="BGR6" s="2" t="s">
        <v>30</v>
      </c>
      <c r="BGS6" s="2" t="s">
        <v>7794</v>
      </c>
      <c r="BGT6" s="2" t="s">
        <v>7795</v>
      </c>
      <c r="BGU6" s="2" t="s">
        <v>7796</v>
      </c>
      <c r="BGV6" s="2" t="s">
        <v>30</v>
      </c>
      <c r="BGW6" s="2" t="s">
        <v>7794</v>
      </c>
      <c r="BGX6" s="2" t="s">
        <v>7795</v>
      </c>
      <c r="BGY6" s="2" t="s">
        <v>7796</v>
      </c>
      <c r="BGZ6" s="2" t="s">
        <v>30</v>
      </c>
      <c r="BHA6" s="2" t="s">
        <v>7794</v>
      </c>
      <c r="BHB6" s="2" t="s">
        <v>7795</v>
      </c>
      <c r="BHC6" s="2" t="s">
        <v>7796</v>
      </c>
      <c r="BHD6" s="2" t="s">
        <v>30</v>
      </c>
      <c r="BHE6" s="2" t="s">
        <v>7794</v>
      </c>
      <c r="BHF6" s="2" t="s">
        <v>7795</v>
      </c>
      <c r="BHG6" s="2" t="s">
        <v>7796</v>
      </c>
      <c r="BHH6" s="2" t="s">
        <v>30</v>
      </c>
      <c r="BHI6" s="2" t="s">
        <v>7794</v>
      </c>
      <c r="BHJ6" s="2" t="s">
        <v>7795</v>
      </c>
      <c r="BHK6" s="2" t="s">
        <v>7796</v>
      </c>
      <c r="BHL6" s="2" t="s">
        <v>30</v>
      </c>
      <c r="BHM6" s="2" t="s">
        <v>7794</v>
      </c>
      <c r="BHN6" s="2" t="s">
        <v>7795</v>
      </c>
      <c r="BHO6" s="2" t="s">
        <v>7796</v>
      </c>
      <c r="BHP6" s="2" t="s">
        <v>30</v>
      </c>
      <c r="BHQ6" s="2" t="s">
        <v>7794</v>
      </c>
      <c r="BHR6" s="2" t="s">
        <v>7795</v>
      </c>
      <c r="BHS6" s="2" t="s">
        <v>7796</v>
      </c>
      <c r="BHT6" s="2" t="s">
        <v>30</v>
      </c>
      <c r="BHU6" s="2" t="s">
        <v>7794</v>
      </c>
      <c r="BHV6" s="2" t="s">
        <v>7795</v>
      </c>
      <c r="BHW6" s="2" t="s">
        <v>7796</v>
      </c>
      <c r="BHX6" s="2" t="s">
        <v>30</v>
      </c>
      <c r="BHY6" s="2" t="s">
        <v>7794</v>
      </c>
      <c r="BHZ6" s="2" t="s">
        <v>7795</v>
      </c>
      <c r="BIA6" s="2" t="s">
        <v>7796</v>
      </c>
      <c r="BIB6" s="2" t="s">
        <v>30</v>
      </c>
      <c r="BIC6" s="2" t="s">
        <v>7794</v>
      </c>
      <c r="BID6" s="2" t="s">
        <v>7795</v>
      </c>
      <c r="BIE6" s="2" t="s">
        <v>7796</v>
      </c>
      <c r="BIF6" s="2" t="s">
        <v>30</v>
      </c>
      <c r="BIG6" s="2" t="s">
        <v>7794</v>
      </c>
      <c r="BIH6" s="2" t="s">
        <v>7795</v>
      </c>
      <c r="BII6" s="2" t="s">
        <v>7796</v>
      </c>
      <c r="BIJ6" s="2" t="s">
        <v>30</v>
      </c>
      <c r="BIK6" s="2" t="s">
        <v>7794</v>
      </c>
      <c r="BIL6" s="2" t="s">
        <v>7795</v>
      </c>
      <c r="BIM6" s="2" t="s">
        <v>7796</v>
      </c>
      <c r="BIN6" s="2" t="s">
        <v>30</v>
      </c>
      <c r="BIO6" s="2" t="s">
        <v>7794</v>
      </c>
      <c r="BIP6" s="2" t="s">
        <v>7795</v>
      </c>
      <c r="BIQ6" s="2" t="s">
        <v>7796</v>
      </c>
      <c r="BIR6" s="2" t="s">
        <v>30</v>
      </c>
      <c r="BIS6" s="2" t="s">
        <v>7794</v>
      </c>
      <c r="BIT6" s="2" t="s">
        <v>7795</v>
      </c>
      <c r="BIU6" s="2" t="s">
        <v>7796</v>
      </c>
      <c r="BIV6" s="2" t="s">
        <v>30</v>
      </c>
      <c r="BIW6" s="2" t="s">
        <v>7794</v>
      </c>
      <c r="BIX6" s="2" t="s">
        <v>7795</v>
      </c>
      <c r="BIY6" s="2" t="s">
        <v>7796</v>
      </c>
      <c r="BIZ6" s="2" t="s">
        <v>30</v>
      </c>
      <c r="BJA6" s="2" t="s">
        <v>7794</v>
      </c>
      <c r="BJB6" s="2" t="s">
        <v>7795</v>
      </c>
      <c r="BJC6" s="2" t="s">
        <v>7796</v>
      </c>
      <c r="BJD6" s="2" t="s">
        <v>30</v>
      </c>
      <c r="BJE6" s="2" t="s">
        <v>7794</v>
      </c>
      <c r="BJF6" s="2" t="s">
        <v>7795</v>
      </c>
      <c r="BJG6" s="2" t="s">
        <v>7796</v>
      </c>
      <c r="BJH6" s="2" t="s">
        <v>30</v>
      </c>
      <c r="BJI6" s="2" t="s">
        <v>7794</v>
      </c>
      <c r="BJJ6" s="2" t="s">
        <v>7795</v>
      </c>
      <c r="BJK6" s="2" t="s">
        <v>7796</v>
      </c>
      <c r="BJL6" s="2" t="s">
        <v>30</v>
      </c>
      <c r="BJM6" s="2" t="s">
        <v>7794</v>
      </c>
      <c r="BJN6" s="2" t="s">
        <v>7795</v>
      </c>
      <c r="BJO6" s="2" t="s">
        <v>7796</v>
      </c>
      <c r="BJP6" s="2" t="s">
        <v>30</v>
      </c>
      <c r="BJQ6" s="2" t="s">
        <v>7794</v>
      </c>
      <c r="BJR6" s="2" t="s">
        <v>7795</v>
      </c>
      <c r="BJS6" s="2" t="s">
        <v>7796</v>
      </c>
      <c r="BJT6" s="2" t="s">
        <v>30</v>
      </c>
      <c r="BJU6" s="2" t="s">
        <v>7794</v>
      </c>
      <c r="BJV6" s="2" t="s">
        <v>7795</v>
      </c>
      <c r="BJW6" s="2" t="s">
        <v>7796</v>
      </c>
      <c r="BJX6" s="2" t="s">
        <v>30</v>
      </c>
      <c r="BJY6" s="2" t="s">
        <v>7794</v>
      </c>
      <c r="BJZ6" s="2" t="s">
        <v>7795</v>
      </c>
      <c r="BKA6" s="2" t="s">
        <v>7796</v>
      </c>
      <c r="BKB6" s="2" t="s">
        <v>30</v>
      </c>
      <c r="BKC6" s="2" t="s">
        <v>7794</v>
      </c>
      <c r="BKD6" s="2" t="s">
        <v>7795</v>
      </c>
      <c r="BKE6" s="2" t="s">
        <v>7796</v>
      </c>
      <c r="BKF6" s="2" t="s">
        <v>30</v>
      </c>
      <c r="BKG6" s="2" t="s">
        <v>7794</v>
      </c>
      <c r="BKH6" s="2" t="s">
        <v>7795</v>
      </c>
      <c r="BKI6" s="2" t="s">
        <v>7796</v>
      </c>
      <c r="BKJ6" s="2" t="s">
        <v>30</v>
      </c>
      <c r="BKK6" s="2" t="s">
        <v>7794</v>
      </c>
      <c r="BKL6" s="2" t="s">
        <v>7795</v>
      </c>
      <c r="BKM6" s="2" t="s">
        <v>7796</v>
      </c>
      <c r="BKN6" s="2" t="s">
        <v>30</v>
      </c>
      <c r="BKO6" s="2" t="s">
        <v>7794</v>
      </c>
      <c r="BKP6" s="2" t="s">
        <v>7795</v>
      </c>
      <c r="BKQ6" s="2" t="s">
        <v>7796</v>
      </c>
      <c r="BKR6" s="2" t="s">
        <v>30</v>
      </c>
      <c r="BKS6" s="2" t="s">
        <v>7794</v>
      </c>
      <c r="BKT6" s="2" t="s">
        <v>7795</v>
      </c>
      <c r="BKU6" s="2" t="s">
        <v>7796</v>
      </c>
      <c r="BKV6" s="2" t="s">
        <v>30</v>
      </c>
      <c r="BKW6" s="2" t="s">
        <v>7794</v>
      </c>
      <c r="BKX6" s="2" t="s">
        <v>7795</v>
      </c>
      <c r="BKY6" s="2" t="s">
        <v>7796</v>
      </c>
      <c r="BKZ6" s="2" t="s">
        <v>30</v>
      </c>
      <c r="BLA6" s="2" t="s">
        <v>7794</v>
      </c>
      <c r="BLB6" s="2" t="s">
        <v>7795</v>
      </c>
      <c r="BLC6" s="2" t="s">
        <v>7796</v>
      </c>
      <c r="BLD6" s="2" t="s">
        <v>30</v>
      </c>
      <c r="BLE6" s="2" t="s">
        <v>7794</v>
      </c>
      <c r="BLF6" s="2" t="s">
        <v>7795</v>
      </c>
      <c r="BLG6" s="2" t="s">
        <v>7796</v>
      </c>
      <c r="BLH6" s="2" t="s">
        <v>30</v>
      </c>
      <c r="BLI6" s="2" t="s">
        <v>7794</v>
      </c>
      <c r="BLJ6" s="2" t="s">
        <v>7795</v>
      </c>
      <c r="BLK6" s="2" t="s">
        <v>7796</v>
      </c>
      <c r="BLL6" s="2" t="s">
        <v>30</v>
      </c>
      <c r="BLM6" s="2" t="s">
        <v>7794</v>
      </c>
      <c r="BLN6" s="2" t="s">
        <v>7795</v>
      </c>
      <c r="BLO6" s="2" t="s">
        <v>7796</v>
      </c>
      <c r="BLP6" s="2" t="s">
        <v>30</v>
      </c>
      <c r="BLQ6" s="2" t="s">
        <v>7794</v>
      </c>
      <c r="BLR6" s="2" t="s">
        <v>7795</v>
      </c>
      <c r="BLS6" s="2" t="s">
        <v>7796</v>
      </c>
      <c r="BLT6" s="2" t="s">
        <v>30</v>
      </c>
      <c r="BLU6" s="2" t="s">
        <v>7794</v>
      </c>
      <c r="BLV6" s="2" t="s">
        <v>7795</v>
      </c>
      <c r="BLW6" s="2" t="s">
        <v>7796</v>
      </c>
      <c r="BLX6" s="2" t="s">
        <v>30</v>
      </c>
      <c r="BLY6" s="2" t="s">
        <v>7794</v>
      </c>
      <c r="BLZ6" s="2" t="s">
        <v>7795</v>
      </c>
      <c r="BMA6" s="2" t="s">
        <v>7796</v>
      </c>
      <c r="BMB6" s="2" t="s">
        <v>30</v>
      </c>
      <c r="BMC6" s="2" t="s">
        <v>7794</v>
      </c>
      <c r="BMD6" s="2" t="s">
        <v>7795</v>
      </c>
      <c r="BME6" s="2" t="s">
        <v>7796</v>
      </c>
      <c r="BMF6" s="2" t="s">
        <v>30</v>
      </c>
      <c r="BMG6" s="2" t="s">
        <v>7794</v>
      </c>
      <c r="BMH6" s="2" t="s">
        <v>7795</v>
      </c>
      <c r="BMI6" s="2" t="s">
        <v>7796</v>
      </c>
      <c r="BMJ6" s="2" t="s">
        <v>30</v>
      </c>
      <c r="BMK6" s="2" t="s">
        <v>7794</v>
      </c>
      <c r="BML6" s="2" t="s">
        <v>7795</v>
      </c>
      <c r="BMM6" s="2" t="s">
        <v>7796</v>
      </c>
      <c r="BMN6" s="2" t="s">
        <v>30</v>
      </c>
      <c r="BMO6" s="2" t="s">
        <v>7794</v>
      </c>
      <c r="BMP6" s="2" t="s">
        <v>7795</v>
      </c>
      <c r="BMQ6" s="2" t="s">
        <v>7796</v>
      </c>
      <c r="BMR6" s="2" t="s">
        <v>30</v>
      </c>
      <c r="BMS6" s="2" t="s">
        <v>7794</v>
      </c>
      <c r="BMT6" s="2" t="s">
        <v>7795</v>
      </c>
      <c r="BMU6" s="2" t="s">
        <v>7796</v>
      </c>
      <c r="BMV6" s="2" t="s">
        <v>30</v>
      </c>
      <c r="BMW6" s="2" t="s">
        <v>7794</v>
      </c>
      <c r="BMX6" s="2" t="s">
        <v>7795</v>
      </c>
      <c r="BMY6" s="2" t="s">
        <v>7796</v>
      </c>
      <c r="BMZ6" s="2" t="s">
        <v>30</v>
      </c>
      <c r="BNA6" s="2" t="s">
        <v>7794</v>
      </c>
      <c r="BNB6" s="2" t="s">
        <v>7795</v>
      </c>
      <c r="BNC6" s="2" t="s">
        <v>7796</v>
      </c>
      <c r="BND6" s="2" t="s">
        <v>30</v>
      </c>
      <c r="BNE6" s="2" t="s">
        <v>7794</v>
      </c>
      <c r="BNF6" s="2" t="s">
        <v>7795</v>
      </c>
      <c r="BNG6" s="2" t="s">
        <v>7796</v>
      </c>
      <c r="BNH6" s="2" t="s">
        <v>30</v>
      </c>
      <c r="BNI6" s="2" t="s">
        <v>7794</v>
      </c>
      <c r="BNJ6" s="2" t="s">
        <v>7795</v>
      </c>
      <c r="BNK6" s="2" t="s">
        <v>7796</v>
      </c>
      <c r="BNL6" s="2" t="s">
        <v>30</v>
      </c>
      <c r="BNM6" s="2" t="s">
        <v>7794</v>
      </c>
      <c r="BNN6" s="2" t="s">
        <v>7795</v>
      </c>
      <c r="BNO6" s="2" t="s">
        <v>7796</v>
      </c>
      <c r="BNP6" s="2" t="s">
        <v>30</v>
      </c>
      <c r="BNQ6" s="2" t="s">
        <v>7794</v>
      </c>
      <c r="BNR6" s="2" t="s">
        <v>7795</v>
      </c>
      <c r="BNS6" s="2" t="s">
        <v>7796</v>
      </c>
      <c r="BNT6" s="2" t="s">
        <v>30</v>
      </c>
      <c r="BNU6" s="2" t="s">
        <v>7794</v>
      </c>
      <c r="BNV6" s="2" t="s">
        <v>7795</v>
      </c>
      <c r="BNW6" s="2" t="s">
        <v>7796</v>
      </c>
      <c r="BNX6" s="2" t="s">
        <v>30</v>
      </c>
      <c r="BNY6" s="2" t="s">
        <v>7794</v>
      </c>
      <c r="BNZ6" s="2" t="s">
        <v>7795</v>
      </c>
      <c r="BOA6" s="2" t="s">
        <v>7796</v>
      </c>
      <c r="BOB6" s="2" t="s">
        <v>30</v>
      </c>
      <c r="BOC6" s="2" t="s">
        <v>7794</v>
      </c>
      <c r="BOD6" s="2" t="s">
        <v>7795</v>
      </c>
      <c r="BOE6" s="2" t="s">
        <v>7796</v>
      </c>
      <c r="BOF6" s="2" t="s">
        <v>30</v>
      </c>
      <c r="BOG6" s="2" t="s">
        <v>7794</v>
      </c>
      <c r="BOH6" s="2" t="s">
        <v>7795</v>
      </c>
      <c r="BOI6" s="2" t="s">
        <v>7796</v>
      </c>
      <c r="BOJ6" s="2" t="s">
        <v>30</v>
      </c>
      <c r="BOK6" s="2" t="s">
        <v>7794</v>
      </c>
      <c r="BOL6" s="2" t="s">
        <v>7795</v>
      </c>
      <c r="BOM6" s="2" t="s">
        <v>7796</v>
      </c>
      <c r="BON6" s="2" t="s">
        <v>30</v>
      </c>
      <c r="BOO6" s="2" t="s">
        <v>7794</v>
      </c>
      <c r="BOP6" s="2" t="s">
        <v>7795</v>
      </c>
      <c r="BOQ6" s="2" t="s">
        <v>7796</v>
      </c>
      <c r="BOR6" s="2" t="s">
        <v>30</v>
      </c>
      <c r="BOS6" s="2" t="s">
        <v>7794</v>
      </c>
      <c r="BOT6" s="2" t="s">
        <v>7795</v>
      </c>
      <c r="BOU6" s="2" t="s">
        <v>7796</v>
      </c>
      <c r="BOV6" s="2" t="s">
        <v>30</v>
      </c>
      <c r="BOW6" s="2" t="s">
        <v>7794</v>
      </c>
      <c r="BOX6" s="2" t="s">
        <v>7795</v>
      </c>
      <c r="BOY6" s="2" t="s">
        <v>7796</v>
      </c>
      <c r="BOZ6" s="2" t="s">
        <v>30</v>
      </c>
      <c r="BPA6" s="2" t="s">
        <v>7794</v>
      </c>
      <c r="BPB6" s="2" t="s">
        <v>7795</v>
      </c>
      <c r="BPC6" s="2" t="s">
        <v>7796</v>
      </c>
      <c r="BPD6" s="2" t="s">
        <v>30</v>
      </c>
      <c r="BPE6" s="2" t="s">
        <v>7794</v>
      </c>
      <c r="BPF6" s="2" t="s">
        <v>7795</v>
      </c>
      <c r="BPG6" s="2" t="s">
        <v>7796</v>
      </c>
      <c r="BPH6" s="2" t="s">
        <v>30</v>
      </c>
      <c r="BPI6" s="2" t="s">
        <v>7794</v>
      </c>
      <c r="BPJ6" s="2" t="s">
        <v>7795</v>
      </c>
      <c r="BPK6" s="2" t="s">
        <v>7796</v>
      </c>
      <c r="BPL6" s="2" t="s">
        <v>30</v>
      </c>
      <c r="BPM6" s="2" t="s">
        <v>7794</v>
      </c>
      <c r="BPN6" s="2" t="s">
        <v>7795</v>
      </c>
      <c r="BPO6" s="2" t="s">
        <v>7796</v>
      </c>
      <c r="BPP6" s="2" t="s">
        <v>30</v>
      </c>
      <c r="BPQ6" s="2" t="s">
        <v>7794</v>
      </c>
      <c r="BPR6" s="2" t="s">
        <v>7795</v>
      </c>
      <c r="BPS6" s="2" t="s">
        <v>7796</v>
      </c>
      <c r="BPT6" s="2" t="s">
        <v>30</v>
      </c>
      <c r="BPU6" s="2" t="s">
        <v>7794</v>
      </c>
      <c r="BPV6" s="2" t="s">
        <v>7795</v>
      </c>
      <c r="BPW6" s="2" t="s">
        <v>7796</v>
      </c>
      <c r="BPX6" s="2" t="s">
        <v>30</v>
      </c>
      <c r="BPY6" s="2" t="s">
        <v>7794</v>
      </c>
      <c r="BPZ6" s="2" t="s">
        <v>7795</v>
      </c>
      <c r="BQA6" s="2" t="s">
        <v>7796</v>
      </c>
      <c r="BQB6" s="2" t="s">
        <v>30</v>
      </c>
      <c r="BQC6" s="2" t="s">
        <v>7794</v>
      </c>
      <c r="BQD6" s="2" t="s">
        <v>7795</v>
      </c>
      <c r="BQE6" s="2" t="s">
        <v>7796</v>
      </c>
      <c r="BQF6" s="2" t="s">
        <v>30</v>
      </c>
      <c r="BQG6" s="2" t="s">
        <v>7794</v>
      </c>
      <c r="BQH6" s="2" t="s">
        <v>7795</v>
      </c>
      <c r="BQI6" s="2" t="s">
        <v>7796</v>
      </c>
      <c r="BQJ6" s="2" t="s">
        <v>30</v>
      </c>
      <c r="BQK6" s="2" t="s">
        <v>7794</v>
      </c>
      <c r="BQL6" s="2" t="s">
        <v>7795</v>
      </c>
      <c r="BQM6" s="2" t="s">
        <v>7796</v>
      </c>
      <c r="BQN6" s="2" t="s">
        <v>30</v>
      </c>
      <c r="BQO6" s="2" t="s">
        <v>7794</v>
      </c>
      <c r="BQP6" s="2" t="s">
        <v>7795</v>
      </c>
      <c r="BQQ6" s="2" t="s">
        <v>7796</v>
      </c>
      <c r="BQR6" s="2" t="s">
        <v>30</v>
      </c>
      <c r="BQS6" s="2" t="s">
        <v>7794</v>
      </c>
      <c r="BQT6" s="2" t="s">
        <v>7795</v>
      </c>
      <c r="BQU6" s="2" t="s">
        <v>7796</v>
      </c>
      <c r="BQV6" s="2" t="s">
        <v>30</v>
      </c>
      <c r="BQW6" s="2" t="s">
        <v>7794</v>
      </c>
      <c r="BQX6" s="2" t="s">
        <v>7795</v>
      </c>
      <c r="BQY6" s="2" t="s">
        <v>7796</v>
      </c>
      <c r="BQZ6" s="2" t="s">
        <v>30</v>
      </c>
      <c r="BRA6" s="2" t="s">
        <v>7794</v>
      </c>
      <c r="BRB6" s="2" t="s">
        <v>7795</v>
      </c>
      <c r="BRC6" s="2" t="s">
        <v>7796</v>
      </c>
      <c r="BRD6" s="2" t="s">
        <v>30</v>
      </c>
      <c r="BRE6" s="2" t="s">
        <v>7794</v>
      </c>
      <c r="BRF6" s="2" t="s">
        <v>7795</v>
      </c>
      <c r="BRG6" s="2" t="s">
        <v>7796</v>
      </c>
      <c r="BRH6" s="2" t="s">
        <v>30</v>
      </c>
      <c r="BRI6" s="2" t="s">
        <v>7794</v>
      </c>
      <c r="BRJ6" s="2" t="s">
        <v>7795</v>
      </c>
      <c r="BRK6" s="2" t="s">
        <v>7796</v>
      </c>
      <c r="BRL6" s="2" t="s">
        <v>30</v>
      </c>
      <c r="BRM6" s="2" t="s">
        <v>7794</v>
      </c>
      <c r="BRN6" s="2" t="s">
        <v>7795</v>
      </c>
      <c r="BRO6" s="2" t="s">
        <v>7796</v>
      </c>
      <c r="BRP6" s="2" t="s">
        <v>30</v>
      </c>
      <c r="BRQ6" s="2" t="s">
        <v>7794</v>
      </c>
      <c r="BRR6" s="2" t="s">
        <v>7795</v>
      </c>
      <c r="BRS6" s="2" t="s">
        <v>7796</v>
      </c>
      <c r="BRT6" s="2" t="s">
        <v>30</v>
      </c>
      <c r="BRU6" s="2" t="s">
        <v>7794</v>
      </c>
      <c r="BRV6" s="2" t="s">
        <v>7795</v>
      </c>
      <c r="BRW6" s="2" t="s">
        <v>7796</v>
      </c>
      <c r="BRX6" s="2" t="s">
        <v>30</v>
      </c>
      <c r="BRY6" s="2" t="s">
        <v>7794</v>
      </c>
      <c r="BRZ6" s="2" t="s">
        <v>7795</v>
      </c>
      <c r="BSA6" s="2" t="s">
        <v>7796</v>
      </c>
      <c r="BSB6" s="2" t="s">
        <v>30</v>
      </c>
      <c r="BSC6" s="2" t="s">
        <v>7794</v>
      </c>
      <c r="BSD6" s="2" t="s">
        <v>7795</v>
      </c>
      <c r="BSE6" s="2" t="s">
        <v>7796</v>
      </c>
      <c r="BSF6" s="2" t="s">
        <v>30</v>
      </c>
      <c r="BSG6" s="2" t="s">
        <v>7794</v>
      </c>
      <c r="BSH6" s="2" t="s">
        <v>7795</v>
      </c>
      <c r="BSI6" s="2" t="s">
        <v>7796</v>
      </c>
      <c r="BSJ6" s="2" t="s">
        <v>30</v>
      </c>
      <c r="BSK6" s="2" t="s">
        <v>7794</v>
      </c>
      <c r="BSL6" s="2" t="s">
        <v>7795</v>
      </c>
      <c r="BSM6" s="2" t="s">
        <v>7796</v>
      </c>
      <c r="BSN6" s="2" t="s">
        <v>30</v>
      </c>
      <c r="BSO6" s="2" t="s">
        <v>7794</v>
      </c>
      <c r="BSP6" s="2" t="s">
        <v>7795</v>
      </c>
      <c r="BSQ6" s="2" t="s">
        <v>7796</v>
      </c>
      <c r="BSR6" s="2" t="s">
        <v>30</v>
      </c>
      <c r="BSS6" s="2" t="s">
        <v>7794</v>
      </c>
      <c r="BST6" s="2" t="s">
        <v>7795</v>
      </c>
      <c r="BSU6" s="2" t="s">
        <v>7796</v>
      </c>
      <c r="BSV6" s="2" t="s">
        <v>30</v>
      </c>
      <c r="BSW6" s="2" t="s">
        <v>7794</v>
      </c>
      <c r="BSX6" s="2" t="s">
        <v>7795</v>
      </c>
      <c r="BSY6" s="2" t="s">
        <v>7796</v>
      </c>
      <c r="BSZ6" s="2" t="s">
        <v>30</v>
      </c>
      <c r="BTA6" s="2" t="s">
        <v>7794</v>
      </c>
      <c r="BTB6" s="2" t="s">
        <v>7795</v>
      </c>
      <c r="BTC6" s="2" t="s">
        <v>7796</v>
      </c>
      <c r="BTD6" s="2" t="s">
        <v>30</v>
      </c>
      <c r="BTE6" s="2" t="s">
        <v>7794</v>
      </c>
      <c r="BTF6" s="2" t="s">
        <v>7795</v>
      </c>
      <c r="BTG6" s="2" t="s">
        <v>7796</v>
      </c>
      <c r="BTH6" s="2" t="s">
        <v>30</v>
      </c>
      <c r="BTI6" s="2" t="s">
        <v>7794</v>
      </c>
      <c r="BTJ6" s="2" t="s">
        <v>7795</v>
      </c>
      <c r="BTK6" s="2" t="s">
        <v>7796</v>
      </c>
      <c r="BTL6" s="2" t="s">
        <v>30</v>
      </c>
      <c r="BTM6" s="2" t="s">
        <v>7794</v>
      </c>
      <c r="BTN6" s="2" t="s">
        <v>7795</v>
      </c>
      <c r="BTO6" s="2" t="s">
        <v>7796</v>
      </c>
      <c r="BTP6" s="2" t="s">
        <v>30</v>
      </c>
      <c r="BTQ6" s="2" t="s">
        <v>7794</v>
      </c>
      <c r="BTR6" s="2" t="s">
        <v>7795</v>
      </c>
      <c r="BTS6" s="2" t="s">
        <v>7796</v>
      </c>
      <c r="BTT6" s="2" t="s">
        <v>30</v>
      </c>
      <c r="BTU6" s="2" t="s">
        <v>7794</v>
      </c>
      <c r="BTV6" s="2" t="s">
        <v>7795</v>
      </c>
      <c r="BTW6" s="2" t="s">
        <v>7796</v>
      </c>
      <c r="BTX6" s="2" t="s">
        <v>30</v>
      </c>
      <c r="BTY6" s="2" t="s">
        <v>7794</v>
      </c>
      <c r="BTZ6" s="2" t="s">
        <v>7795</v>
      </c>
      <c r="BUA6" s="2" t="s">
        <v>7796</v>
      </c>
      <c r="BUB6" s="2" t="s">
        <v>30</v>
      </c>
      <c r="BUC6" s="2" t="s">
        <v>7794</v>
      </c>
      <c r="BUD6" s="2" t="s">
        <v>7795</v>
      </c>
      <c r="BUE6" s="2" t="s">
        <v>7796</v>
      </c>
      <c r="BUF6" s="2" t="s">
        <v>30</v>
      </c>
      <c r="BUG6" s="2" t="s">
        <v>7794</v>
      </c>
      <c r="BUH6" s="2" t="s">
        <v>7795</v>
      </c>
      <c r="BUI6" s="2" t="s">
        <v>7796</v>
      </c>
      <c r="BUJ6" s="2" t="s">
        <v>30</v>
      </c>
      <c r="BUK6" s="2" t="s">
        <v>7794</v>
      </c>
      <c r="BUL6" s="2" t="s">
        <v>7795</v>
      </c>
      <c r="BUM6" s="2" t="s">
        <v>7796</v>
      </c>
      <c r="BUN6" s="2" t="s">
        <v>30</v>
      </c>
      <c r="BUO6" s="2" t="s">
        <v>7794</v>
      </c>
      <c r="BUP6" s="2" t="s">
        <v>7795</v>
      </c>
      <c r="BUQ6" s="2" t="s">
        <v>7796</v>
      </c>
      <c r="BUR6" s="2" t="s">
        <v>30</v>
      </c>
      <c r="BUS6" s="2" t="s">
        <v>7794</v>
      </c>
      <c r="BUT6" s="2" t="s">
        <v>7795</v>
      </c>
      <c r="BUU6" s="2" t="s">
        <v>7796</v>
      </c>
      <c r="BUV6" s="2" t="s">
        <v>30</v>
      </c>
      <c r="BUW6" s="2" t="s">
        <v>7794</v>
      </c>
      <c r="BUX6" s="2" t="s">
        <v>7795</v>
      </c>
      <c r="BUY6" s="2" t="s">
        <v>7796</v>
      </c>
      <c r="BUZ6" s="2" t="s">
        <v>30</v>
      </c>
      <c r="BVA6" s="2" t="s">
        <v>7794</v>
      </c>
      <c r="BVB6" s="2" t="s">
        <v>7795</v>
      </c>
      <c r="BVC6" s="2" t="s">
        <v>7796</v>
      </c>
      <c r="BVD6" s="2" t="s">
        <v>30</v>
      </c>
      <c r="BVE6" s="2" t="s">
        <v>7794</v>
      </c>
      <c r="BVF6" s="2" t="s">
        <v>7795</v>
      </c>
      <c r="BVG6" s="2" t="s">
        <v>7796</v>
      </c>
      <c r="BVH6" s="2" t="s">
        <v>30</v>
      </c>
      <c r="BVI6" s="2" t="s">
        <v>7794</v>
      </c>
      <c r="BVJ6" s="2" t="s">
        <v>7795</v>
      </c>
      <c r="BVK6" s="2" t="s">
        <v>7796</v>
      </c>
      <c r="BVL6" s="2" t="s">
        <v>30</v>
      </c>
      <c r="BVM6" s="2" t="s">
        <v>7794</v>
      </c>
      <c r="BVN6" s="2" t="s">
        <v>7795</v>
      </c>
      <c r="BVO6" s="2" t="s">
        <v>7796</v>
      </c>
      <c r="BVP6" s="2" t="s">
        <v>30</v>
      </c>
      <c r="BVQ6" s="2" t="s">
        <v>7794</v>
      </c>
      <c r="BVR6" s="2" t="s">
        <v>7795</v>
      </c>
      <c r="BVS6" s="2" t="s">
        <v>7796</v>
      </c>
      <c r="BVT6" s="2" t="s">
        <v>30</v>
      </c>
      <c r="BVU6" s="2" t="s">
        <v>7794</v>
      </c>
      <c r="BVV6" s="2" t="s">
        <v>7795</v>
      </c>
      <c r="BVW6" s="2" t="s">
        <v>7796</v>
      </c>
      <c r="BVX6" s="2" t="s">
        <v>30</v>
      </c>
      <c r="BVY6" s="2" t="s">
        <v>7794</v>
      </c>
      <c r="BVZ6" s="2" t="s">
        <v>7795</v>
      </c>
      <c r="BWA6" s="2" t="s">
        <v>7796</v>
      </c>
      <c r="BWB6" s="2" t="s">
        <v>30</v>
      </c>
      <c r="BWC6" s="2" t="s">
        <v>7794</v>
      </c>
      <c r="BWD6" s="2" t="s">
        <v>7795</v>
      </c>
      <c r="BWE6" s="2" t="s">
        <v>7796</v>
      </c>
      <c r="BWF6" s="2" t="s">
        <v>30</v>
      </c>
      <c r="BWG6" s="2" t="s">
        <v>7794</v>
      </c>
      <c r="BWH6" s="2" t="s">
        <v>7795</v>
      </c>
      <c r="BWI6" s="2" t="s">
        <v>7796</v>
      </c>
      <c r="BWJ6" s="2" t="s">
        <v>30</v>
      </c>
      <c r="BWK6" s="2" t="s">
        <v>7794</v>
      </c>
      <c r="BWL6" s="2" t="s">
        <v>7795</v>
      </c>
      <c r="BWM6" s="2" t="s">
        <v>7796</v>
      </c>
      <c r="BWN6" s="2" t="s">
        <v>30</v>
      </c>
      <c r="BWO6" s="2" t="s">
        <v>7794</v>
      </c>
      <c r="BWP6" s="2" t="s">
        <v>7795</v>
      </c>
      <c r="BWQ6" s="2" t="s">
        <v>7796</v>
      </c>
      <c r="BWR6" s="2" t="s">
        <v>30</v>
      </c>
      <c r="BWS6" s="2" t="s">
        <v>7794</v>
      </c>
      <c r="BWT6" s="2" t="s">
        <v>7795</v>
      </c>
      <c r="BWU6" s="2" t="s">
        <v>7796</v>
      </c>
      <c r="BWV6" s="2" t="s">
        <v>30</v>
      </c>
      <c r="BWW6" s="2" t="s">
        <v>7794</v>
      </c>
      <c r="BWX6" s="2" t="s">
        <v>7795</v>
      </c>
      <c r="BWY6" s="2" t="s">
        <v>7796</v>
      </c>
      <c r="BWZ6" s="2" t="s">
        <v>30</v>
      </c>
      <c r="BXA6" s="2" t="s">
        <v>7794</v>
      </c>
      <c r="BXB6" s="2" t="s">
        <v>7795</v>
      </c>
      <c r="BXC6" s="2" t="s">
        <v>7796</v>
      </c>
      <c r="BXD6" s="2" t="s">
        <v>30</v>
      </c>
      <c r="BXE6" s="2" t="s">
        <v>7794</v>
      </c>
      <c r="BXF6" s="2" t="s">
        <v>7795</v>
      </c>
      <c r="BXG6" s="2" t="s">
        <v>7796</v>
      </c>
      <c r="BXH6" s="2" t="s">
        <v>30</v>
      </c>
      <c r="BXI6" s="2" t="s">
        <v>7794</v>
      </c>
      <c r="BXJ6" s="2" t="s">
        <v>7795</v>
      </c>
      <c r="BXK6" s="2" t="s">
        <v>7796</v>
      </c>
      <c r="BXL6" s="2" t="s">
        <v>30</v>
      </c>
      <c r="BXM6" s="2" t="s">
        <v>7794</v>
      </c>
      <c r="BXN6" s="2" t="s">
        <v>7795</v>
      </c>
      <c r="BXO6" s="2" t="s">
        <v>7796</v>
      </c>
      <c r="BXP6" s="2" t="s">
        <v>30</v>
      </c>
      <c r="BXQ6" s="2" t="s">
        <v>7794</v>
      </c>
      <c r="BXR6" s="2" t="s">
        <v>7795</v>
      </c>
      <c r="BXS6" s="2" t="s">
        <v>7796</v>
      </c>
      <c r="BXT6" s="2" t="s">
        <v>30</v>
      </c>
      <c r="BXU6" s="2" t="s">
        <v>7794</v>
      </c>
      <c r="BXV6" s="2" t="s">
        <v>7795</v>
      </c>
      <c r="BXW6" s="2" t="s">
        <v>7796</v>
      </c>
      <c r="BXX6" s="2" t="s">
        <v>30</v>
      </c>
      <c r="BXY6" s="2" t="s">
        <v>7794</v>
      </c>
      <c r="BXZ6" s="2" t="s">
        <v>7795</v>
      </c>
      <c r="BYA6" s="2" t="s">
        <v>7796</v>
      </c>
      <c r="BYB6" s="2" t="s">
        <v>30</v>
      </c>
      <c r="BYC6" s="2" t="s">
        <v>7794</v>
      </c>
      <c r="BYD6" s="2" t="s">
        <v>7795</v>
      </c>
      <c r="BYE6" s="2" t="s">
        <v>7796</v>
      </c>
      <c r="BYF6" s="2" t="s">
        <v>30</v>
      </c>
      <c r="BYG6" s="2" t="s">
        <v>7794</v>
      </c>
      <c r="BYH6" s="2" t="s">
        <v>7795</v>
      </c>
      <c r="BYI6" s="2" t="s">
        <v>7796</v>
      </c>
      <c r="BYJ6" s="2" t="s">
        <v>30</v>
      </c>
      <c r="BYK6" s="2" t="s">
        <v>7794</v>
      </c>
      <c r="BYL6" s="2" t="s">
        <v>7795</v>
      </c>
      <c r="BYM6" s="2" t="s">
        <v>7796</v>
      </c>
      <c r="BYN6" s="2" t="s">
        <v>30</v>
      </c>
      <c r="BYO6" s="2" t="s">
        <v>7794</v>
      </c>
      <c r="BYP6" s="2" t="s">
        <v>7795</v>
      </c>
      <c r="BYQ6" s="2" t="s">
        <v>7796</v>
      </c>
      <c r="BYR6" s="2" t="s">
        <v>30</v>
      </c>
      <c r="BYS6" s="2" t="s">
        <v>7794</v>
      </c>
      <c r="BYT6" s="2" t="s">
        <v>7795</v>
      </c>
      <c r="BYU6" s="2" t="s">
        <v>7796</v>
      </c>
      <c r="BYV6" s="2" t="s">
        <v>30</v>
      </c>
      <c r="BYW6" s="2" t="s">
        <v>7794</v>
      </c>
      <c r="BYX6" s="2" t="s">
        <v>7795</v>
      </c>
      <c r="BYY6" s="2" t="s">
        <v>7796</v>
      </c>
      <c r="BYZ6" s="2" t="s">
        <v>30</v>
      </c>
      <c r="BZA6" s="2" t="s">
        <v>7794</v>
      </c>
      <c r="BZB6" s="2" t="s">
        <v>7795</v>
      </c>
      <c r="BZC6" s="2" t="s">
        <v>7796</v>
      </c>
      <c r="BZD6" s="2" t="s">
        <v>30</v>
      </c>
      <c r="BZE6" s="2" t="s">
        <v>7794</v>
      </c>
      <c r="BZF6" s="2" t="s">
        <v>7795</v>
      </c>
      <c r="BZG6" s="2" t="s">
        <v>7796</v>
      </c>
      <c r="BZH6" s="2" t="s">
        <v>30</v>
      </c>
      <c r="BZI6" s="2" t="s">
        <v>7794</v>
      </c>
      <c r="BZJ6" s="2" t="s">
        <v>7795</v>
      </c>
      <c r="BZK6" s="2" t="s">
        <v>7796</v>
      </c>
      <c r="BZL6" s="2" t="s">
        <v>30</v>
      </c>
      <c r="BZM6" s="2" t="s">
        <v>7794</v>
      </c>
      <c r="BZN6" s="2" t="s">
        <v>7795</v>
      </c>
      <c r="BZO6" s="2" t="s">
        <v>7796</v>
      </c>
      <c r="BZP6" s="2" t="s">
        <v>30</v>
      </c>
      <c r="BZQ6" s="2" t="s">
        <v>7794</v>
      </c>
      <c r="BZR6" s="2" t="s">
        <v>7795</v>
      </c>
      <c r="BZS6" s="2" t="s">
        <v>7796</v>
      </c>
      <c r="BZT6" s="2" t="s">
        <v>30</v>
      </c>
      <c r="BZU6" s="2" t="s">
        <v>7794</v>
      </c>
      <c r="BZV6" s="2" t="s">
        <v>7795</v>
      </c>
      <c r="BZW6" s="2" t="s">
        <v>7796</v>
      </c>
      <c r="BZX6" s="2" t="s">
        <v>30</v>
      </c>
      <c r="BZY6" s="2" t="s">
        <v>7794</v>
      </c>
      <c r="BZZ6" s="2" t="s">
        <v>7795</v>
      </c>
      <c r="CAA6" s="2" t="s">
        <v>7796</v>
      </c>
      <c r="CAB6" s="2" t="s">
        <v>30</v>
      </c>
      <c r="CAC6" s="2" t="s">
        <v>7794</v>
      </c>
      <c r="CAD6" s="2" t="s">
        <v>7795</v>
      </c>
      <c r="CAE6" s="2" t="s">
        <v>7796</v>
      </c>
      <c r="CAF6" s="2" t="s">
        <v>30</v>
      </c>
      <c r="CAG6" s="2" t="s">
        <v>7794</v>
      </c>
      <c r="CAH6" s="2" t="s">
        <v>7795</v>
      </c>
      <c r="CAI6" s="2" t="s">
        <v>7796</v>
      </c>
      <c r="CAJ6" s="2" t="s">
        <v>30</v>
      </c>
      <c r="CAK6" s="2" t="s">
        <v>7794</v>
      </c>
      <c r="CAL6" s="2" t="s">
        <v>7795</v>
      </c>
      <c r="CAM6" s="2" t="s">
        <v>7796</v>
      </c>
      <c r="CAN6" s="2" t="s">
        <v>30</v>
      </c>
      <c r="CAO6" s="2" t="s">
        <v>7794</v>
      </c>
      <c r="CAP6" s="2" t="s">
        <v>7795</v>
      </c>
      <c r="CAQ6" s="2" t="s">
        <v>7796</v>
      </c>
      <c r="CAR6" s="2" t="s">
        <v>30</v>
      </c>
      <c r="CAS6" s="2" t="s">
        <v>7794</v>
      </c>
      <c r="CAT6" s="2" t="s">
        <v>7795</v>
      </c>
      <c r="CAU6" s="2" t="s">
        <v>7796</v>
      </c>
      <c r="CAV6" s="2" t="s">
        <v>30</v>
      </c>
      <c r="CAW6" s="2" t="s">
        <v>7794</v>
      </c>
      <c r="CAX6" s="2" t="s">
        <v>7795</v>
      </c>
      <c r="CAY6" s="2" t="s">
        <v>7796</v>
      </c>
      <c r="CAZ6" s="2" t="s">
        <v>30</v>
      </c>
      <c r="CBA6" s="2" t="s">
        <v>7794</v>
      </c>
      <c r="CBB6" s="2" t="s">
        <v>7795</v>
      </c>
      <c r="CBC6" s="2" t="s">
        <v>7796</v>
      </c>
      <c r="CBD6" s="2" t="s">
        <v>30</v>
      </c>
      <c r="CBE6" s="2" t="s">
        <v>7794</v>
      </c>
      <c r="CBF6" s="2" t="s">
        <v>7795</v>
      </c>
      <c r="CBG6" s="2" t="s">
        <v>7796</v>
      </c>
      <c r="CBH6" s="2" t="s">
        <v>30</v>
      </c>
      <c r="CBI6" s="2" t="s">
        <v>7794</v>
      </c>
      <c r="CBJ6" s="2" t="s">
        <v>7795</v>
      </c>
      <c r="CBK6" s="2" t="s">
        <v>7796</v>
      </c>
      <c r="CBL6" s="2" t="s">
        <v>30</v>
      </c>
      <c r="CBM6" s="2" t="s">
        <v>7794</v>
      </c>
      <c r="CBN6" s="2" t="s">
        <v>7795</v>
      </c>
      <c r="CBO6" s="2" t="s">
        <v>7796</v>
      </c>
      <c r="CBP6" s="2" t="s">
        <v>30</v>
      </c>
      <c r="CBQ6" s="2" t="s">
        <v>7794</v>
      </c>
      <c r="CBR6" s="2" t="s">
        <v>7795</v>
      </c>
      <c r="CBS6" s="2" t="s">
        <v>7796</v>
      </c>
      <c r="CBT6" s="2" t="s">
        <v>30</v>
      </c>
      <c r="CBU6" s="2" t="s">
        <v>7794</v>
      </c>
      <c r="CBV6" s="2" t="s">
        <v>7795</v>
      </c>
      <c r="CBW6" s="2" t="s">
        <v>7796</v>
      </c>
      <c r="CBX6" s="2" t="s">
        <v>30</v>
      </c>
      <c r="CBY6" s="2" t="s">
        <v>7794</v>
      </c>
      <c r="CBZ6" s="2" t="s">
        <v>7795</v>
      </c>
      <c r="CCA6" s="2" t="s">
        <v>7796</v>
      </c>
      <c r="CCB6" s="2" t="s">
        <v>30</v>
      </c>
      <c r="CCC6" s="2" t="s">
        <v>7794</v>
      </c>
      <c r="CCD6" s="2" t="s">
        <v>7795</v>
      </c>
      <c r="CCE6" s="2" t="s">
        <v>7796</v>
      </c>
      <c r="CCF6" s="2" t="s">
        <v>30</v>
      </c>
      <c r="CCG6" s="2" t="s">
        <v>7794</v>
      </c>
      <c r="CCH6" s="2" t="s">
        <v>7795</v>
      </c>
      <c r="CCI6" s="2" t="s">
        <v>7796</v>
      </c>
      <c r="CCJ6" s="2" t="s">
        <v>30</v>
      </c>
      <c r="CCK6" s="2" t="s">
        <v>7794</v>
      </c>
      <c r="CCL6" s="2" t="s">
        <v>7795</v>
      </c>
      <c r="CCM6" s="2" t="s">
        <v>7796</v>
      </c>
      <c r="CCN6" s="2" t="s">
        <v>30</v>
      </c>
      <c r="CCO6" s="2" t="s">
        <v>7794</v>
      </c>
      <c r="CCP6" s="2" t="s">
        <v>7795</v>
      </c>
      <c r="CCQ6" s="2" t="s">
        <v>7796</v>
      </c>
      <c r="CCR6" s="2" t="s">
        <v>30</v>
      </c>
      <c r="CCS6" s="2" t="s">
        <v>7794</v>
      </c>
      <c r="CCT6" s="2" t="s">
        <v>7795</v>
      </c>
      <c r="CCU6" s="2" t="s">
        <v>7796</v>
      </c>
      <c r="CCV6" s="2" t="s">
        <v>30</v>
      </c>
      <c r="CCW6" s="2" t="s">
        <v>7794</v>
      </c>
      <c r="CCX6" s="2" t="s">
        <v>7795</v>
      </c>
      <c r="CCY6" s="2" t="s">
        <v>7796</v>
      </c>
      <c r="CCZ6" s="2" t="s">
        <v>30</v>
      </c>
      <c r="CDA6" s="2" t="s">
        <v>7794</v>
      </c>
      <c r="CDB6" s="2" t="s">
        <v>7795</v>
      </c>
      <c r="CDC6" s="2" t="s">
        <v>7796</v>
      </c>
      <c r="CDD6" s="2" t="s">
        <v>30</v>
      </c>
      <c r="CDE6" s="2" t="s">
        <v>7794</v>
      </c>
      <c r="CDF6" s="2" t="s">
        <v>7795</v>
      </c>
      <c r="CDG6" s="2" t="s">
        <v>7796</v>
      </c>
      <c r="CDH6" s="2" t="s">
        <v>30</v>
      </c>
      <c r="CDI6" s="2" t="s">
        <v>7794</v>
      </c>
      <c r="CDJ6" s="2" t="s">
        <v>7795</v>
      </c>
      <c r="CDK6" s="2" t="s">
        <v>7796</v>
      </c>
      <c r="CDL6" s="2" t="s">
        <v>30</v>
      </c>
      <c r="CDM6" s="2" t="s">
        <v>7794</v>
      </c>
      <c r="CDN6" s="2" t="s">
        <v>7795</v>
      </c>
      <c r="CDO6" s="2" t="s">
        <v>7796</v>
      </c>
      <c r="CDP6" s="2" t="s">
        <v>30</v>
      </c>
      <c r="CDQ6" s="2" t="s">
        <v>7794</v>
      </c>
      <c r="CDR6" s="2" t="s">
        <v>7795</v>
      </c>
      <c r="CDS6" s="2" t="s">
        <v>7796</v>
      </c>
      <c r="CDT6" s="2" t="s">
        <v>30</v>
      </c>
      <c r="CDU6" s="2" t="s">
        <v>7794</v>
      </c>
      <c r="CDV6" s="2" t="s">
        <v>7795</v>
      </c>
      <c r="CDW6" s="2" t="s">
        <v>7796</v>
      </c>
      <c r="CDX6" s="2" t="s">
        <v>30</v>
      </c>
      <c r="CDY6" s="2" t="s">
        <v>7794</v>
      </c>
      <c r="CDZ6" s="2" t="s">
        <v>7795</v>
      </c>
      <c r="CEA6" s="2" t="s">
        <v>7796</v>
      </c>
      <c r="CEB6" s="2" t="s">
        <v>30</v>
      </c>
      <c r="CEC6" s="2" t="s">
        <v>7794</v>
      </c>
      <c r="CED6" s="2" t="s">
        <v>7795</v>
      </c>
      <c r="CEE6" s="2" t="s">
        <v>7796</v>
      </c>
      <c r="CEF6" s="2" t="s">
        <v>30</v>
      </c>
      <c r="CEG6" s="2" t="s">
        <v>7794</v>
      </c>
      <c r="CEH6" s="2" t="s">
        <v>7795</v>
      </c>
      <c r="CEI6" s="2" t="s">
        <v>7796</v>
      </c>
      <c r="CEJ6" s="2" t="s">
        <v>30</v>
      </c>
      <c r="CEK6" s="2" t="s">
        <v>7794</v>
      </c>
      <c r="CEL6" s="2" t="s">
        <v>7795</v>
      </c>
      <c r="CEM6" s="2" t="s">
        <v>7796</v>
      </c>
      <c r="CEN6" s="2" t="s">
        <v>30</v>
      </c>
      <c r="CEO6" s="2" t="s">
        <v>7794</v>
      </c>
      <c r="CEP6" s="2" t="s">
        <v>7795</v>
      </c>
      <c r="CEQ6" s="2" t="s">
        <v>7796</v>
      </c>
      <c r="CER6" s="2" t="s">
        <v>30</v>
      </c>
      <c r="CES6" s="2" t="s">
        <v>7794</v>
      </c>
      <c r="CET6" s="2" t="s">
        <v>7795</v>
      </c>
      <c r="CEU6" s="2" t="s">
        <v>7796</v>
      </c>
      <c r="CEV6" s="2" t="s">
        <v>30</v>
      </c>
      <c r="CEW6" s="2" t="s">
        <v>7794</v>
      </c>
      <c r="CEX6" s="2" t="s">
        <v>7795</v>
      </c>
      <c r="CEY6" s="2" t="s">
        <v>7796</v>
      </c>
      <c r="CEZ6" s="2" t="s">
        <v>30</v>
      </c>
      <c r="CFA6" s="2" t="s">
        <v>7794</v>
      </c>
      <c r="CFB6" s="2" t="s">
        <v>7795</v>
      </c>
      <c r="CFC6" s="2" t="s">
        <v>7796</v>
      </c>
      <c r="CFD6" s="2" t="s">
        <v>30</v>
      </c>
      <c r="CFE6" s="2" t="s">
        <v>7794</v>
      </c>
      <c r="CFF6" s="2" t="s">
        <v>7795</v>
      </c>
      <c r="CFG6" s="2" t="s">
        <v>7796</v>
      </c>
      <c r="CFH6" s="2" t="s">
        <v>30</v>
      </c>
      <c r="CFI6" s="2" t="s">
        <v>7794</v>
      </c>
      <c r="CFJ6" s="2" t="s">
        <v>7795</v>
      </c>
      <c r="CFK6" s="2" t="s">
        <v>7796</v>
      </c>
      <c r="CFL6" s="2" t="s">
        <v>30</v>
      </c>
      <c r="CFM6" s="2" t="s">
        <v>7794</v>
      </c>
      <c r="CFN6" s="2" t="s">
        <v>7795</v>
      </c>
      <c r="CFO6" s="2" t="s">
        <v>7796</v>
      </c>
      <c r="CFP6" s="2" t="s">
        <v>30</v>
      </c>
      <c r="CFQ6" s="2" t="s">
        <v>7794</v>
      </c>
      <c r="CFR6" s="2" t="s">
        <v>7795</v>
      </c>
      <c r="CFS6" s="2" t="s">
        <v>7796</v>
      </c>
      <c r="CFT6" s="2" t="s">
        <v>30</v>
      </c>
      <c r="CFU6" s="2" t="s">
        <v>7794</v>
      </c>
      <c r="CFV6" s="2" t="s">
        <v>7795</v>
      </c>
      <c r="CFW6" s="2" t="s">
        <v>7796</v>
      </c>
      <c r="CFX6" s="2" t="s">
        <v>30</v>
      </c>
      <c r="CFY6" s="2" t="s">
        <v>7794</v>
      </c>
      <c r="CFZ6" s="2" t="s">
        <v>7795</v>
      </c>
      <c r="CGA6" s="2" t="s">
        <v>7796</v>
      </c>
      <c r="CGB6" s="2" t="s">
        <v>30</v>
      </c>
      <c r="CGC6" s="2" t="s">
        <v>7794</v>
      </c>
      <c r="CGD6" s="2" t="s">
        <v>7795</v>
      </c>
      <c r="CGE6" s="2" t="s">
        <v>7796</v>
      </c>
      <c r="CGF6" s="2" t="s">
        <v>30</v>
      </c>
      <c r="CGG6" s="2" t="s">
        <v>7794</v>
      </c>
      <c r="CGH6" s="2" t="s">
        <v>7795</v>
      </c>
      <c r="CGI6" s="2" t="s">
        <v>7796</v>
      </c>
      <c r="CGJ6" s="2" t="s">
        <v>30</v>
      </c>
      <c r="CGK6" s="2" t="s">
        <v>7794</v>
      </c>
      <c r="CGL6" s="2" t="s">
        <v>7795</v>
      </c>
      <c r="CGM6" s="2" t="s">
        <v>7796</v>
      </c>
      <c r="CGN6" s="2" t="s">
        <v>30</v>
      </c>
      <c r="CGO6" s="2" t="s">
        <v>7794</v>
      </c>
      <c r="CGP6" s="2" t="s">
        <v>7795</v>
      </c>
      <c r="CGQ6" s="2" t="s">
        <v>7796</v>
      </c>
      <c r="CGR6" s="2" t="s">
        <v>30</v>
      </c>
      <c r="CGS6" s="2" t="s">
        <v>7794</v>
      </c>
      <c r="CGT6" s="2" t="s">
        <v>7795</v>
      </c>
      <c r="CGU6" s="2" t="s">
        <v>7796</v>
      </c>
      <c r="CGV6" s="2" t="s">
        <v>30</v>
      </c>
      <c r="CGW6" s="2" t="s">
        <v>7794</v>
      </c>
      <c r="CGX6" s="2" t="s">
        <v>7795</v>
      </c>
      <c r="CGY6" s="2" t="s">
        <v>7796</v>
      </c>
      <c r="CGZ6" s="2" t="s">
        <v>30</v>
      </c>
      <c r="CHA6" s="2" t="s">
        <v>7794</v>
      </c>
      <c r="CHB6" s="2" t="s">
        <v>7795</v>
      </c>
      <c r="CHC6" s="2" t="s">
        <v>7796</v>
      </c>
      <c r="CHD6" s="2" t="s">
        <v>30</v>
      </c>
      <c r="CHE6" s="2" t="s">
        <v>7794</v>
      </c>
      <c r="CHF6" s="2" t="s">
        <v>7795</v>
      </c>
      <c r="CHG6" s="2" t="s">
        <v>7796</v>
      </c>
      <c r="CHH6" s="2" t="s">
        <v>30</v>
      </c>
      <c r="CHI6" s="2" t="s">
        <v>7794</v>
      </c>
      <c r="CHJ6" s="2" t="s">
        <v>7795</v>
      </c>
      <c r="CHK6" s="2" t="s">
        <v>7796</v>
      </c>
      <c r="CHL6" s="2" t="s">
        <v>30</v>
      </c>
      <c r="CHM6" s="2" t="s">
        <v>7794</v>
      </c>
      <c r="CHN6" s="2" t="s">
        <v>7795</v>
      </c>
      <c r="CHO6" s="2" t="s">
        <v>7796</v>
      </c>
      <c r="CHP6" s="2" t="s">
        <v>30</v>
      </c>
      <c r="CHQ6" s="2" t="s">
        <v>7794</v>
      </c>
      <c r="CHR6" s="2" t="s">
        <v>7795</v>
      </c>
      <c r="CHS6" s="2" t="s">
        <v>7796</v>
      </c>
      <c r="CHT6" s="2" t="s">
        <v>30</v>
      </c>
      <c r="CHU6" s="2" t="s">
        <v>7794</v>
      </c>
      <c r="CHV6" s="2" t="s">
        <v>7795</v>
      </c>
      <c r="CHW6" s="2" t="s">
        <v>7796</v>
      </c>
      <c r="CHX6" s="2" t="s">
        <v>30</v>
      </c>
      <c r="CHY6" s="2" t="s">
        <v>7794</v>
      </c>
      <c r="CHZ6" s="2" t="s">
        <v>7795</v>
      </c>
      <c r="CIA6" s="2" t="s">
        <v>7796</v>
      </c>
      <c r="CIB6" s="2" t="s">
        <v>30</v>
      </c>
      <c r="CIC6" s="2" t="s">
        <v>7794</v>
      </c>
      <c r="CID6" s="2" t="s">
        <v>7795</v>
      </c>
      <c r="CIE6" s="2" t="s">
        <v>7796</v>
      </c>
      <c r="CIF6" s="2" t="s">
        <v>30</v>
      </c>
      <c r="CIG6" s="2" t="s">
        <v>7794</v>
      </c>
      <c r="CIH6" s="2" t="s">
        <v>7795</v>
      </c>
      <c r="CII6" s="2" t="s">
        <v>7796</v>
      </c>
      <c r="CIJ6" s="2" t="s">
        <v>30</v>
      </c>
      <c r="CIK6" s="2" t="s">
        <v>7794</v>
      </c>
      <c r="CIL6" s="2" t="s">
        <v>7795</v>
      </c>
      <c r="CIM6" s="2" t="s">
        <v>7796</v>
      </c>
      <c r="CIN6" s="2" t="s">
        <v>30</v>
      </c>
      <c r="CIO6" s="2" t="s">
        <v>7794</v>
      </c>
      <c r="CIP6" s="2" t="s">
        <v>7795</v>
      </c>
      <c r="CIQ6" s="2" t="s">
        <v>7796</v>
      </c>
      <c r="CIR6" s="2" t="s">
        <v>30</v>
      </c>
      <c r="CIS6" s="2" t="s">
        <v>7794</v>
      </c>
      <c r="CIT6" s="2" t="s">
        <v>7795</v>
      </c>
      <c r="CIU6" s="2" t="s">
        <v>7796</v>
      </c>
      <c r="CIV6" s="2" t="s">
        <v>30</v>
      </c>
      <c r="CIW6" s="2" t="s">
        <v>7794</v>
      </c>
      <c r="CIX6" s="2" t="s">
        <v>7795</v>
      </c>
      <c r="CIY6" s="2" t="s">
        <v>7796</v>
      </c>
      <c r="CIZ6" s="2" t="s">
        <v>30</v>
      </c>
      <c r="CJA6" s="2" t="s">
        <v>7794</v>
      </c>
      <c r="CJB6" s="2" t="s">
        <v>7795</v>
      </c>
      <c r="CJC6" s="2" t="s">
        <v>7796</v>
      </c>
      <c r="CJD6" s="2" t="s">
        <v>30</v>
      </c>
      <c r="CJE6" s="2" t="s">
        <v>7794</v>
      </c>
      <c r="CJF6" s="2" t="s">
        <v>7795</v>
      </c>
      <c r="CJG6" s="2" t="s">
        <v>7796</v>
      </c>
      <c r="CJH6" s="2" t="s">
        <v>30</v>
      </c>
      <c r="CJI6" s="2" t="s">
        <v>7794</v>
      </c>
      <c r="CJJ6" s="2" t="s">
        <v>7795</v>
      </c>
      <c r="CJK6" s="2" t="s">
        <v>7796</v>
      </c>
      <c r="CJL6" s="2" t="s">
        <v>30</v>
      </c>
      <c r="CJM6" s="2" t="s">
        <v>7794</v>
      </c>
      <c r="CJN6" s="2" t="s">
        <v>7795</v>
      </c>
      <c r="CJO6" s="2" t="s">
        <v>7796</v>
      </c>
      <c r="CJP6" s="2" t="s">
        <v>30</v>
      </c>
      <c r="CJQ6" s="2" t="s">
        <v>7794</v>
      </c>
      <c r="CJR6" s="2" t="s">
        <v>7795</v>
      </c>
      <c r="CJS6" s="2" t="s">
        <v>7796</v>
      </c>
      <c r="CJT6" s="2" t="s">
        <v>30</v>
      </c>
      <c r="CJU6" s="2" t="s">
        <v>7794</v>
      </c>
      <c r="CJV6" s="2" t="s">
        <v>7795</v>
      </c>
      <c r="CJW6" s="2" t="s">
        <v>7796</v>
      </c>
      <c r="CJX6" s="2" t="s">
        <v>30</v>
      </c>
      <c r="CJY6" s="2" t="s">
        <v>7794</v>
      </c>
      <c r="CJZ6" s="2" t="s">
        <v>7795</v>
      </c>
      <c r="CKA6" s="2" t="s">
        <v>7796</v>
      </c>
      <c r="CKB6" s="2" t="s">
        <v>30</v>
      </c>
      <c r="CKC6" s="2" t="s">
        <v>7794</v>
      </c>
      <c r="CKD6" s="2" t="s">
        <v>7795</v>
      </c>
      <c r="CKE6" s="2" t="s">
        <v>7796</v>
      </c>
      <c r="CKF6" s="2" t="s">
        <v>30</v>
      </c>
      <c r="CKG6" s="2" t="s">
        <v>7794</v>
      </c>
      <c r="CKH6" s="2" t="s">
        <v>7795</v>
      </c>
      <c r="CKI6" s="2" t="s">
        <v>7796</v>
      </c>
      <c r="CKJ6" s="2" t="s">
        <v>30</v>
      </c>
      <c r="CKK6" s="2" t="s">
        <v>7794</v>
      </c>
      <c r="CKL6" s="2" t="s">
        <v>7795</v>
      </c>
      <c r="CKM6" s="2" t="s">
        <v>7796</v>
      </c>
      <c r="CKN6" s="2" t="s">
        <v>30</v>
      </c>
      <c r="CKO6" s="2" t="s">
        <v>7794</v>
      </c>
      <c r="CKP6" s="2" t="s">
        <v>7795</v>
      </c>
      <c r="CKQ6" s="2" t="s">
        <v>7796</v>
      </c>
      <c r="CKR6" s="2" t="s">
        <v>30</v>
      </c>
      <c r="CKS6" s="2" t="s">
        <v>7794</v>
      </c>
      <c r="CKT6" s="2" t="s">
        <v>7795</v>
      </c>
      <c r="CKU6" s="2" t="s">
        <v>7796</v>
      </c>
      <c r="CKV6" s="2" t="s">
        <v>30</v>
      </c>
      <c r="CKW6" s="2" t="s">
        <v>7794</v>
      </c>
      <c r="CKX6" s="2" t="s">
        <v>7795</v>
      </c>
      <c r="CKY6" s="2" t="s">
        <v>7796</v>
      </c>
      <c r="CKZ6" s="2" t="s">
        <v>30</v>
      </c>
      <c r="CLA6" s="2" t="s">
        <v>7794</v>
      </c>
      <c r="CLB6" s="2" t="s">
        <v>7795</v>
      </c>
      <c r="CLC6" s="2" t="s">
        <v>7796</v>
      </c>
      <c r="CLD6" s="2" t="s">
        <v>30</v>
      </c>
      <c r="CLE6" s="2" t="s">
        <v>7794</v>
      </c>
      <c r="CLF6" s="2" t="s">
        <v>7795</v>
      </c>
      <c r="CLG6" s="2" t="s">
        <v>7796</v>
      </c>
      <c r="CLH6" s="2" t="s">
        <v>30</v>
      </c>
      <c r="CLI6" s="2" t="s">
        <v>7794</v>
      </c>
      <c r="CLJ6" s="2" t="s">
        <v>7795</v>
      </c>
      <c r="CLK6" s="2" t="s">
        <v>7796</v>
      </c>
      <c r="CLL6" s="2" t="s">
        <v>30</v>
      </c>
      <c r="CLM6" s="2" t="s">
        <v>7794</v>
      </c>
      <c r="CLN6" s="2" t="s">
        <v>7795</v>
      </c>
      <c r="CLO6" s="2" t="s">
        <v>7796</v>
      </c>
      <c r="CLP6" s="2" t="s">
        <v>30</v>
      </c>
      <c r="CLQ6" s="2" t="s">
        <v>7794</v>
      </c>
      <c r="CLR6" s="2" t="s">
        <v>7795</v>
      </c>
      <c r="CLS6" s="2" t="s">
        <v>7796</v>
      </c>
      <c r="CLT6" s="2" t="s">
        <v>30</v>
      </c>
      <c r="CLU6" s="2" t="s">
        <v>7794</v>
      </c>
      <c r="CLV6" s="2" t="s">
        <v>7795</v>
      </c>
      <c r="CLW6" s="2" t="s">
        <v>7796</v>
      </c>
      <c r="CLX6" s="2" t="s">
        <v>30</v>
      </c>
      <c r="CLY6" s="2" t="s">
        <v>7794</v>
      </c>
      <c r="CLZ6" s="2" t="s">
        <v>7795</v>
      </c>
      <c r="CMA6" s="2" t="s">
        <v>7796</v>
      </c>
      <c r="CMB6" s="2" t="s">
        <v>30</v>
      </c>
      <c r="CMC6" s="2" t="s">
        <v>7794</v>
      </c>
      <c r="CMD6" s="2" t="s">
        <v>7795</v>
      </c>
      <c r="CME6" s="2" t="s">
        <v>7796</v>
      </c>
      <c r="CMF6" s="2" t="s">
        <v>30</v>
      </c>
      <c r="CMG6" s="2" t="s">
        <v>7794</v>
      </c>
      <c r="CMH6" s="2" t="s">
        <v>7795</v>
      </c>
      <c r="CMI6" s="2" t="s">
        <v>7796</v>
      </c>
      <c r="CMJ6" s="2" t="s">
        <v>30</v>
      </c>
      <c r="CMK6" s="2" t="s">
        <v>7794</v>
      </c>
      <c r="CML6" s="2" t="s">
        <v>7795</v>
      </c>
      <c r="CMM6" s="2" t="s">
        <v>7796</v>
      </c>
      <c r="CMN6" s="2" t="s">
        <v>30</v>
      </c>
      <c r="CMO6" s="2" t="s">
        <v>7794</v>
      </c>
      <c r="CMP6" s="2" t="s">
        <v>7795</v>
      </c>
      <c r="CMQ6" s="2" t="s">
        <v>7796</v>
      </c>
      <c r="CMR6" s="2" t="s">
        <v>30</v>
      </c>
      <c r="CMS6" s="2" t="s">
        <v>7794</v>
      </c>
      <c r="CMT6" s="2" t="s">
        <v>7795</v>
      </c>
      <c r="CMU6" s="2" t="s">
        <v>7796</v>
      </c>
      <c r="CMV6" s="2" t="s">
        <v>30</v>
      </c>
      <c r="CMW6" s="2" t="s">
        <v>7794</v>
      </c>
      <c r="CMX6" s="2" t="s">
        <v>7795</v>
      </c>
      <c r="CMY6" s="2" t="s">
        <v>7796</v>
      </c>
      <c r="CMZ6" s="2" t="s">
        <v>30</v>
      </c>
      <c r="CNA6" s="2" t="s">
        <v>7794</v>
      </c>
      <c r="CNB6" s="2" t="s">
        <v>7795</v>
      </c>
      <c r="CNC6" s="2" t="s">
        <v>7796</v>
      </c>
      <c r="CND6" s="2" t="s">
        <v>30</v>
      </c>
      <c r="CNE6" s="2" t="s">
        <v>7794</v>
      </c>
      <c r="CNF6" s="2" t="s">
        <v>7795</v>
      </c>
      <c r="CNG6" s="2" t="s">
        <v>7796</v>
      </c>
      <c r="CNH6" s="2" t="s">
        <v>30</v>
      </c>
      <c r="CNI6" s="2" t="s">
        <v>7794</v>
      </c>
      <c r="CNJ6" s="2" t="s">
        <v>7795</v>
      </c>
      <c r="CNK6" s="2" t="s">
        <v>7796</v>
      </c>
      <c r="CNL6" s="2" t="s">
        <v>30</v>
      </c>
      <c r="CNM6" s="2" t="s">
        <v>7794</v>
      </c>
      <c r="CNN6" s="2" t="s">
        <v>7795</v>
      </c>
      <c r="CNO6" s="2" t="s">
        <v>7796</v>
      </c>
      <c r="CNP6" s="2" t="s">
        <v>30</v>
      </c>
      <c r="CNQ6" s="2" t="s">
        <v>7794</v>
      </c>
      <c r="CNR6" s="2" t="s">
        <v>7795</v>
      </c>
      <c r="CNS6" s="2" t="s">
        <v>7796</v>
      </c>
      <c r="CNT6" s="2" t="s">
        <v>30</v>
      </c>
      <c r="CNU6" s="2" t="s">
        <v>7794</v>
      </c>
      <c r="CNV6" s="2" t="s">
        <v>7795</v>
      </c>
      <c r="CNW6" s="2" t="s">
        <v>7796</v>
      </c>
      <c r="CNX6" s="2" t="s">
        <v>30</v>
      </c>
      <c r="CNY6" s="2" t="s">
        <v>7794</v>
      </c>
      <c r="CNZ6" s="2" t="s">
        <v>7795</v>
      </c>
      <c r="COA6" s="2" t="s">
        <v>7796</v>
      </c>
      <c r="COB6" s="2" t="s">
        <v>30</v>
      </c>
      <c r="COC6" s="2" t="s">
        <v>7794</v>
      </c>
      <c r="COD6" s="2" t="s">
        <v>7795</v>
      </c>
      <c r="COE6" s="2" t="s">
        <v>7796</v>
      </c>
      <c r="COF6" s="2" t="s">
        <v>30</v>
      </c>
      <c r="COG6" s="2" t="s">
        <v>7794</v>
      </c>
      <c r="COH6" s="2" t="s">
        <v>7795</v>
      </c>
      <c r="COI6" s="2" t="s">
        <v>7796</v>
      </c>
      <c r="COJ6" s="2" t="s">
        <v>30</v>
      </c>
      <c r="COK6" s="2" t="s">
        <v>7794</v>
      </c>
      <c r="COL6" s="2" t="s">
        <v>7795</v>
      </c>
      <c r="COM6" s="2" t="s">
        <v>7796</v>
      </c>
      <c r="CON6" s="2" t="s">
        <v>30</v>
      </c>
      <c r="COO6" s="2" t="s">
        <v>7794</v>
      </c>
      <c r="COP6" s="2" t="s">
        <v>7795</v>
      </c>
      <c r="COQ6" s="2" t="s">
        <v>7796</v>
      </c>
      <c r="COR6" s="2" t="s">
        <v>30</v>
      </c>
      <c r="COS6" s="2" t="s">
        <v>7794</v>
      </c>
      <c r="COT6" s="2" t="s">
        <v>7795</v>
      </c>
      <c r="COU6" s="2" t="s">
        <v>7796</v>
      </c>
      <c r="COV6" s="2" t="s">
        <v>30</v>
      </c>
      <c r="COW6" s="2" t="s">
        <v>7794</v>
      </c>
      <c r="COX6" s="2" t="s">
        <v>7795</v>
      </c>
      <c r="COY6" s="2" t="s">
        <v>7796</v>
      </c>
      <c r="COZ6" s="2" t="s">
        <v>30</v>
      </c>
      <c r="CPA6" s="2" t="s">
        <v>7794</v>
      </c>
      <c r="CPB6" s="2" t="s">
        <v>7795</v>
      </c>
      <c r="CPC6" s="2" t="s">
        <v>7796</v>
      </c>
      <c r="CPD6" s="2" t="s">
        <v>30</v>
      </c>
      <c r="CPE6" s="2" t="s">
        <v>7794</v>
      </c>
      <c r="CPF6" s="2" t="s">
        <v>7795</v>
      </c>
      <c r="CPG6" s="2" t="s">
        <v>7796</v>
      </c>
      <c r="CPH6" s="2" t="s">
        <v>30</v>
      </c>
      <c r="CPI6" s="2" t="s">
        <v>7794</v>
      </c>
      <c r="CPJ6" s="2" t="s">
        <v>7795</v>
      </c>
      <c r="CPK6" s="2" t="s">
        <v>7796</v>
      </c>
      <c r="CPL6" s="2" t="s">
        <v>30</v>
      </c>
      <c r="CPM6" s="2" t="s">
        <v>7794</v>
      </c>
      <c r="CPN6" s="2" t="s">
        <v>7795</v>
      </c>
      <c r="CPO6" s="2" t="s">
        <v>7796</v>
      </c>
      <c r="CPP6" s="2" t="s">
        <v>30</v>
      </c>
      <c r="CPQ6" s="2" t="s">
        <v>7794</v>
      </c>
      <c r="CPR6" s="2" t="s">
        <v>7795</v>
      </c>
      <c r="CPS6" s="2" t="s">
        <v>7796</v>
      </c>
      <c r="CPT6" s="2" t="s">
        <v>30</v>
      </c>
      <c r="CPU6" s="2" t="s">
        <v>7794</v>
      </c>
      <c r="CPV6" s="2" t="s">
        <v>7795</v>
      </c>
      <c r="CPW6" s="2" t="s">
        <v>7796</v>
      </c>
      <c r="CPX6" s="2" t="s">
        <v>30</v>
      </c>
      <c r="CPY6" s="2" t="s">
        <v>7794</v>
      </c>
      <c r="CPZ6" s="2" t="s">
        <v>7795</v>
      </c>
      <c r="CQA6" s="2" t="s">
        <v>7796</v>
      </c>
      <c r="CQB6" s="2" t="s">
        <v>30</v>
      </c>
      <c r="CQC6" s="2" t="s">
        <v>7794</v>
      </c>
      <c r="CQD6" s="2" t="s">
        <v>7795</v>
      </c>
      <c r="CQE6" s="2" t="s">
        <v>7796</v>
      </c>
      <c r="CQF6" s="2" t="s">
        <v>30</v>
      </c>
      <c r="CQG6" s="2" t="s">
        <v>7794</v>
      </c>
      <c r="CQH6" s="2" t="s">
        <v>7795</v>
      </c>
      <c r="CQI6" s="2" t="s">
        <v>7796</v>
      </c>
      <c r="CQJ6" s="2" t="s">
        <v>30</v>
      </c>
      <c r="CQK6" s="2" t="s">
        <v>7794</v>
      </c>
      <c r="CQL6" s="2" t="s">
        <v>7795</v>
      </c>
      <c r="CQM6" s="2" t="s">
        <v>7796</v>
      </c>
      <c r="CQN6" s="2" t="s">
        <v>30</v>
      </c>
      <c r="CQO6" s="2" t="s">
        <v>7794</v>
      </c>
      <c r="CQP6" s="2" t="s">
        <v>7795</v>
      </c>
      <c r="CQQ6" s="2" t="s">
        <v>7796</v>
      </c>
      <c r="CQR6" s="2" t="s">
        <v>30</v>
      </c>
      <c r="CQS6" s="2" t="s">
        <v>7794</v>
      </c>
      <c r="CQT6" s="2" t="s">
        <v>7795</v>
      </c>
      <c r="CQU6" s="2" t="s">
        <v>7796</v>
      </c>
      <c r="CQV6" s="2" t="s">
        <v>30</v>
      </c>
      <c r="CQW6" s="2" t="s">
        <v>7794</v>
      </c>
      <c r="CQX6" s="2" t="s">
        <v>7795</v>
      </c>
      <c r="CQY6" s="2" t="s">
        <v>7796</v>
      </c>
      <c r="CQZ6" s="2" t="s">
        <v>30</v>
      </c>
      <c r="CRA6" s="2" t="s">
        <v>7794</v>
      </c>
      <c r="CRB6" s="2" t="s">
        <v>7795</v>
      </c>
      <c r="CRC6" s="2" t="s">
        <v>7796</v>
      </c>
      <c r="CRD6" s="2" t="s">
        <v>30</v>
      </c>
      <c r="CRE6" s="2" t="s">
        <v>7794</v>
      </c>
      <c r="CRF6" s="2" t="s">
        <v>7795</v>
      </c>
      <c r="CRG6" s="2" t="s">
        <v>7796</v>
      </c>
      <c r="CRH6" s="2" t="s">
        <v>30</v>
      </c>
      <c r="CRI6" s="2" t="s">
        <v>7794</v>
      </c>
      <c r="CRJ6" s="2" t="s">
        <v>7795</v>
      </c>
      <c r="CRK6" s="2" t="s">
        <v>7796</v>
      </c>
      <c r="CRL6" s="2" t="s">
        <v>30</v>
      </c>
      <c r="CRM6" s="2" t="s">
        <v>7794</v>
      </c>
      <c r="CRN6" s="2" t="s">
        <v>7795</v>
      </c>
      <c r="CRO6" s="2" t="s">
        <v>7796</v>
      </c>
      <c r="CRP6" s="2" t="s">
        <v>30</v>
      </c>
      <c r="CRQ6" s="2" t="s">
        <v>7794</v>
      </c>
      <c r="CRR6" s="2" t="s">
        <v>7795</v>
      </c>
      <c r="CRS6" s="2" t="s">
        <v>7796</v>
      </c>
      <c r="CRT6" s="2" t="s">
        <v>30</v>
      </c>
      <c r="CRU6" s="2" t="s">
        <v>7794</v>
      </c>
      <c r="CRV6" s="2" t="s">
        <v>7795</v>
      </c>
      <c r="CRW6" s="2" t="s">
        <v>7796</v>
      </c>
      <c r="CRX6" s="2" t="s">
        <v>30</v>
      </c>
      <c r="CRY6" s="2" t="s">
        <v>7794</v>
      </c>
      <c r="CRZ6" s="2" t="s">
        <v>7795</v>
      </c>
      <c r="CSA6" s="2" t="s">
        <v>7796</v>
      </c>
      <c r="CSB6" s="2" t="s">
        <v>30</v>
      </c>
      <c r="CSC6" s="2" t="s">
        <v>7794</v>
      </c>
      <c r="CSD6" s="2" t="s">
        <v>7795</v>
      </c>
      <c r="CSE6" s="2" t="s">
        <v>7796</v>
      </c>
      <c r="CSF6" s="2" t="s">
        <v>30</v>
      </c>
      <c r="CSG6" s="2" t="s">
        <v>7794</v>
      </c>
      <c r="CSH6" s="2" t="s">
        <v>7795</v>
      </c>
      <c r="CSI6" s="2" t="s">
        <v>7796</v>
      </c>
      <c r="CSJ6" s="2" t="s">
        <v>30</v>
      </c>
      <c r="CSK6" s="2" t="s">
        <v>7794</v>
      </c>
      <c r="CSL6" s="2" t="s">
        <v>7795</v>
      </c>
      <c r="CSM6" s="2" t="s">
        <v>7796</v>
      </c>
      <c r="CSN6" s="2" t="s">
        <v>30</v>
      </c>
      <c r="CSO6" s="2" t="s">
        <v>7794</v>
      </c>
      <c r="CSP6" s="2" t="s">
        <v>7795</v>
      </c>
      <c r="CSQ6" s="2" t="s">
        <v>7796</v>
      </c>
      <c r="CSR6" s="2" t="s">
        <v>30</v>
      </c>
      <c r="CSS6" s="2" t="s">
        <v>7794</v>
      </c>
      <c r="CST6" s="2" t="s">
        <v>7795</v>
      </c>
      <c r="CSU6" s="2" t="s">
        <v>7796</v>
      </c>
      <c r="CSV6" s="2" t="s">
        <v>30</v>
      </c>
      <c r="CSW6" s="2" t="s">
        <v>7794</v>
      </c>
      <c r="CSX6" s="2" t="s">
        <v>7795</v>
      </c>
      <c r="CSY6" s="2" t="s">
        <v>7796</v>
      </c>
      <c r="CSZ6" s="2" t="s">
        <v>30</v>
      </c>
      <c r="CTA6" s="2" t="s">
        <v>7794</v>
      </c>
      <c r="CTB6" s="2" t="s">
        <v>7795</v>
      </c>
      <c r="CTC6" s="2" t="s">
        <v>7796</v>
      </c>
      <c r="CTD6" s="2" t="s">
        <v>30</v>
      </c>
      <c r="CTE6" s="2" t="s">
        <v>7794</v>
      </c>
      <c r="CTF6" s="2" t="s">
        <v>7795</v>
      </c>
      <c r="CTG6" s="2" t="s">
        <v>7796</v>
      </c>
      <c r="CTH6" s="2" t="s">
        <v>30</v>
      </c>
      <c r="CTI6" s="2" t="s">
        <v>7794</v>
      </c>
      <c r="CTJ6" s="2" t="s">
        <v>7795</v>
      </c>
      <c r="CTK6" s="2" t="s">
        <v>7796</v>
      </c>
      <c r="CTL6" s="2" t="s">
        <v>30</v>
      </c>
      <c r="CTM6" s="2" t="s">
        <v>7794</v>
      </c>
      <c r="CTN6" s="2" t="s">
        <v>7795</v>
      </c>
      <c r="CTO6" s="2" t="s">
        <v>7796</v>
      </c>
      <c r="CTP6" s="2" t="s">
        <v>30</v>
      </c>
      <c r="CTQ6" s="2" t="s">
        <v>7794</v>
      </c>
      <c r="CTR6" s="2" t="s">
        <v>7795</v>
      </c>
      <c r="CTS6" s="2" t="s">
        <v>7796</v>
      </c>
      <c r="CTT6" s="2" t="s">
        <v>30</v>
      </c>
      <c r="CTU6" s="2" t="s">
        <v>7794</v>
      </c>
      <c r="CTV6" s="2" t="s">
        <v>7795</v>
      </c>
      <c r="CTW6" s="2" t="s">
        <v>7796</v>
      </c>
      <c r="CTX6" s="2" t="s">
        <v>30</v>
      </c>
      <c r="CTY6" s="2" t="s">
        <v>7794</v>
      </c>
      <c r="CTZ6" s="2" t="s">
        <v>7795</v>
      </c>
      <c r="CUA6" s="2" t="s">
        <v>7796</v>
      </c>
      <c r="CUB6" s="2" t="s">
        <v>30</v>
      </c>
      <c r="CUC6" s="2" t="s">
        <v>7794</v>
      </c>
      <c r="CUD6" s="2" t="s">
        <v>7795</v>
      </c>
      <c r="CUE6" s="2" t="s">
        <v>7796</v>
      </c>
      <c r="CUF6" s="2" t="s">
        <v>30</v>
      </c>
      <c r="CUG6" s="2" t="s">
        <v>7794</v>
      </c>
      <c r="CUH6" s="2" t="s">
        <v>7795</v>
      </c>
      <c r="CUI6" s="2" t="s">
        <v>7796</v>
      </c>
      <c r="CUJ6" s="2" t="s">
        <v>30</v>
      </c>
      <c r="CUK6" s="2" t="s">
        <v>7794</v>
      </c>
      <c r="CUL6" s="2" t="s">
        <v>7795</v>
      </c>
      <c r="CUM6" s="2" t="s">
        <v>7796</v>
      </c>
      <c r="CUN6" s="2" t="s">
        <v>30</v>
      </c>
      <c r="CUO6" s="2" t="s">
        <v>7794</v>
      </c>
      <c r="CUP6" s="2" t="s">
        <v>7795</v>
      </c>
      <c r="CUQ6" s="2" t="s">
        <v>7796</v>
      </c>
      <c r="CUR6" s="2" t="s">
        <v>30</v>
      </c>
      <c r="CUS6" s="2" t="s">
        <v>7794</v>
      </c>
      <c r="CUT6" s="2" t="s">
        <v>7795</v>
      </c>
      <c r="CUU6" s="2" t="s">
        <v>7796</v>
      </c>
      <c r="CUV6" s="2" t="s">
        <v>30</v>
      </c>
      <c r="CUW6" s="2" t="s">
        <v>7794</v>
      </c>
      <c r="CUX6" s="2" t="s">
        <v>7795</v>
      </c>
      <c r="CUY6" s="2" t="s">
        <v>7796</v>
      </c>
      <c r="CUZ6" s="2" t="s">
        <v>30</v>
      </c>
      <c r="CVA6" s="2" t="s">
        <v>7794</v>
      </c>
      <c r="CVB6" s="2" t="s">
        <v>7795</v>
      </c>
      <c r="CVC6" s="2" t="s">
        <v>7796</v>
      </c>
      <c r="CVD6" s="2" t="s">
        <v>30</v>
      </c>
      <c r="CVE6" s="2" t="s">
        <v>7794</v>
      </c>
      <c r="CVF6" s="2" t="s">
        <v>7795</v>
      </c>
      <c r="CVG6" s="2" t="s">
        <v>7796</v>
      </c>
      <c r="CVH6" s="2" t="s">
        <v>30</v>
      </c>
      <c r="CVI6" s="2" t="s">
        <v>7794</v>
      </c>
      <c r="CVJ6" s="2" t="s">
        <v>7795</v>
      </c>
      <c r="CVK6" s="2" t="s">
        <v>7796</v>
      </c>
      <c r="CVL6" s="2" t="s">
        <v>30</v>
      </c>
      <c r="CVM6" s="2" t="s">
        <v>7794</v>
      </c>
      <c r="CVN6" s="2" t="s">
        <v>7795</v>
      </c>
      <c r="CVO6" s="2" t="s">
        <v>7796</v>
      </c>
      <c r="CVP6" s="2" t="s">
        <v>30</v>
      </c>
      <c r="CVQ6" s="2" t="s">
        <v>7794</v>
      </c>
      <c r="CVR6" s="2" t="s">
        <v>7795</v>
      </c>
      <c r="CVS6" s="2" t="s">
        <v>7796</v>
      </c>
      <c r="CVT6" s="2" t="s">
        <v>30</v>
      </c>
      <c r="CVU6" s="2" t="s">
        <v>7794</v>
      </c>
      <c r="CVV6" s="2" t="s">
        <v>7795</v>
      </c>
      <c r="CVW6" s="2" t="s">
        <v>7796</v>
      </c>
      <c r="CVX6" s="2" t="s">
        <v>30</v>
      </c>
      <c r="CVY6" s="2" t="s">
        <v>7794</v>
      </c>
      <c r="CVZ6" s="2" t="s">
        <v>7795</v>
      </c>
      <c r="CWA6" s="2" t="s">
        <v>7796</v>
      </c>
      <c r="CWB6" s="2" t="s">
        <v>30</v>
      </c>
      <c r="CWC6" s="2" t="s">
        <v>7794</v>
      </c>
      <c r="CWD6" s="2" t="s">
        <v>7795</v>
      </c>
      <c r="CWE6" s="2" t="s">
        <v>7796</v>
      </c>
      <c r="CWF6" s="2" t="s">
        <v>30</v>
      </c>
      <c r="CWG6" s="2" t="s">
        <v>7794</v>
      </c>
      <c r="CWH6" s="2" t="s">
        <v>7795</v>
      </c>
      <c r="CWI6" s="2" t="s">
        <v>7796</v>
      </c>
      <c r="CWJ6" s="2" t="s">
        <v>30</v>
      </c>
      <c r="CWK6" s="2" t="s">
        <v>7794</v>
      </c>
      <c r="CWL6" s="2" t="s">
        <v>7795</v>
      </c>
      <c r="CWM6" s="2" t="s">
        <v>7796</v>
      </c>
      <c r="CWN6" s="2" t="s">
        <v>30</v>
      </c>
      <c r="CWO6" s="2" t="s">
        <v>7794</v>
      </c>
      <c r="CWP6" s="2" t="s">
        <v>7795</v>
      </c>
      <c r="CWQ6" s="2" t="s">
        <v>7796</v>
      </c>
      <c r="CWR6" s="2" t="s">
        <v>30</v>
      </c>
      <c r="CWS6" s="2" t="s">
        <v>7794</v>
      </c>
      <c r="CWT6" s="2" t="s">
        <v>7795</v>
      </c>
      <c r="CWU6" s="2" t="s">
        <v>7796</v>
      </c>
      <c r="CWV6" s="2" t="s">
        <v>30</v>
      </c>
      <c r="CWW6" s="2" t="s">
        <v>7794</v>
      </c>
      <c r="CWX6" s="2" t="s">
        <v>7795</v>
      </c>
      <c r="CWY6" s="2" t="s">
        <v>7796</v>
      </c>
      <c r="CWZ6" s="2" t="s">
        <v>30</v>
      </c>
      <c r="CXA6" s="2" t="s">
        <v>7794</v>
      </c>
      <c r="CXB6" s="2" t="s">
        <v>7795</v>
      </c>
      <c r="CXC6" s="2" t="s">
        <v>7796</v>
      </c>
      <c r="CXD6" s="2" t="s">
        <v>30</v>
      </c>
      <c r="CXE6" s="2" t="s">
        <v>7794</v>
      </c>
      <c r="CXF6" s="2" t="s">
        <v>7795</v>
      </c>
      <c r="CXG6" s="2" t="s">
        <v>7796</v>
      </c>
      <c r="CXH6" s="2" t="s">
        <v>30</v>
      </c>
      <c r="CXI6" s="2" t="s">
        <v>7794</v>
      </c>
      <c r="CXJ6" s="2" t="s">
        <v>7795</v>
      </c>
      <c r="CXK6" s="2" t="s">
        <v>7796</v>
      </c>
      <c r="CXL6" s="2" t="s">
        <v>30</v>
      </c>
      <c r="CXM6" s="2" t="s">
        <v>7794</v>
      </c>
      <c r="CXN6" s="2" t="s">
        <v>7795</v>
      </c>
      <c r="CXO6" s="2" t="s">
        <v>7796</v>
      </c>
      <c r="CXP6" s="2" t="s">
        <v>30</v>
      </c>
      <c r="CXQ6" s="2" t="s">
        <v>7794</v>
      </c>
      <c r="CXR6" s="2" t="s">
        <v>7795</v>
      </c>
      <c r="CXS6" s="2" t="s">
        <v>7796</v>
      </c>
      <c r="CXT6" s="2" t="s">
        <v>30</v>
      </c>
      <c r="CXU6" s="2" t="s">
        <v>7794</v>
      </c>
      <c r="CXV6" s="2" t="s">
        <v>7795</v>
      </c>
      <c r="CXW6" s="2" t="s">
        <v>7796</v>
      </c>
      <c r="CXX6" s="2" t="s">
        <v>30</v>
      </c>
      <c r="CXY6" s="2" t="s">
        <v>7794</v>
      </c>
      <c r="CXZ6" s="2" t="s">
        <v>7795</v>
      </c>
      <c r="CYA6" s="2" t="s">
        <v>7796</v>
      </c>
      <c r="CYB6" s="2" t="s">
        <v>30</v>
      </c>
      <c r="CYC6" s="2" t="s">
        <v>7794</v>
      </c>
      <c r="CYD6" s="2" t="s">
        <v>7795</v>
      </c>
      <c r="CYE6" s="2" t="s">
        <v>7796</v>
      </c>
      <c r="CYF6" s="2" t="s">
        <v>30</v>
      </c>
      <c r="CYG6" s="2" t="s">
        <v>7794</v>
      </c>
      <c r="CYH6" s="2" t="s">
        <v>7795</v>
      </c>
      <c r="CYI6" s="2" t="s">
        <v>7796</v>
      </c>
      <c r="CYJ6" s="2" t="s">
        <v>30</v>
      </c>
      <c r="CYK6" s="2" t="s">
        <v>7794</v>
      </c>
      <c r="CYL6" s="2" t="s">
        <v>7795</v>
      </c>
      <c r="CYM6" s="2" t="s">
        <v>7796</v>
      </c>
      <c r="CYN6" s="2" t="s">
        <v>30</v>
      </c>
      <c r="CYO6" s="2" t="s">
        <v>7794</v>
      </c>
      <c r="CYP6" s="2" t="s">
        <v>7795</v>
      </c>
      <c r="CYQ6" s="2" t="s">
        <v>7796</v>
      </c>
      <c r="CYR6" s="2" t="s">
        <v>30</v>
      </c>
      <c r="CYS6" s="2" t="s">
        <v>7794</v>
      </c>
      <c r="CYT6" s="2" t="s">
        <v>7795</v>
      </c>
      <c r="CYU6" s="2" t="s">
        <v>7796</v>
      </c>
      <c r="CYV6" s="2" t="s">
        <v>30</v>
      </c>
      <c r="CYW6" s="2" t="s">
        <v>7794</v>
      </c>
      <c r="CYX6" s="2" t="s">
        <v>7795</v>
      </c>
      <c r="CYY6" s="2" t="s">
        <v>7796</v>
      </c>
      <c r="CYZ6" s="2" t="s">
        <v>30</v>
      </c>
      <c r="CZA6" s="2" t="s">
        <v>7794</v>
      </c>
      <c r="CZB6" s="2" t="s">
        <v>7795</v>
      </c>
      <c r="CZC6" s="2" t="s">
        <v>7796</v>
      </c>
      <c r="CZD6" s="2" t="s">
        <v>30</v>
      </c>
      <c r="CZE6" s="2" t="s">
        <v>7794</v>
      </c>
      <c r="CZF6" s="2" t="s">
        <v>7795</v>
      </c>
      <c r="CZG6" s="2" t="s">
        <v>7796</v>
      </c>
      <c r="CZH6" s="2" t="s">
        <v>30</v>
      </c>
      <c r="CZI6" s="2" t="s">
        <v>7794</v>
      </c>
      <c r="CZJ6" s="2" t="s">
        <v>7795</v>
      </c>
      <c r="CZK6" s="2" t="s">
        <v>7796</v>
      </c>
      <c r="CZL6" s="2" t="s">
        <v>30</v>
      </c>
      <c r="CZM6" s="2" t="s">
        <v>7794</v>
      </c>
      <c r="CZN6" s="2" t="s">
        <v>7795</v>
      </c>
      <c r="CZO6" s="2" t="s">
        <v>7796</v>
      </c>
      <c r="CZP6" s="2" t="s">
        <v>30</v>
      </c>
      <c r="CZQ6" s="2" t="s">
        <v>7794</v>
      </c>
      <c r="CZR6" s="2" t="s">
        <v>7795</v>
      </c>
      <c r="CZS6" s="2" t="s">
        <v>7796</v>
      </c>
      <c r="CZT6" s="2" t="s">
        <v>30</v>
      </c>
      <c r="CZU6" s="2" t="s">
        <v>7794</v>
      </c>
      <c r="CZV6" s="2" t="s">
        <v>7795</v>
      </c>
      <c r="CZW6" s="2" t="s">
        <v>7796</v>
      </c>
      <c r="CZX6" s="2" t="s">
        <v>30</v>
      </c>
      <c r="CZY6" s="2" t="s">
        <v>7794</v>
      </c>
      <c r="CZZ6" s="2" t="s">
        <v>7795</v>
      </c>
      <c r="DAA6" s="2" t="s">
        <v>7796</v>
      </c>
      <c r="DAB6" s="2" t="s">
        <v>30</v>
      </c>
      <c r="DAC6" s="2" t="s">
        <v>7794</v>
      </c>
      <c r="DAD6" s="2" t="s">
        <v>7795</v>
      </c>
      <c r="DAE6" s="2" t="s">
        <v>7796</v>
      </c>
      <c r="DAF6" s="2" t="s">
        <v>30</v>
      </c>
      <c r="DAG6" s="2" t="s">
        <v>7794</v>
      </c>
      <c r="DAH6" s="2" t="s">
        <v>7795</v>
      </c>
      <c r="DAI6" s="2" t="s">
        <v>7796</v>
      </c>
      <c r="DAJ6" s="2" t="s">
        <v>30</v>
      </c>
      <c r="DAK6" s="2" t="s">
        <v>7794</v>
      </c>
      <c r="DAL6" s="2" t="s">
        <v>7795</v>
      </c>
      <c r="DAM6" s="2" t="s">
        <v>7796</v>
      </c>
      <c r="DAN6" s="2" t="s">
        <v>30</v>
      </c>
      <c r="DAO6" s="2" t="s">
        <v>7794</v>
      </c>
      <c r="DAP6" s="2" t="s">
        <v>7795</v>
      </c>
      <c r="DAQ6" s="2" t="s">
        <v>7796</v>
      </c>
      <c r="DAR6" s="2" t="s">
        <v>30</v>
      </c>
      <c r="DAS6" s="2" t="s">
        <v>7794</v>
      </c>
      <c r="DAT6" s="2" t="s">
        <v>7795</v>
      </c>
      <c r="DAU6" s="2" t="s">
        <v>7796</v>
      </c>
      <c r="DAV6" s="2" t="s">
        <v>30</v>
      </c>
      <c r="DAW6" s="2" t="s">
        <v>7794</v>
      </c>
      <c r="DAX6" s="2" t="s">
        <v>7795</v>
      </c>
      <c r="DAY6" s="2" t="s">
        <v>7796</v>
      </c>
      <c r="DAZ6" s="2" t="s">
        <v>30</v>
      </c>
      <c r="DBA6" s="2" t="s">
        <v>7794</v>
      </c>
      <c r="DBB6" s="2" t="s">
        <v>7795</v>
      </c>
      <c r="DBC6" s="2" t="s">
        <v>7796</v>
      </c>
      <c r="DBD6" s="2" t="s">
        <v>30</v>
      </c>
      <c r="DBE6" s="2" t="s">
        <v>7794</v>
      </c>
      <c r="DBF6" s="2" t="s">
        <v>7795</v>
      </c>
      <c r="DBG6" s="2" t="s">
        <v>7796</v>
      </c>
      <c r="DBH6" s="2" t="s">
        <v>30</v>
      </c>
      <c r="DBI6" s="2" t="s">
        <v>7794</v>
      </c>
      <c r="DBJ6" s="2" t="s">
        <v>7795</v>
      </c>
      <c r="DBK6" s="2" t="s">
        <v>7796</v>
      </c>
      <c r="DBL6" s="2" t="s">
        <v>30</v>
      </c>
      <c r="DBM6" s="2" t="s">
        <v>7794</v>
      </c>
      <c r="DBN6" s="2" t="s">
        <v>7795</v>
      </c>
      <c r="DBO6" s="2" t="s">
        <v>7796</v>
      </c>
      <c r="DBP6" s="2" t="s">
        <v>30</v>
      </c>
      <c r="DBQ6" s="2" t="s">
        <v>7794</v>
      </c>
      <c r="DBR6" s="2" t="s">
        <v>7795</v>
      </c>
      <c r="DBS6" s="2" t="s">
        <v>7796</v>
      </c>
      <c r="DBT6" s="2" t="s">
        <v>30</v>
      </c>
      <c r="DBU6" s="2" t="s">
        <v>7794</v>
      </c>
      <c r="DBV6" s="2" t="s">
        <v>7795</v>
      </c>
      <c r="DBW6" s="2" t="s">
        <v>7796</v>
      </c>
      <c r="DBX6" s="2" t="s">
        <v>30</v>
      </c>
      <c r="DBY6" s="2" t="s">
        <v>7794</v>
      </c>
      <c r="DBZ6" s="2" t="s">
        <v>7795</v>
      </c>
      <c r="DCA6" s="2" t="s">
        <v>7796</v>
      </c>
      <c r="DCB6" s="2" t="s">
        <v>30</v>
      </c>
      <c r="DCC6" s="2" t="s">
        <v>7794</v>
      </c>
      <c r="DCD6" s="2" t="s">
        <v>7795</v>
      </c>
      <c r="DCE6" s="2" t="s">
        <v>7796</v>
      </c>
      <c r="DCF6" s="2" t="s">
        <v>30</v>
      </c>
      <c r="DCG6" s="2" t="s">
        <v>7794</v>
      </c>
      <c r="DCH6" s="2" t="s">
        <v>7795</v>
      </c>
      <c r="DCI6" s="2" t="s">
        <v>7796</v>
      </c>
      <c r="DCJ6" s="2" t="s">
        <v>30</v>
      </c>
      <c r="DCK6" s="2" t="s">
        <v>7794</v>
      </c>
      <c r="DCL6" s="2" t="s">
        <v>7795</v>
      </c>
      <c r="DCM6" s="2" t="s">
        <v>7796</v>
      </c>
      <c r="DCN6" s="2" t="s">
        <v>30</v>
      </c>
      <c r="DCO6" s="2" t="s">
        <v>7794</v>
      </c>
      <c r="DCP6" s="2" t="s">
        <v>7795</v>
      </c>
      <c r="DCQ6" s="2" t="s">
        <v>7796</v>
      </c>
      <c r="DCR6" s="2" t="s">
        <v>30</v>
      </c>
      <c r="DCS6" s="2" t="s">
        <v>7794</v>
      </c>
      <c r="DCT6" s="2" t="s">
        <v>7795</v>
      </c>
      <c r="DCU6" s="2" t="s">
        <v>7796</v>
      </c>
      <c r="DCV6" s="2" t="s">
        <v>30</v>
      </c>
      <c r="DCW6" s="2" t="s">
        <v>7794</v>
      </c>
      <c r="DCX6" s="2" t="s">
        <v>7795</v>
      </c>
      <c r="DCY6" s="2" t="s">
        <v>7796</v>
      </c>
      <c r="DCZ6" s="2" t="s">
        <v>30</v>
      </c>
      <c r="DDA6" s="2" t="s">
        <v>7794</v>
      </c>
      <c r="DDB6" s="2" t="s">
        <v>7795</v>
      </c>
      <c r="DDC6" s="2" t="s">
        <v>7796</v>
      </c>
      <c r="DDD6" s="2" t="s">
        <v>30</v>
      </c>
      <c r="DDE6" s="2" t="s">
        <v>7794</v>
      </c>
      <c r="DDF6" s="2" t="s">
        <v>7795</v>
      </c>
      <c r="DDG6" s="2" t="s">
        <v>7796</v>
      </c>
      <c r="DDH6" s="2" t="s">
        <v>30</v>
      </c>
      <c r="DDI6" s="2" t="s">
        <v>7794</v>
      </c>
      <c r="DDJ6" s="2" t="s">
        <v>7795</v>
      </c>
      <c r="DDK6" s="2" t="s">
        <v>7796</v>
      </c>
      <c r="DDL6" s="2" t="s">
        <v>30</v>
      </c>
      <c r="DDM6" s="2" t="s">
        <v>7794</v>
      </c>
      <c r="DDN6" s="2" t="s">
        <v>7795</v>
      </c>
      <c r="DDO6" s="2" t="s">
        <v>7796</v>
      </c>
      <c r="DDP6" s="2" t="s">
        <v>30</v>
      </c>
      <c r="DDQ6" s="2" t="s">
        <v>7794</v>
      </c>
      <c r="DDR6" s="2" t="s">
        <v>7795</v>
      </c>
      <c r="DDS6" s="2" t="s">
        <v>7796</v>
      </c>
      <c r="DDT6" s="2" t="s">
        <v>30</v>
      </c>
      <c r="DDU6" s="2" t="s">
        <v>7794</v>
      </c>
      <c r="DDV6" s="2" t="s">
        <v>7795</v>
      </c>
      <c r="DDW6" s="2" t="s">
        <v>7796</v>
      </c>
      <c r="DDX6" s="2" t="s">
        <v>30</v>
      </c>
      <c r="DDY6" s="2" t="s">
        <v>7794</v>
      </c>
      <c r="DDZ6" s="2" t="s">
        <v>7795</v>
      </c>
      <c r="DEA6" s="2" t="s">
        <v>7796</v>
      </c>
      <c r="DEB6" s="2" t="s">
        <v>30</v>
      </c>
      <c r="DEC6" s="2" t="s">
        <v>7794</v>
      </c>
      <c r="DED6" s="2" t="s">
        <v>7795</v>
      </c>
      <c r="DEE6" s="2" t="s">
        <v>7796</v>
      </c>
      <c r="DEF6" s="2" t="s">
        <v>30</v>
      </c>
      <c r="DEG6" s="2" t="s">
        <v>7794</v>
      </c>
      <c r="DEH6" s="2" t="s">
        <v>7795</v>
      </c>
      <c r="DEI6" s="2" t="s">
        <v>7796</v>
      </c>
      <c r="DEJ6" s="2" t="s">
        <v>30</v>
      </c>
      <c r="DEK6" s="2" t="s">
        <v>7794</v>
      </c>
      <c r="DEL6" s="2" t="s">
        <v>7795</v>
      </c>
      <c r="DEM6" s="2" t="s">
        <v>7796</v>
      </c>
      <c r="DEN6" s="2" t="s">
        <v>30</v>
      </c>
      <c r="DEO6" s="2" t="s">
        <v>7794</v>
      </c>
      <c r="DEP6" s="2" t="s">
        <v>7795</v>
      </c>
      <c r="DEQ6" s="2" t="s">
        <v>7796</v>
      </c>
      <c r="DER6" s="2" t="s">
        <v>30</v>
      </c>
      <c r="DES6" s="2" t="s">
        <v>7794</v>
      </c>
      <c r="DET6" s="2" t="s">
        <v>7795</v>
      </c>
      <c r="DEU6" s="2" t="s">
        <v>7796</v>
      </c>
      <c r="DEV6" s="2" t="s">
        <v>30</v>
      </c>
      <c r="DEW6" s="2" t="s">
        <v>7794</v>
      </c>
      <c r="DEX6" s="2" t="s">
        <v>7795</v>
      </c>
      <c r="DEY6" s="2" t="s">
        <v>7796</v>
      </c>
      <c r="DEZ6" s="2" t="s">
        <v>30</v>
      </c>
      <c r="DFA6" s="2" t="s">
        <v>7794</v>
      </c>
      <c r="DFB6" s="2" t="s">
        <v>7795</v>
      </c>
      <c r="DFC6" s="2" t="s">
        <v>7796</v>
      </c>
      <c r="DFD6" s="2" t="s">
        <v>30</v>
      </c>
      <c r="DFE6" s="2" t="s">
        <v>7794</v>
      </c>
      <c r="DFF6" s="2" t="s">
        <v>7795</v>
      </c>
      <c r="DFG6" s="2" t="s">
        <v>7796</v>
      </c>
      <c r="DFH6" s="2" t="s">
        <v>30</v>
      </c>
      <c r="DFI6" s="2" t="s">
        <v>7794</v>
      </c>
      <c r="DFJ6" s="2" t="s">
        <v>7795</v>
      </c>
      <c r="DFK6" s="2" t="s">
        <v>7796</v>
      </c>
      <c r="DFL6" s="2" t="s">
        <v>30</v>
      </c>
      <c r="DFM6" s="2" t="s">
        <v>7794</v>
      </c>
      <c r="DFN6" s="2" t="s">
        <v>7795</v>
      </c>
      <c r="DFO6" s="2" t="s">
        <v>7796</v>
      </c>
      <c r="DFP6" s="2" t="s">
        <v>30</v>
      </c>
      <c r="DFQ6" s="2" t="s">
        <v>7794</v>
      </c>
      <c r="DFR6" s="2" t="s">
        <v>7795</v>
      </c>
      <c r="DFS6" s="2" t="s">
        <v>7796</v>
      </c>
      <c r="DFT6" s="2" t="s">
        <v>30</v>
      </c>
      <c r="DFU6" s="2" t="s">
        <v>7794</v>
      </c>
      <c r="DFV6" s="2" t="s">
        <v>7795</v>
      </c>
      <c r="DFW6" s="2" t="s">
        <v>7796</v>
      </c>
      <c r="DFX6" s="2" t="s">
        <v>30</v>
      </c>
      <c r="DFY6" s="2" t="s">
        <v>7794</v>
      </c>
      <c r="DFZ6" s="2" t="s">
        <v>7795</v>
      </c>
      <c r="DGA6" s="2" t="s">
        <v>7796</v>
      </c>
      <c r="DGB6" s="2" t="s">
        <v>30</v>
      </c>
      <c r="DGC6" s="2" t="s">
        <v>7794</v>
      </c>
      <c r="DGD6" s="2" t="s">
        <v>7795</v>
      </c>
      <c r="DGE6" s="2" t="s">
        <v>7796</v>
      </c>
      <c r="DGF6" s="2" t="s">
        <v>30</v>
      </c>
      <c r="DGG6" s="2" t="s">
        <v>7794</v>
      </c>
      <c r="DGH6" s="2" t="s">
        <v>7795</v>
      </c>
      <c r="DGI6" s="2" t="s">
        <v>7796</v>
      </c>
      <c r="DGJ6" s="2" t="s">
        <v>30</v>
      </c>
      <c r="DGK6" s="2" t="s">
        <v>7794</v>
      </c>
      <c r="DGL6" s="2" t="s">
        <v>7795</v>
      </c>
      <c r="DGM6" s="2" t="s">
        <v>7796</v>
      </c>
      <c r="DGN6" s="2" t="s">
        <v>30</v>
      </c>
      <c r="DGO6" s="2" t="s">
        <v>7794</v>
      </c>
      <c r="DGP6" s="2" t="s">
        <v>7795</v>
      </c>
      <c r="DGQ6" s="2" t="s">
        <v>7796</v>
      </c>
      <c r="DGR6" s="2" t="s">
        <v>30</v>
      </c>
      <c r="DGS6" s="2" t="s">
        <v>7794</v>
      </c>
      <c r="DGT6" s="2" t="s">
        <v>7795</v>
      </c>
      <c r="DGU6" s="2" t="s">
        <v>7796</v>
      </c>
      <c r="DGV6" s="2" t="s">
        <v>30</v>
      </c>
      <c r="DGW6" s="2" t="s">
        <v>7794</v>
      </c>
      <c r="DGX6" s="2" t="s">
        <v>7795</v>
      </c>
      <c r="DGY6" s="2" t="s">
        <v>7796</v>
      </c>
      <c r="DGZ6" s="2" t="s">
        <v>30</v>
      </c>
      <c r="DHA6" s="2" t="s">
        <v>7794</v>
      </c>
      <c r="DHB6" s="2" t="s">
        <v>7795</v>
      </c>
      <c r="DHC6" s="2" t="s">
        <v>7796</v>
      </c>
      <c r="DHD6" s="2" t="s">
        <v>30</v>
      </c>
      <c r="DHE6" s="2" t="s">
        <v>7794</v>
      </c>
      <c r="DHF6" s="2" t="s">
        <v>7795</v>
      </c>
      <c r="DHG6" s="2" t="s">
        <v>7796</v>
      </c>
      <c r="DHH6" s="2" t="s">
        <v>30</v>
      </c>
      <c r="DHI6" s="2" t="s">
        <v>7794</v>
      </c>
      <c r="DHJ6" s="2" t="s">
        <v>7795</v>
      </c>
      <c r="DHK6" s="2" t="s">
        <v>7796</v>
      </c>
      <c r="DHL6" s="2" t="s">
        <v>30</v>
      </c>
      <c r="DHM6" s="2" t="s">
        <v>7794</v>
      </c>
      <c r="DHN6" s="2" t="s">
        <v>7795</v>
      </c>
      <c r="DHO6" s="2" t="s">
        <v>7796</v>
      </c>
      <c r="DHP6" s="2" t="s">
        <v>30</v>
      </c>
      <c r="DHQ6" s="2" t="s">
        <v>7794</v>
      </c>
      <c r="DHR6" s="2" t="s">
        <v>7795</v>
      </c>
      <c r="DHS6" s="2" t="s">
        <v>7796</v>
      </c>
      <c r="DHT6" s="2" t="s">
        <v>30</v>
      </c>
      <c r="DHU6" s="2" t="s">
        <v>7794</v>
      </c>
      <c r="DHV6" s="2" t="s">
        <v>7795</v>
      </c>
      <c r="DHW6" s="2" t="s">
        <v>7796</v>
      </c>
      <c r="DHX6" s="2" t="s">
        <v>30</v>
      </c>
      <c r="DHY6" s="2" t="s">
        <v>7794</v>
      </c>
      <c r="DHZ6" s="2" t="s">
        <v>7795</v>
      </c>
      <c r="DIA6" s="2" t="s">
        <v>7796</v>
      </c>
      <c r="DIB6" s="2" t="s">
        <v>30</v>
      </c>
      <c r="DIC6" s="2" t="s">
        <v>7794</v>
      </c>
      <c r="DID6" s="2" t="s">
        <v>7795</v>
      </c>
      <c r="DIE6" s="2" t="s">
        <v>7796</v>
      </c>
      <c r="DIF6" s="2" t="s">
        <v>30</v>
      </c>
      <c r="DIG6" s="2" t="s">
        <v>7794</v>
      </c>
      <c r="DIH6" s="2" t="s">
        <v>7795</v>
      </c>
      <c r="DII6" s="2" t="s">
        <v>7796</v>
      </c>
      <c r="DIJ6" s="2" t="s">
        <v>30</v>
      </c>
      <c r="DIK6" s="2" t="s">
        <v>7794</v>
      </c>
      <c r="DIL6" s="2" t="s">
        <v>7795</v>
      </c>
      <c r="DIM6" s="2" t="s">
        <v>7796</v>
      </c>
      <c r="DIN6" s="2" t="s">
        <v>30</v>
      </c>
      <c r="DIO6" s="2" t="s">
        <v>7794</v>
      </c>
      <c r="DIP6" s="2" t="s">
        <v>7795</v>
      </c>
      <c r="DIQ6" s="2" t="s">
        <v>7796</v>
      </c>
      <c r="DIR6" s="2" t="s">
        <v>30</v>
      </c>
      <c r="DIS6" s="2" t="s">
        <v>7794</v>
      </c>
      <c r="DIT6" s="2" t="s">
        <v>7795</v>
      </c>
      <c r="DIU6" s="2" t="s">
        <v>7796</v>
      </c>
      <c r="DIV6" s="2" t="s">
        <v>30</v>
      </c>
      <c r="DIW6" s="2" t="s">
        <v>7794</v>
      </c>
      <c r="DIX6" s="2" t="s">
        <v>7795</v>
      </c>
      <c r="DIY6" s="2" t="s">
        <v>7796</v>
      </c>
      <c r="DIZ6" s="2" t="s">
        <v>30</v>
      </c>
      <c r="DJA6" s="2" t="s">
        <v>7794</v>
      </c>
      <c r="DJB6" s="2" t="s">
        <v>7795</v>
      </c>
      <c r="DJC6" s="2" t="s">
        <v>7796</v>
      </c>
      <c r="DJD6" s="2" t="s">
        <v>30</v>
      </c>
      <c r="DJE6" s="2" t="s">
        <v>7794</v>
      </c>
      <c r="DJF6" s="2" t="s">
        <v>7795</v>
      </c>
      <c r="DJG6" s="2" t="s">
        <v>7796</v>
      </c>
      <c r="DJH6" s="2" t="s">
        <v>30</v>
      </c>
      <c r="DJI6" s="2" t="s">
        <v>7794</v>
      </c>
      <c r="DJJ6" s="2" t="s">
        <v>7795</v>
      </c>
      <c r="DJK6" s="2" t="s">
        <v>7796</v>
      </c>
      <c r="DJL6" s="2" t="s">
        <v>30</v>
      </c>
      <c r="DJM6" s="2" t="s">
        <v>7794</v>
      </c>
      <c r="DJN6" s="2" t="s">
        <v>7795</v>
      </c>
      <c r="DJO6" s="2" t="s">
        <v>7796</v>
      </c>
      <c r="DJP6" s="2" t="s">
        <v>30</v>
      </c>
      <c r="DJQ6" s="2" t="s">
        <v>7794</v>
      </c>
      <c r="DJR6" s="2" t="s">
        <v>7795</v>
      </c>
      <c r="DJS6" s="2" t="s">
        <v>7796</v>
      </c>
      <c r="DJT6" s="2" t="s">
        <v>30</v>
      </c>
      <c r="DJU6" s="2" t="s">
        <v>7794</v>
      </c>
      <c r="DJV6" s="2" t="s">
        <v>7795</v>
      </c>
      <c r="DJW6" s="2" t="s">
        <v>7796</v>
      </c>
      <c r="DJX6" s="2" t="s">
        <v>30</v>
      </c>
      <c r="DJY6" s="2" t="s">
        <v>7794</v>
      </c>
      <c r="DJZ6" s="2" t="s">
        <v>7795</v>
      </c>
      <c r="DKA6" s="2" t="s">
        <v>7796</v>
      </c>
      <c r="DKB6" s="2" t="s">
        <v>30</v>
      </c>
      <c r="DKC6" s="2" t="s">
        <v>7794</v>
      </c>
      <c r="DKD6" s="2" t="s">
        <v>7795</v>
      </c>
      <c r="DKE6" s="2" t="s">
        <v>7796</v>
      </c>
      <c r="DKF6" s="2" t="s">
        <v>30</v>
      </c>
      <c r="DKG6" s="2" t="s">
        <v>7794</v>
      </c>
      <c r="DKH6" s="2" t="s">
        <v>7795</v>
      </c>
      <c r="DKI6" s="2" t="s">
        <v>7796</v>
      </c>
      <c r="DKJ6" s="2" t="s">
        <v>30</v>
      </c>
      <c r="DKK6" s="2" t="s">
        <v>7794</v>
      </c>
      <c r="DKL6" s="2" t="s">
        <v>7795</v>
      </c>
      <c r="DKM6" s="2" t="s">
        <v>7796</v>
      </c>
      <c r="DKN6" s="2" t="s">
        <v>30</v>
      </c>
      <c r="DKO6" s="2" t="s">
        <v>7794</v>
      </c>
      <c r="DKP6" s="2" t="s">
        <v>7795</v>
      </c>
      <c r="DKQ6" s="2" t="s">
        <v>7796</v>
      </c>
      <c r="DKR6" s="2" t="s">
        <v>30</v>
      </c>
      <c r="DKS6" s="2" t="s">
        <v>7794</v>
      </c>
      <c r="DKT6" s="2" t="s">
        <v>7795</v>
      </c>
      <c r="DKU6" s="2" t="s">
        <v>7796</v>
      </c>
      <c r="DKV6" s="2" t="s">
        <v>30</v>
      </c>
      <c r="DKW6" s="2" t="s">
        <v>7794</v>
      </c>
      <c r="DKX6" s="2" t="s">
        <v>7795</v>
      </c>
      <c r="DKY6" s="2" t="s">
        <v>7796</v>
      </c>
      <c r="DKZ6" s="2" t="s">
        <v>30</v>
      </c>
      <c r="DLA6" s="2" t="s">
        <v>7794</v>
      </c>
      <c r="DLB6" s="2" t="s">
        <v>7795</v>
      </c>
      <c r="DLC6" s="2" t="s">
        <v>7796</v>
      </c>
      <c r="DLD6" s="2" t="s">
        <v>30</v>
      </c>
      <c r="DLE6" s="2" t="s">
        <v>7794</v>
      </c>
      <c r="DLF6" s="2" t="s">
        <v>7795</v>
      </c>
      <c r="DLG6" s="2" t="s">
        <v>7796</v>
      </c>
      <c r="DLH6" s="2" t="s">
        <v>30</v>
      </c>
      <c r="DLI6" s="2" t="s">
        <v>7794</v>
      </c>
      <c r="DLJ6" s="2" t="s">
        <v>7795</v>
      </c>
      <c r="DLK6" s="2" t="s">
        <v>7796</v>
      </c>
      <c r="DLL6" s="2" t="s">
        <v>30</v>
      </c>
      <c r="DLM6" s="2" t="s">
        <v>7794</v>
      </c>
      <c r="DLN6" s="2" t="s">
        <v>7795</v>
      </c>
      <c r="DLO6" s="2" t="s">
        <v>7796</v>
      </c>
      <c r="DLP6" s="2" t="s">
        <v>30</v>
      </c>
      <c r="DLQ6" s="2" t="s">
        <v>7794</v>
      </c>
      <c r="DLR6" s="2" t="s">
        <v>7795</v>
      </c>
      <c r="DLS6" s="2" t="s">
        <v>7796</v>
      </c>
      <c r="DLT6" s="2" t="s">
        <v>30</v>
      </c>
      <c r="DLU6" s="2" t="s">
        <v>7794</v>
      </c>
      <c r="DLV6" s="2" t="s">
        <v>7795</v>
      </c>
      <c r="DLW6" s="2" t="s">
        <v>7796</v>
      </c>
      <c r="DLX6" s="2" t="s">
        <v>30</v>
      </c>
      <c r="DLY6" s="2" t="s">
        <v>7794</v>
      </c>
      <c r="DLZ6" s="2" t="s">
        <v>7795</v>
      </c>
      <c r="DMA6" s="2" t="s">
        <v>7796</v>
      </c>
      <c r="DMB6" s="2" t="s">
        <v>30</v>
      </c>
      <c r="DMC6" s="2" t="s">
        <v>7794</v>
      </c>
      <c r="DMD6" s="2" t="s">
        <v>7795</v>
      </c>
      <c r="DME6" s="2" t="s">
        <v>7796</v>
      </c>
      <c r="DMF6" s="2" t="s">
        <v>30</v>
      </c>
      <c r="DMG6" s="2" t="s">
        <v>7794</v>
      </c>
      <c r="DMH6" s="2" t="s">
        <v>7795</v>
      </c>
      <c r="DMI6" s="2" t="s">
        <v>7796</v>
      </c>
      <c r="DMJ6" s="2" t="s">
        <v>30</v>
      </c>
      <c r="DMK6" s="2" t="s">
        <v>7794</v>
      </c>
      <c r="DML6" s="2" t="s">
        <v>7795</v>
      </c>
      <c r="DMM6" s="2" t="s">
        <v>7796</v>
      </c>
      <c r="DMN6" s="2" t="s">
        <v>30</v>
      </c>
      <c r="DMO6" s="2" t="s">
        <v>7794</v>
      </c>
      <c r="DMP6" s="2" t="s">
        <v>7795</v>
      </c>
      <c r="DMQ6" s="2" t="s">
        <v>7796</v>
      </c>
      <c r="DMR6" s="2" t="s">
        <v>30</v>
      </c>
      <c r="DMS6" s="2" t="s">
        <v>7794</v>
      </c>
      <c r="DMT6" s="2" t="s">
        <v>7795</v>
      </c>
      <c r="DMU6" s="2" t="s">
        <v>7796</v>
      </c>
      <c r="DMV6" s="2" t="s">
        <v>30</v>
      </c>
      <c r="DMW6" s="2" t="s">
        <v>7794</v>
      </c>
      <c r="DMX6" s="2" t="s">
        <v>7795</v>
      </c>
      <c r="DMY6" s="2" t="s">
        <v>7796</v>
      </c>
      <c r="DMZ6" s="2" t="s">
        <v>30</v>
      </c>
      <c r="DNA6" s="2" t="s">
        <v>7794</v>
      </c>
      <c r="DNB6" s="2" t="s">
        <v>7795</v>
      </c>
      <c r="DNC6" s="2" t="s">
        <v>7796</v>
      </c>
      <c r="DND6" s="2" t="s">
        <v>30</v>
      </c>
      <c r="DNE6" s="2" t="s">
        <v>7794</v>
      </c>
      <c r="DNF6" s="2" t="s">
        <v>7795</v>
      </c>
      <c r="DNG6" s="2" t="s">
        <v>7796</v>
      </c>
      <c r="DNH6" s="2" t="s">
        <v>30</v>
      </c>
      <c r="DNI6" s="2" t="s">
        <v>7794</v>
      </c>
      <c r="DNJ6" s="2" t="s">
        <v>7795</v>
      </c>
      <c r="DNK6" s="2" t="s">
        <v>7796</v>
      </c>
      <c r="DNL6" s="2" t="s">
        <v>30</v>
      </c>
      <c r="DNM6" s="2" t="s">
        <v>7794</v>
      </c>
      <c r="DNN6" s="2" t="s">
        <v>7795</v>
      </c>
      <c r="DNO6" s="2" t="s">
        <v>7796</v>
      </c>
      <c r="DNP6" s="2" t="s">
        <v>30</v>
      </c>
      <c r="DNQ6" s="2" t="s">
        <v>7794</v>
      </c>
      <c r="DNR6" s="2" t="s">
        <v>7795</v>
      </c>
      <c r="DNS6" s="2" t="s">
        <v>7796</v>
      </c>
      <c r="DNT6" s="2" t="s">
        <v>30</v>
      </c>
      <c r="DNU6" s="2" t="s">
        <v>7794</v>
      </c>
      <c r="DNV6" s="2" t="s">
        <v>7795</v>
      </c>
      <c r="DNW6" s="2" t="s">
        <v>7796</v>
      </c>
      <c r="DNX6" s="2" t="s">
        <v>30</v>
      </c>
      <c r="DNY6" s="2" t="s">
        <v>7794</v>
      </c>
      <c r="DNZ6" s="2" t="s">
        <v>7795</v>
      </c>
      <c r="DOA6" s="2" t="s">
        <v>7796</v>
      </c>
      <c r="DOB6" s="2" t="s">
        <v>30</v>
      </c>
      <c r="DOC6" s="2" t="s">
        <v>7794</v>
      </c>
      <c r="DOD6" s="2" t="s">
        <v>7795</v>
      </c>
      <c r="DOE6" s="2" t="s">
        <v>7796</v>
      </c>
      <c r="DOF6" s="2" t="s">
        <v>30</v>
      </c>
      <c r="DOG6" s="2" t="s">
        <v>7794</v>
      </c>
      <c r="DOH6" s="2" t="s">
        <v>7795</v>
      </c>
      <c r="DOI6" s="2" t="s">
        <v>7796</v>
      </c>
      <c r="DOJ6" s="2" t="s">
        <v>30</v>
      </c>
      <c r="DOK6" s="2" t="s">
        <v>7794</v>
      </c>
      <c r="DOL6" s="2" t="s">
        <v>7795</v>
      </c>
      <c r="DOM6" s="2" t="s">
        <v>7796</v>
      </c>
      <c r="DON6" s="2" t="s">
        <v>30</v>
      </c>
      <c r="DOO6" s="2" t="s">
        <v>7794</v>
      </c>
      <c r="DOP6" s="2" t="s">
        <v>7795</v>
      </c>
      <c r="DOQ6" s="2" t="s">
        <v>7796</v>
      </c>
      <c r="DOR6" s="2" t="s">
        <v>30</v>
      </c>
      <c r="DOS6" s="2" t="s">
        <v>7794</v>
      </c>
      <c r="DOT6" s="2" t="s">
        <v>7795</v>
      </c>
      <c r="DOU6" s="2" t="s">
        <v>7796</v>
      </c>
      <c r="DOV6" s="2" t="s">
        <v>30</v>
      </c>
      <c r="DOW6" s="2" t="s">
        <v>7794</v>
      </c>
      <c r="DOX6" s="2" t="s">
        <v>7795</v>
      </c>
      <c r="DOY6" s="2" t="s">
        <v>7796</v>
      </c>
      <c r="DOZ6" s="2" t="s">
        <v>30</v>
      </c>
      <c r="DPA6" s="2" t="s">
        <v>7794</v>
      </c>
      <c r="DPB6" s="2" t="s">
        <v>7795</v>
      </c>
      <c r="DPC6" s="2" t="s">
        <v>7796</v>
      </c>
      <c r="DPD6" s="2" t="s">
        <v>30</v>
      </c>
      <c r="DPE6" s="2" t="s">
        <v>7794</v>
      </c>
      <c r="DPF6" s="2" t="s">
        <v>7795</v>
      </c>
      <c r="DPG6" s="2" t="s">
        <v>7796</v>
      </c>
      <c r="DPH6" s="2" t="s">
        <v>30</v>
      </c>
      <c r="DPI6" s="2" t="s">
        <v>7794</v>
      </c>
      <c r="DPJ6" s="2" t="s">
        <v>7795</v>
      </c>
      <c r="DPK6" s="2" t="s">
        <v>7796</v>
      </c>
      <c r="DPL6" s="2" t="s">
        <v>30</v>
      </c>
      <c r="DPM6" s="2" t="s">
        <v>7794</v>
      </c>
      <c r="DPN6" s="2" t="s">
        <v>7795</v>
      </c>
      <c r="DPO6" s="2" t="s">
        <v>7796</v>
      </c>
      <c r="DPP6" s="2" t="s">
        <v>30</v>
      </c>
      <c r="DPQ6" s="2" t="s">
        <v>7794</v>
      </c>
      <c r="DPR6" s="2" t="s">
        <v>7795</v>
      </c>
      <c r="DPS6" s="2" t="s">
        <v>7796</v>
      </c>
      <c r="DPT6" s="2" t="s">
        <v>30</v>
      </c>
      <c r="DPU6" s="2" t="s">
        <v>7794</v>
      </c>
      <c r="DPV6" s="2" t="s">
        <v>7795</v>
      </c>
      <c r="DPW6" s="2" t="s">
        <v>7796</v>
      </c>
      <c r="DPX6" s="2" t="s">
        <v>30</v>
      </c>
      <c r="DPY6" s="2" t="s">
        <v>7794</v>
      </c>
      <c r="DPZ6" s="2" t="s">
        <v>7795</v>
      </c>
      <c r="DQA6" s="2" t="s">
        <v>7796</v>
      </c>
      <c r="DQB6" s="2" t="s">
        <v>30</v>
      </c>
      <c r="DQC6" s="2" t="s">
        <v>7794</v>
      </c>
      <c r="DQD6" s="2" t="s">
        <v>7795</v>
      </c>
      <c r="DQE6" s="2" t="s">
        <v>7796</v>
      </c>
      <c r="DQF6" s="2" t="s">
        <v>30</v>
      </c>
      <c r="DQG6" s="2" t="s">
        <v>7794</v>
      </c>
      <c r="DQH6" s="2" t="s">
        <v>7795</v>
      </c>
      <c r="DQI6" s="2" t="s">
        <v>7796</v>
      </c>
      <c r="DQJ6" s="2" t="s">
        <v>30</v>
      </c>
      <c r="DQK6" s="2" t="s">
        <v>7794</v>
      </c>
      <c r="DQL6" s="2" t="s">
        <v>7795</v>
      </c>
      <c r="DQM6" s="2" t="s">
        <v>7796</v>
      </c>
      <c r="DQN6" s="2" t="s">
        <v>30</v>
      </c>
      <c r="DQO6" s="2" t="s">
        <v>7794</v>
      </c>
      <c r="DQP6" s="2" t="s">
        <v>7795</v>
      </c>
      <c r="DQQ6" s="2" t="s">
        <v>7796</v>
      </c>
      <c r="DQR6" s="2" t="s">
        <v>30</v>
      </c>
      <c r="DQS6" s="2" t="s">
        <v>7794</v>
      </c>
      <c r="DQT6" s="2" t="s">
        <v>7795</v>
      </c>
      <c r="DQU6" s="2" t="s">
        <v>7796</v>
      </c>
      <c r="DQV6" s="2" t="s">
        <v>30</v>
      </c>
      <c r="DQW6" s="2" t="s">
        <v>7794</v>
      </c>
      <c r="DQX6" s="2" t="s">
        <v>7795</v>
      </c>
      <c r="DQY6" s="2" t="s">
        <v>7796</v>
      </c>
      <c r="DQZ6" s="2" t="s">
        <v>30</v>
      </c>
      <c r="DRA6" s="2" t="s">
        <v>7794</v>
      </c>
      <c r="DRB6" s="2" t="s">
        <v>7795</v>
      </c>
      <c r="DRC6" s="2" t="s">
        <v>7796</v>
      </c>
      <c r="DRD6" s="2" t="s">
        <v>30</v>
      </c>
      <c r="DRE6" s="2" t="s">
        <v>7794</v>
      </c>
      <c r="DRF6" s="2" t="s">
        <v>7795</v>
      </c>
      <c r="DRG6" s="2" t="s">
        <v>7796</v>
      </c>
      <c r="DRH6" s="2" t="s">
        <v>30</v>
      </c>
      <c r="DRI6" s="2" t="s">
        <v>7794</v>
      </c>
      <c r="DRJ6" s="2" t="s">
        <v>7795</v>
      </c>
      <c r="DRK6" s="2" t="s">
        <v>7796</v>
      </c>
      <c r="DRL6" s="2" t="s">
        <v>30</v>
      </c>
      <c r="DRM6" s="2" t="s">
        <v>7794</v>
      </c>
      <c r="DRN6" s="2" t="s">
        <v>7795</v>
      </c>
      <c r="DRO6" s="2" t="s">
        <v>7796</v>
      </c>
      <c r="DRP6" s="2" t="s">
        <v>30</v>
      </c>
      <c r="DRQ6" s="2" t="s">
        <v>7794</v>
      </c>
      <c r="DRR6" s="2" t="s">
        <v>7795</v>
      </c>
      <c r="DRS6" s="2" t="s">
        <v>7796</v>
      </c>
      <c r="DRT6" s="2" t="s">
        <v>30</v>
      </c>
      <c r="DRU6" s="2" t="s">
        <v>7794</v>
      </c>
      <c r="DRV6" s="2" t="s">
        <v>7795</v>
      </c>
      <c r="DRW6" s="2" t="s">
        <v>7796</v>
      </c>
      <c r="DRX6" s="2" t="s">
        <v>30</v>
      </c>
      <c r="DRY6" s="2" t="s">
        <v>7794</v>
      </c>
      <c r="DRZ6" s="2" t="s">
        <v>7795</v>
      </c>
      <c r="DSA6" s="2" t="s">
        <v>7796</v>
      </c>
      <c r="DSB6" s="2" t="s">
        <v>30</v>
      </c>
      <c r="DSC6" s="2" t="s">
        <v>7794</v>
      </c>
      <c r="DSD6" s="2" t="s">
        <v>7795</v>
      </c>
      <c r="DSE6" s="2" t="s">
        <v>7796</v>
      </c>
      <c r="DSF6" s="2" t="s">
        <v>30</v>
      </c>
      <c r="DSG6" s="2" t="s">
        <v>7794</v>
      </c>
      <c r="DSH6" s="2" t="s">
        <v>7795</v>
      </c>
      <c r="DSI6" s="2" t="s">
        <v>7796</v>
      </c>
      <c r="DSJ6" s="2" t="s">
        <v>30</v>
      </c>
      <c r="DSK6" s="2" t="s">
        <v>7794</v>
      </c>
      <c r="DSL6" s="2" t="s">
        <v>7795</v>
      </c>
      <c r="DSM6" s="2" t="s">
        <v>7796</v>
      </c>
      <c r="DSN6" s="2" t="s">
        <v>30</v>
      </c>
      <c r="DSO6" s="2" t="s">
        <v>7794</v>
      </c>
      <c r="DSP6" s="2" t="s">
        <v>7795</v>
      </c>
      <c r="DSQ6" s="2" t="s">
        <v>7796</v>
      </c>
      <c r="DSR6" s="2" t="s">
        <v>30</v>
      </c>
      <c r="DSS6" s="2" t="s">
        <v>7794</v>
      </c>
      <c r="DST6" s="2" t="s">
        <v>7795</v>
      </c>
      <c r="DSU6" s="2" t="s">
        <v>7796</v>
      </c>
      <c r="DSV6" s="2" t="s">
        <v>30</v>
      </c>
      <c r="DSW6" s="2" t="s">
        <v>7794</v>
      </c>
      <c r="DSX6" s="2" t="s">
        <v>7795</v>
      </c>
      <c r="DSY6" s="2" t="s">
        <v>7796</v>
      </c>
      <c r="DSZ6" s="2" t="s">
        <v>30</v>
      </c>
      <c r="DTA6" s="2" t="s">
        <v>7794</v>
      </c>
      <c r="DTB6" s="2" t="s">
        <v>7795</v>
      </c>
      <c r="DTC6" s="2" t="s">
        <v>7796</v>
      </c>
      <c r="DTD6" s="2" t="s">
        <v>30</v>
      </c>
      <c r="DTE6" s="2" t="s">
        <v>7794</v>
      </c>
      <c r="DTF6" s="2" t="s">
        <v>7795</v>
      </c>
      <c r="DTG6" s="2" t="s">
        <v>7796</v>
      </c>
      <c r="DTH6" s="2" t="s">
        <v>30</v>
      </c>
      <c r="DTI6" s="2" t="s">
        <v>7794</v>
      </c>
      <c r="DTJ6" s="2" t="s">
        <v>7795</v>
      </c>
      <c r="DTK6" s="2" t="s">
        <v>7796</v>
      </c>
      <c r="DTL6" s="2" t="s">
        <v>30</v>
      </c>
      <c r="DTM6" s="2" t="s">
        <v>7794</v>
      </c>
      <c r="DTN6" s="2" t="s">
        <v>7795</v>
      </c>
      <c r="DTO6" s="2" t="s">
        <v>7796</v>
      </c>
      <c r="DTP6" s="2" t="s">
        <v>30</v>
      </c>
      <c r="DTQ6" s="2" t="s">
        <v>7794</v>
      </c>
      <c r="DTR6" s="2" t="s">
        <v>7795</v>
      </c>
      <c r="DTS6" s="2" t="s">
        <v>7796</v>
      </c>
      <c r="DTT6" s="2" t="s">
        <v>30</v>
      </c>
      <c r="DTU6" s="2" t="s">
        <v>7794</v>
      </c>
      <c r="DTV6" s="2" t="s">
        <v>7795</v>
      </c>
      <c r="DTW6" s="2" t="s">
        <v>7796</v>
      </c>
      <c r="DTX6" s="2" t="s">
        <v>30</v>
      </c>
      <c r="DTY6" s="2" t="s">
        <v>7794</v>
      </c>
      <c r="DTZ6" s="2" t="s">
        <v>7795</v>
      </c>
      <c r="DUA6" s="2" t="s">
        <v>7796</v>
      </c>
      <c r="DUB6" s="2" t="s">
        <v>30</v>
      </c>
      <c r="DUC6" s="2" t="s">
        <v>7794</v>
      </c>
      <c r="DUD6" s="2" t="s">
        <v>7795</v>
      </c>
      <c r="DUE6" s="2" t="s">
        <v>7796</v>
      </c>
      <c r="DUF6" s="2" t="s">
        <v>30</v>
      </c>
      <c r="DUG6" s="2" t="s">
        <v>7794</v>
      </c>
      <c r="DUH6" s="2" t="s">
        <v>7795</v>
      </c>
      <c r="DUI6" s="2" t="s">
        <v>7796</v>
      </c>
      <c r="DUJ6" s="2" t="s">
        <v>30</v>
      </c>
      <c r="DUK6" s="2" t="s">
        <v>7794</v>
      </c>
      <c r="DUL6" s="2" t="s">
        <v>7795</v>
      </c>
      <c r="DUM6" s="2" t="s">
        <v>7796</v>
      </c>
      <c r="DUN6" s="2" t="s">
        <v>30</v>
      </c>
      <c r="DUO6" s="2" t="s">
        <v>7794</v>
      </c>
      <c r="DUP6" s="2" t="s">
        <v>7795</v>
      </c>
      <c r="DUQ6" s="2" t="s">
        <v>7796</v>
      </c>
      <c r="DUR6" s="2" t="s">
        <v>30</v>
      </c>
      <c r="DUS6" s="2" t="s">
        <v>7794</v>
      </c>
      <c r="DUT6" s="2" t="s">
        <v>7795</v>
      </c>
      <c r="DUU6" s="2" t="s">
        <v>7796</v>
      </c>
      <c r="DUV6" s="2" t="s">
        <v>30</v>
      </c>
      <c r="DUW6" s="2" t="s">
        <v>7794</v>
      </c>
      <c r="DUX6" s="2" t="s">
        <v>7795</v>
      </c>
      <c r="DUY6" s="2" t="s">
        <v>7796</v>
      </c>
      <c r="DUZ6" s="2" t="s">
        <v>30</v>
      </c>
      <c r="DVA6" s="2" t="s">
        <v>7794</v>
      </c>
      <c r="DVB6" s="2" t="s">
        <v>7795</v>
      </c>
      <c r="DVC6" s="2" t="s">
        <v>7796</v>
      </c>
      <c r="DVD6" s="2" t="s">
        <v>30</v>
      </c>
      <c r="DVE6" s="2" t="s">
        <v>7794</v>
      </c>
      <c r="DVF6" s="2" t="s">
        <v>7795</v>
      </c>
      <c r="DVG6" s="2" t="s">
        <v>7796</v>
      </c>
      <c r="DVH6" s="2" t="s">
        <v>30</v>
      </c>
      <c r="DVI6" s="2" t="s">
        <v>7794</v>
      </c>
      <c r="DVJ6" s="2" t="s">
        <v>7795</v>
      </c>
      <c r="DVK6" s="2" t="s">
        <v>7796</v>
      </c>
      <c r="DVL6" s="2" t="s">
        <v>30</v>
      </c>
      <c r="DVM6" s="2" t="s">
        <v>7794</v>
      </c>
      <c r="DVN6" s="2" t="s">
        <v>7795</v>
      </c>
      <c r="DVO6" s="2" t="s">
        <v>7796</v>
      </c>
      <c r="DVP6" s="2" t="s">
        <v>30</v>
      </c>
      <c r="DVQ6" s="2" t="s">
        <v>7794</v>
      </c>
      <c r="DVR6" s="2" t="s">
        <v>7795</v>
      </c>
      <c r="DVS6" s="2" t="s">
        <v>7796</v>
      </c>
      <c r="DVT6" s="2" t="s">
        <v>30</v>
      </c>
      <c r="DVU6" s="2" t="s">
        <v>7794</v>
      </c>
      <c r="DVV6" s="2" t="s">
        <v>7795</v>
      </c>
      <c r="DVW6" s="2" t="s">
        <v>7796</v>
      </c>
      <c r="DVX6" s="2" t="s">
        <v>30</v>
      </c>
      <c r="DVY6" s="2" t="s">
        <v>7794</v>
      </c>
      <c r="DVZ6" s="2" t="s">
        <v>7795</v>
      </c>
      <c r="DWA6" s="2" t="s">
        <v>7796</v>
      </c>
      <c r="DWB6" s="2" t="s">
        <v>30</v>
      </c>
      <c r="DWC6" s="2" t="s">
        <v>7794</v>
      </c>
      <c r="DWD6" s="2" t="s">
        <v>7795</v>
      </c>
      <c r="DWE6" s="2" t="s">
        <v>7796</v>
      </c>
      <c r="DWF6" s="2" t="s">
        <v>30</v>
      </c>
      <c r="DWG6" s="2" t="s">
        <v>7794</v>
      </c>
      <c r="DWH6" s="2" t="s">
        <v>7795</v>
      </c>
      <c r="DWI6" s="2" t="s">
        <v>7796</v>
      </c>
      <c r="DWJ6" s="2" t="s">
        <v>30</v>
      </c>
      <c r="DWK6" s="2" t="s">
        <v>7794</v>
      </c>
      <c r="DWL6" s="2" t="s">
        <v>7795</v>
      </c>
      <c r="DWM6" s="2" t="s">
        <v>7796</v>
      </c>
      <c r="DWN6" s="2" t="s">
        <v>30</v>
      </c>
      <c r="DWO6" s="2" t="s">
        <v>7794</v>
      </c>
      <c r="DWP6" s="2" t="s">
        <v>7795</v>
      </c>
      <c r="DWQ6" s="2" t="s">
        <v>7796</v>
      </c>
      <c r="DWR6" s="2" t="s">
        <v>30</v>
      </c>
      <c r="DWS6" s="2" t="s">
        <v>7794</v>
      </c>
      <c r="DWT6" s="2" t="s">
        <v>7795</v>
      </c>
      <c r="DWU6" s="2" t="s">
        <v>7796</v>
      </c>
      <c r="DWV6" s="2" t="s">
        <v>30</v>
      </c>
      <c r="DWW6" s="2" t="s">
        <v>7794</v>
      </c>
      <c r="DWX6" s="2" t="s">
        <v>7795</v>
      </c>
      <c r="DWY6" s="2" t="s">
        <v>7796</v>
      </c>
      <c r="DWZ6" s="2" t="s">
        <v>30</v>
      </c>
      <c r="DXA6" s="2" t="s">
        <v>7794</v>
      </c>
      <c r="DXB6" s="2" t="s">
        <v>7795</v>
      </c>
      <c r="DXC6" s="2" t="s">
        <v>7796</v>
      </c>
      <c r="DXD6" s="2" t="s">
        <v>30</v>
      </c>
      <c r="DXE6" s="2" t="s">
        <v>7794</v>
      </c>
      <c r="DXF6" s="2" t="s">
        <v>7795</v>
      </c>
      <c r="DXG6" s="2" t="s">
        <v>7796</v>
      </c>
      <c r="DXH6" s="2" t="s">
        <v>30</v>
      </c>
      <c r="DXI6" s="2" t="s">
        <v>7794</v>
      </c>
      <c r="DXJ6" s="2" t="s">
        <v>7795</v>
      </c>
      <c r="DXK6" s="2" t="s">
        <v>7796</v>
      </c>
      <c r="DXL6" s="2" t="s">
        <v>30</v>
      </c>
      <c r="DXM6" s="2" t="s">
        <v>7794</v>
      </c>
      <c r="DXN6" s="2" t="s">
        <v>7795</v>
      </c>
      <c r="DXO6" s="2" t="s">
        <v>7796</v>
      </c>
      <c r="DXP6" s="2" t="s">
        <v>30</v>
      </c>
      <c r="DXQ6" s="2" t="s">
        <v>7794</v>
      </c>
      <c r="DXR6" s="2" t="s">
        <v>7795</v>
      </c>
      <c r="DXS6" s="2" t="s">
        <v>7796</v>
      </c>
      <c r="DXT6" s="2" t="s">
        <v>30</v>
      </c>
      <c r="DXU6" s="2" t="s">
        <v>7794</v>
      </c>
      <c r="DXV6" s="2" t="s">
        <v>7795</v>
      </c>
      <c r="DXW6" s="2" t="s">
        <v>7796</v>
      </c>
      <c r="DXX6" s="2" t="s">
        <v>30</v>
      </c>
      <c r="DXY6" s="2" t="s">
        <v>7794</v>
      </c>
      <c r="DXZ6" s="2" t="s">
        <v>7795</v>
      </c>
      <c r="DYA6" s="2" t="s">
        <v>7796</v>
      </c>
      <c r="DYB6" s="2" t="s">
        <v>30</v>
      </c>
      <c r="DYC6" s="2" t="s">
        <v>7794</v>
      </c>
      <c r="DYD6" s="2" t="s">
        <v>7795</v>
      </c>
      <c r="DYE6" s="2" t="s">
        <v>7796</v>
      </c>
      <c r="DYF6" s="2" t="s">
        <v>30</v>
      </c>
      <c r="DYG6" s="2" t="s">
        <v>7794</v>
      </c>
      <c r="DYH6" s="2" t="s">
        <v>7795</v>
      </c>
      <c r="DYI6" s="2" t="s">
        <v>7796</v>
      </c>
      <c r="DYJ6" s="2" t="s">
        <v>30</v>
      </c>
      <c r="DYK6" s="2" t="s">
        <v>7794</v>
      </c>
      <c r="DYL6" s="2" t="s">
        <v>7795</v>
      </c>
      <c r="DYM6" s="2" t="s">
        <v>7796</v>
      </c>
      <c r="DYN6" s="2" t="s">
        <v>30</v>
      </c>
      <c r="DYO6" s="2" t="s">
        <v>7794</v>
      </c>
      <c r="DYP6" s="2" t="s">
        <v>7795</v>
      </c>
      <c r="DYQ6" s="2" t="s">
        <v>7796</v>
      </c>
      <c r="DYR6" s="2" t="s">
        <v>30</v>
      </c>
      <c r="DYS6" s="2" t="s">
        <v>7794</v>
      </c>
      <c r="DYT6" s="2" t="s">
        <v>7795</v>
      </c>
      <c r="DYU6" s="2" t="s">
        <v>7796</v>
      </c>
      <c r="DYV6" s="2" t="s">
        <v>30</v>
      </c>
      <c r="DYW6" s="2" t="s">
        <v>7794</v>
      </c>
      <c r="DYX6" s="2" t="s">
        <v>7795</v>
      </c>
      <c r="DYY6" s="2" t="s">
        <v>7796</v>
      </c>
      <c r="DYZ6" s="2" t="s">
        <v>30</v>
      </c>
      <c r="DZA6" s="2" t="s">
        <v>7794</v>
      </c>
      <c r="DZB6" s="2" t="s">
        <v>7795</v>
      </c>
      <c r="DZC6" s="2" t="s">
        <v>7796</v>
      </c>
      <c r="DZD6" s="2" t="s">
        <v>30</v>
      </c>
      <c r="DZE6" s="2" t="s">
        <v>7794</v>
      </c>
      <c r="DZF6" s="2" t="s">
        <v>7795</v>
      </c>
      <c r="DZG6" s="2" t="s">
        <v>7796</v>
      </c>
      <c r="DZH6" s="2" t="s">
        <v>30</v>
      </c>
      <c r="DZI6" s="2" t="s">
        <v>7794</v>
      </c>
      <c r="DZJ6" s="2" t="s">
        <v>7795</v>
      </c>
      <c r="DZK6" s="2" t="s">
        <v>7796</v>
      </c>
      <c r="DZL6" s="2" t="s">
        <v>30</v>
      </c>
      <c r="DZM6" s="2" t="s">
        <v>7794</v>
      </c>
      <c r="DZN6" s="2" t="s">
        <v>7795</v>
      </c>
      <c r="DZO6" s="2" t="s">
        <v>7796</v>
      </c>
      <c r="DZP6" s="2" t="s">
        <v>30</v>
      </c>
      <c r="DZQ6" s="2" t="s">
        <v>7794</v>
      </c>
      <c r="DZR6" s="2" t="s">
        <v>7795</v>
      </c>
      <c r="DZS6" s="2" t="s">
        <v>7796</v>
      </c>
      <c r="DZT6" s="2" t="s">
        <v>30</v>
      </c>
      <c r="DZU6" s="2" t="s">
        <v>7794</v>
      </c>
      <c r="DZV6" s="2" t="s">
        <v>7795</v>
      </c>
      <c r="DZW6" s="2" t="s">
        <v>7796</v>
      </c>
      <c r="DZX6" s="2" t="s">
        <v>30</v>
      </c>
      <c r="DZY6" s="2" t="s">
        <v>7794</v>
      </c>
      <c r="DZZ6" s="2" t="s">
        <v>7795</v>
      </c>
      <c r="EAA6" s="2" t="s">
        <v>7796</v>
      </c>
      <c r="EAB6" s="2" t="s">
        <v>30</v>
      </c>
      <c r="EAC6" s="2" t="s">
        <v>7794</v>
      </c>
      <c r="EAD6" s="2" t="s">
        <v>7795</v>
      </c>
      <c r="EAE6" s="2" t="s">
        <v>7796</v>
      </c>
      <c r="EAF6" s="2" t="s">
        <v>30</v>
      </c>
      <c r="EAG6" s="2" t="s">
        <v>7794</v>
      </c>
      <c r="EAH6" s="2" t="s">
        <v>7795</v>
      </c>
      <c r="EAI6" s="2" t="s">
        <v>7796</v>
      </c>
      <c r="EAJ6" s="2" t="s">
        <v>30</v>
      </c>
      <c r="EAK6" s="2" t="s">
        <v>7794</v>
      </c>
      <c r="EAL6" s="2" t="s">
        <v>7795</v>
      </c>
      <c r="EAM6" s="2" t="s">
        <v>7796</v>
      </c>
      <c r="EAN6" s="2" t="s">
        <v>30</v>
      </c>
      <c r="EAO6" s="2" t="s">
        <v>7794</v>
      </c>
      <c r="EAP6" s="2" t="s">
        <v>7795</v>
      </c>
      <c r="EAQ6" s="2" t="s">
        <v>7796</v>
      </c>
      <c r="EAR6" s="2" t="s">
        <v>30</v>
      </c>
      <c r="EAS6" s="2" t="s">
        <v>7794</v>
      </c>
      <c r="EAT6" s="2" t="s">
        <v>7795</v>
      </c>
      <c r="EAU6" s="2" t="s">
        <v>7796</v>
      </c>
      <c r="EAV6" s="2" t="s">
        <v>30</v>
      </c>
      <c r="EAW6" s="2" t="s">
        <v>7794</v>
      </c>
      <c r="EAX6" s="2" t="s">
        <v>7795</v>
      </c>
      <c r="EAY6" s="2" t="s">
        <v>7796</v>
      </c>
      <c r="EAZ6" s="2" t="s">
        <v>30</v>
      </c>
      <c r="EBA6" s="2" t="s">
        <v>7794</v>
      </c>
      <c r="EBB6" s="2" t="s">
        <v>7795</v>
      </c>
      <c r="EBC6" s="2" t="s">
        <v>7796</v>
      </c>
      <c r="EBD6" s="2" t="s">
        <v>30</v>
      </c>
      <c r="EBE6" s="2" t="s">
        <v>7794</v>
      </c>
      <c r="EBF6" s="2" t="s">
        <v>7795</v>
      </c>
      <c r="EBG6" s="2" t="s">
        <v>7796</v>
      </c>
      <c r="EBH6" s="2" t="s">
        <v>30</v>
      </c>
      <c r="EBI6" s="2" t="s">
        <v>7794</v>
      </c>
      <c r="EBJ6" s="2" t="s">
        <v>7795</v>
      </c>
      <c r="EBK6" s="2" t="s">
        <v>7796</v>
      </c>
      <c r="EBL6" s="2" t="s">
        <v>30</v>
      </c>
      <c r="EBM6" s="2" t="s">
        <v>7794</v>
      </c>
      <c r="EBN6" s="2" t="s">
        <v>7795</v>
      </c>
      <c r="EBO6" s="2" t="s">
        <v>7796</v>
      </c>
      <c r="EBP6" s="2" t="s">
        <v>30</v>
      </c>
      <c r="EBQ6" s="2" t="s">
        <v>7794</v>
      </c>
      <c r="EBR6" s="2" t="s">
        <v>7795</v>
      </c>
      <c r="EBS6" s="2" t="s">
        <v>7796</v>
      </c>
      <c r="EBT6" s="2" t="s">
        <v>30</v>
      </c>
      <c r="EBU6" s="2" t="s">
        <v>7794</v>
      </c>
      <c r="EBV6" s="2" t="s">
        <v>7795</v>
      </c>
      <c r="EBW6" s="2" t="s">
        <v>7796</v>
      </c>
      <c r="EBX6" s="2" t="s">
        <v>30</v>
      </c>
      <c r="EBY6" s="2" t="s">
        <v>7794</v>
      </c>
      <c r="EBZ6" s="2" t="s">
        <v>7795</v>
      </c>
      <c r="ECA6" s="2" t="s">
        <v>7796</v>
      </c>
      <c r="ECB6" s="2" t="s">
        <v>30</v>
      </c>
      <c r="ECC6" s="2" t="s">
        <v>7794</v>
      </c>
      <c r="ECD6" s="2" t="s">
        <v>7795</v>
      </c>
      <c r="ECE6" s="2" t="s">
        <v>7796</v>
      </c>
      <c r="ECF6" s="2" t="s">
        <v>30</v>
      </c>
      <c r="ECG6" s="2" t="s">
        <v>7794</v>
      </c>
      <c r="ECH6" s="2" t="s">
        <v>7795</v>
      </c>
      <c r="ECI6" s="2" t="s">
        <v>7796</v>
      </c>
      <c r="ECJ6" s="2" t="s">
        <v>30</v>
      </c>
      <c r="ECK6" s="2" t="s">
        <v>7794</v>
      </c>
      <c r="ECL6" s="2" t="s">
        <v>7795</v>
      </c>
      <c r="ECM6" s="2" t="s">
        <v>7796</v>
      </c>
      <c r="ECN6" s="2" t="s">
        <v>30</v>
      </c>
      <c r="ECO6" s="2" t="s">
        <v>7794</v>
      </c>
      <c r="ECP6" s="2" t="s">
        <v>7795</v>
      </c>
      <c r="ECQ6" s="2" t="s">
        <v>7796</v>
      </c>
      <c r="ECR6" s="2" t="s">
        <v>30</v>
      </c>
      <c r="ECS6" s="2" t="s">
        <v>7794</v>
      </c>
      <c r="ECT6" s="2" t="s">
        <v>7795</v>
      </c>
      <c r="ECU6" s="2" t="s">
        <v>7796</v>
      </c>
      <c r="ECV6" s="2" t="s">
        <v>30</v>
      </c>
      <c r="ECW6" s="2" t="s">
        <v>7794</v>
      </c>
      <c r="ECX6" s="2" t="s">
        <v>7795</v>
      </c>
      <c r="ECY6" s="2" t="s">
        <v>7796</v>
      </c>
      <c r="ECZ6" s="2" t="s">
        <v>30</v>
      </c>
      <c r="EDA6" s="2" t="s">
        <v>7794</v>
      </c>
      <c r="EDB6" s="2" t="s">
        <v>7795</v>
      </c>
      <c r="EDC6" s="2" t="s">
        <v>7796</v>
      </c>
      <c r="EDD6" s="2" t="s">
        <v>30</v>
      </c>
      <c r="EDE6" s="2" t="s">
        <v>7794</v>
      </c>
      <c r="EDF6" s="2" t="s">
        <v>7795</v>
      </c>
      <c r="EDG6" s="2" t="s">
        <v>7796</v>
      </c>
      <c r="EDH6" s="2" t="s">
        <v>30</v>
      </c>
      <c r="EDI6" s="2" t="s">
        <v>7794</v>
      </c>
      <c r="EDJ6" s="2" t="s">
        <v>7795</v>
      </c>
      <c r="EDK6" s="2" t="s">
        <v>7796</v>
      </c>
      <c r="EDL6" s="2" t="s">
        <v>30</v>
      </c>
      <c r="EDM6" s="2" t="s">
        <v>7794</v>
      </c>
      <c r="EDN6" s="2" t="s">
        <v>7795</v>
      </c>
      <c r="EDO6" s="2" t="s">
        <v>7796</v>
      </c>
      <c r="EDP6" s="2" t="s">
        <v>30</v>
      </c>
      <c r="EDQ6" s="2" t="s">
        <v>7794</v>
      </c>
      <c r="EDR6" s="2" t="s">
        <v>7795</v>
      </c>
      <c r="EDS6" s="2" t="s">
        <v>7796</v>
      </c>
      <c r="EDT6" s="2" t="s">
        <v>30</v>
      </c>
      <c r="EDU6" s="2" t="s">
        <v>7794</v>
      </c>
      <c r="EDV6" s="2" t="s">
        <v>7795</v>
      </c>
      <c r="EDW6" s="2" t="s">
        <v>7796</v>
      </c>
      <c r="EDX6" s="2" t="s">
        <v>30</v>
      </c>
      <c r="EDY6" s="2" t="s">
        <v>7794</v>
      </c>
      <c r="EDZ6" s="2" t="s">
        <v>7795</v>
      </c>
      <c r="EEA6" s="2" t="s">
        <v>7796</v>
      </c>
      <c r="EEB6" s="2" t="s">
        <v>30</v>
      </c>
      <c r="EEC6" s="2" t="s">
        <v>7794</v>
      </c>
      <c r="EED6" s="2" t="s">
        <v>7795</v>
      </c>
      <c r="EEE6" s="2" t="s">
        <v>7796</v>
      </c>
      <c r="EEF6" s="2" t="s">
        <v>30</v>
      </c>
      <c r="EEG6" s="2" t="s">
        <v>7794</v>
      </c>
      <c r="EEH6" s="2" t="s">
        <v>7795</v>
      </c>
      <c r="EEI6" s="2" t="s">
        <v>7796</v>
      </c>
      <c r="EEJ6" s="2" t="s">
        <v>30</v>
      </c>
      <c r="EEK6" s="2" t="s">
        <v>7794</v>
      </c>
      <c r="EEL6" s="2" t="s">
        <v>7795</v>
      </c>
      <c r="EEM6" s="2" t="s">
        <v>7796</v>
      </c>
      <c r="EEN6" s="2" t="s">
        <v>30</v>
      </c>
      <c r="EEO6" s="2" t="s">
        <v>7794</v>
      </c>
      <c r="EEP6" s="2" t="s">
        <v>7795</v>
      </c>
      <c r="EEQ6" s="2" t="s">
        <v>7796</v>
      </c>
      <c r="EER6" s="2" t="s">
        <v>30</v>
      </c>
      <c r="EES6" s="2" t="s">
        <v>7794</v>
      </c>
      <c r="EET6" s="2" t="s">
        <v>7795</v>
      </c>
      <c r="EEU6" s="2" t="s">
        <v>7796</v>
      </c>
      <c r="EEV6" s="2" t="s">
        <v>30</v>
      </c>
      <c r="EEW6" s="2" t="s">
        <v>7794</v>
      </c>
      <c r="EEX6" s="2" t="s">
        <v>7795</v>
      </c>
      <c r="EEY6" s="2" t="s">
        <v>7796</v>
      </c>
      <c r="EEZ6" s="2" t="s">
        <v>30</v>
      </c>
      <c r="EFA6" s="2" t="s">
        <v>7794</v>
      </c>
      <c r="EFB6" s="2" t="s">
        <v>7795</v>
      </c>
      <c r="EFC6" s="2" t="s">
        <v>7796</v>
      </c>
      <c r="EFD6" s="2" t="s">
        <v>30</v>
      </c>
      <c r="EFE6" s="2" t="s">
        <v>7794</v>
      </c>
      <c r="EFF6" s="2" t="s">
        <v>7795</v>
      </c>
      <c r="EFG6" s="2" t="s">
        <v>7796</v>
      </c>
      <c r="EFH6" s="2" t="s">
        <v>30</v>
      </c>
      <c r="EFI6" s="2" t="s">
        <v>7794</v>
      </c>
      <c r="EFJ6" s="2" t="s">
        <v>7795</v>
      </c>
      <c r="EFK6" s="2" t="s">
        <v>7796</v>
      </c>
      <c r="EFL6" s="2" t="s">
        <v>30</v>
      </c>
      <c r="EFM6" s="2" t="s">
        <v>7794</v>
      </c>
      <c r="EFN6" s="2" t="s">
        <v>7795</v>
      </c>
      <c r="EFO6" s="2" t="s">
        <v>7796</v>
      </c>
      <c r="EFP6" s="2" t="s">
        <v>30</v>
      </c>
      <c r="EFQ6" s="2" t="s">
        <v>7794</v>
      </c>
      <c r="EFR6" s="2" t="s">
        <v>7795</v>
      </c>
      <c r="EFS6" s="2" t="s">
        <v>7796</v>
      </c>
      <c r="EFT6" s="2" t="s">
        <v>30</v>
      </c>
      <c r="EFU6" s="2" t="s">
        <v>7794</v>
      </c>
      <c r="EFV6" s="2" t="s">
        <v>7795</v>
      </c>
      <c r="EFW6" s="2" t="s">
        <v>7796</v>
      </c>
      <c r="EFX6" s="2" t="s">
        <v>30</v>
      </c>
      <c r="EFY6" s="2" t="s">
        <v>7794</v>
      </c>
      <c r="EFZ6" s="2" t="s">
        <v>7795</v>
      </c>
      <c r="EGA6" s="2" t="s">
        <v>7796</v>
      </c>
      <c r="EGB6" s="2" t="s">
        <v>30</v>
      </c>
      <c r="EGC6" s="2" t="s">
        <v>7794</v>
      </c>
      <c r="EGD6" s="2" t="s">
        <v>7795</v>
      </c>
      <c r="EGE6" s="2" t="s">
        <v>7796</v>
      </c>
      <c r="EGF6" s="2" t="s">
        <v>30</v>
      </c>
      <c r="EGG6" s="2" t="s">
        <v>7794</v>
      </c>
      <c r="EGH6" s="2" t="s">
        <v>7795</v>
      </c>
      <c r="EGI6" s="2" t="s">
        <v>7796</v>
      </c>
      <c r="EGJ6" s="2" t="s">
        <v>30</v>
      </c>
      <c r="EGK6" s="2" t="s">
        <v>7794</v>
      </c>
      <c r="EGL6" s="2" t="s">
        <v>7795</v>
      </c>
      <c r="EGM6" s="2" t="s">
        <v>7796</v>
      </c>
      <c r="EGN6" s="2" t="s">
        <v>30</v>
      </c>
      <c r="EGO6" s="2" t="s">
        <v>7794</v>
      </c>
      <c r="EGP6" s="2" t="s">
        <v>7795</v>
      </c>
      <c r="EGQ6" s="2" t="s">
        <v>7796</v>
      </c>
      <c r="EGR6" s="2" t="s">
        <v>30</v>
      </c>
      <c r="EGS6" s="2" t="s">
        <v>7794</v>
      </c>
      <c r="EGT6" s="2" t="s">
        <v>7795</v>
      </c>
      <c r="EGU6" s="2" t="s">
        <v>7796</v>
      </c>
      <c r="EGV6" s="2" t="s">
        <v>30</v>
      </c>
      <c r="EGW6" s="2" t="s">
        <v>7794</v>
      </c>
      <c r="EGX6" s="2" t="s">
        <v>7795</v>
      </c>
      <c r="EGY6" s="2" t="s">
        <v>7796</v>
      </c>
      <c r="EGZ6" s="2" t="s">
        <v>30</v>
      </c>
      <c r="EHA6" s="2" t="s">
        <v>7794</v>
      </c>
      <c r="EHB6" s="2" t="s">
        <v>7795</v>
      </c>
      <c r="EHC6" s="2" t="s">
        <v>7796</v>
      </c>
      <c r="EHD6" s="2" t="s">
        <v>30</v>
      </c>
      <c r="EHE6" s="2" t="s">
        <v>7794</v>
      </c>
      <c r="EHF6" s="2" t="s">
        <v>7795</v>
      </c>
      <c r="EHG6" s="2" t="s">
        <v>7796</v>
      </c>
      <c r="EHH6" s="2" t="s">
        <v>30</v>
      </c>
      <c r="EHI6" s="2" t="s">
        <v>7794</v>
      </c>
      <c r="EHJ6" s="2" t="s">
        <v>7795</v>
      </c>
      <c r="EHK6" s="2" t="s">
        <v>7796</v>
      </c>
      <c r="EHL6" s="2" t="s">
        <v>30</v>
      </c>
      <c r="EHM6" s="2" t="s">
        <v>7794</v>
      </c>
      <c r="EHN6" s="2" t="s">
        <v>7795</v>
      </c>
      <c r="EHO6" s="2" t="s">
        <v>7796</v>
      </c>
      <c r="EHP6" s="2" t="s">
        <v>30</v>
      </c>
      <c r="EHQ6" s="2" t="s">
        <v>7794</v>
      </c>
      <c r="EHR6" s="2" t="s">
        <v>7795</v>
      </c>
      <c r="EHS6" s="2" t="s">
        <v>7796</v>
      </c>
      <c r="EHT6" s="2" t="s">
        <v>30</v>
      </c>
      <c r="EHU6" s="2" t="s">
        <v>7794</v>
      </c>
      <c r="EHV6" s="2" t="s">
        <v>7795</v>
      </c>
      <c r="EHW6" s="2" t="s">
        <v>7796</v>
      </c>
      <c r="EHX6" s="2" t="s">
        <v>30</v>
      </c>
      <c r="EHY6" s="2" t="s">
        <v>7794</v>
      </c>
      <c r="EHZ6" s="2" t="s">
        <v>7795</v>
      </c>
      <c r="EIA6" s="2" t="s">
        <v>7796</v>
      </c>
      <c r="EIB6" s="2" t="s">
        <v>30</v>
      </c>
      <c r="EIC6" s="2" t="s">
        <v>7794</v>
      </c>
      <c r="EID6" s="2" t="s">
        <v>7795</v>
      </c>
      <c r="EIE6" s="2" t="s">
        <v>7796</v>
      </c>
      <c r="EIF6" s="2" t="s">
        <v>30</v>
      </c>
      <c r="EIG6" s="2" t="s">
        <v>7794</v>
      </c>
      <c r="EIH6" s="2" t="s">
        <v>7795</v>
      </c>
      <c r="EII6" s="2" t="s">
        <v>7796</v>
      </c>
      <c r="EIJ6" s="2" t="s">
        <v>30</v>
      </c>
      <c r="EIK6" s="2" t="s">
        <v>7794</v>
      </c>
      <c r="EIL6" s="2" t="s">
        <v>7795</v>
      </c>
      <c r="EIM6" s="2" t="s">
        <v>7796</v>
      </c>
      <c r="EIN6" s="2" t="s">
        <v>30</v>
      </c>
      <c r="EIO6" s="2" t="s">
        <v>7794</v>
      </c>
      <c r="EIP6" s="2" t="s">
        <v>7795</v>
      </c>
      <c r="EIQ6" s="2" t="s">
        <v>7796</v>
      </c>
      <c r="EIR6" s="2" t="s">
        <v>30</v>
      </c>
      <c r="EIS6" s="2" t="s">
        <v>7794</v>
      </c>
      <c r="EIT6" s="2" t="s">
        <v>7795</v>
      </c>
      <c r="EIU6" s="2" t="s">
        <v>7796</v>
      </c>
      <c r="EIV6" s="2" t="s">
        <v>30</v>
      </c>
      <c r="EIW6" s="2" t="s">
        <v>7794</v>
      </c>
      <c r="EIX6" s="2" t="s">
        <v>7795</v>
      </c>
      <c r="EIY6" s="2" t="s">
        <v>7796</v>
      </c>
      <c r="EIZ6" s="2" t="s">
        <v>30</v>
      </c>
      <c r="EJA6" s="2" t="s">
        <v>7794</v>
      </c>
      <c r="EJB6" s="2" t="s">
        <v>7795</v>
      </c>
      <c r="EJC6" s="2" t="s">
        <v>7796</v>
      </c>
      <c r="EJD6" s="2" t="s">
        <v>30</v>
      </c>
      <c r="EJE6" s="2" t="s">
        <v>7794</v>
      </c>
      <c r="EJF6" s="2" t="s">
        <v>7795</v>
      </c>
      <c r="EJG6" s="2" t="s">
        <v>7796</v>
      </c>
      <c r="EJH6" s="2" t="s">
        <v>30</v>
      </c>
      <c r="EJI6" s="2" t="s">
        <v>7794</v>
      </c>
      <c r="EJJ6" s="2" t="s">
        <v>7795</v>
      </c>
      <c r="EJK6" s="2" t="s">
        <v>7796</v>
      </c>
      <c r="EJL6" s="2" t="s">
        <v>30</v>
      </c>
      <c r="EJM6" s="2" t="s">
        <v>7794</v>
      </c>
      <c r="EJN6" s="2" t="s">
        <v>7795</v>
      </c>
      <c r="EJO6" s="2" t="s">
        <v>7796</v>
      </c>
      <c r="EJP6" s="2" t="s">
        <v>30</v>
      </c>
      <c r="EJQ6" s="2" t="s">
        <v>7794</v>
      </c>
      <c r="EJR6" s="2" t="s">
        <v>7795</v>
      </c>
      <c r="EJS6" s="2" t="s">
        <v>7796</v>
      </c>
      <c r="EJT6" s="2" t="s">
        <v>30</v>
      </c>
      <c r="EJU6" s="2" t="s">
        <v>7794</v>
      </c>
      <c r="EJV6" s="2" t="s">
        <v>7795</v>
      </c>
      <c r="EJW6" s="2" t="s">
        <v>7796</v>
      </c>
      <c r="EJX6" s="2" t="s">
        <v>30</v>
      </c>
      <c r="EJY6" s="2" t="s">
        <v>7794</v>
      </c>
      <c r="EJZ6" s="2" t="s">
        <v>7795</v>
      </c>
      <c r="EKA6" s="2" t="s">
        <v>7796</v>
      </c>
      <c r="EKB6" s="2" t="s">
        <v>30</v>
      </c>
      <c r="EKC6" s="2" t="s">
        <v>7794</v>
      </c>
      <c r="EKD6" s="2" t="s">
        <v>7795</v>
      </c>
      <c r="EKE6" s="2" t="s">
        <v>7796</v>
      </c>
      <c r="EKF6" s="2" t="s">
        <v>30</v>
      </c>
      <c r="EKG6" s="2" t="s">
        <v>7794</v>
      </c>
      <c r="EKH6" s="2" t="s">
        <v>7795</v>
      </c>
      <c r="EKI6" s="2" t="s">
        <v>7796</v>
      </c>
      <c r="EKJ6" s="2" t="s">
        <v>30</v>
      </c>
      <c r="EKK6" s="2" t="s">
        <v>7794</v>
      </c>
      <c r="EKL6" s="2" t="s">
        <v>7795</v>
      </c>
      <c r="EKM6" s="2" t="s">
        <v>7796</v>
      </c>
      <c r="EKN6" s="2" t="s">
        <v>30</v>
      </c>
      <c r="EKO6" s="2" t="s">
        <v>7794</v>
      </c>
      <c r="EKP6" s="2" t="s">
        <v>7795</v>
      </c>
      <c r="EKQ6" s="2" t="s">
        <v>7796</v>
      </c>
      <c r="EKR6" s="2" t="s">
        <v>30</v>
      </c>
      <c r="EKS6" s="2" t="s">
        <v>7794</v>
      </c>
      <c r="EKT6" s="2" t="s">
        <v>7795</v>
      </c>
      <c r="EKU6" s="2" t="s">
        <v>7796</v>
      </c>
      <c r="EKV6" s="2" t="s">
        <v>30</v>
      </c>
      <c r="EKW6" s="2" t="s">
        <v>7794</v>
      </c>
      <c r="EKX6" s="2" t="s">
        <v>7795</v>
      </c>
      <c r="EKY6" s="2" t="s">
        <v>7796</v>
      </c>
      <c r="EKZ6" s="2" t="s">
        <v>30</v>
      </c>
      <c r="ELA6" s="2" t="s">
        <v>7794</v>
      </c>
      <c r="ELB6" s="2" t="s">
        <v>7795</v>
      </c>
      <c r="ELC6" s="2" t="s">
        <v>7796</v>
      </c>
      <c r="ELD6" s="2" t="s">
        <v>30</v>
      </c>
      <c r="ELE6" s="2" t="s">
        <v>7794</v>
      </c>
      <c r="ELF6" s="2" t="s">
        <v>7795</v>
      </c>
      <c r="ELG6" s="2" t="s">
        <v>7796</v>
      </c>
      <c r="ELH6" s="2" t="s">
        <v>30</v>
      </c>
      <c r="ELI6" s="2" t="s">
        <v>7794</v>
      </c>
      <c r="ELJ6" s="2" t="s">
        <v>7795</v>
      </c>
      <c r="ELK6" s="2" t="s">
        <v>7796</v>
      </c>
      <c r="ELL6" s="2" t="s">
        <v>30</v>
      </c>
      <c r="ELM6" s="2" t="s">
        <v>7794</v>
      </c>
      <c r="ELN6" s="2" t="s">
        <v>7795</v>
      </c>
      <c r="ELO6" s="2" t="s">
        <v>7796</v>
      </c>
      <c r="ELP6" s="2" t="s">
        <v>30</v>
      </c>
      <c r="ELQ6" s="2" t="s">
        <v>7794</v>
      </c>
      <c r="ELR6" s="2" t="s">
        <v>7795</v>
      </c>
      <c r="ELS6" s="2" t="s">
        <v>7796</v>
      </c>
      <c r="ELT6" s="2" t="s">
        <v>30</v>
      </c>
      <c r="ELU6" s="2" t="s">
        <v>7794</v>
      </c>
      <c r="ELV6" s="2" t="s">
        <v>7795</v>
      </c>
      <c r="ELW6" s="2" t="s">
        <v>7796</v>
      </c>
      <c r="ELX6" s="2" t="s">
        <v>30</v>
      </c>
      <c r="ELY6" s="2" t="s">
        <v>7794</v>
      </c>
      <c r="ELZ6" s="2" t="s">
        <v>7795</v>
      </c>
      <c r="EMA6" s="2" t="s">
        <v>7796</v>
      </c>
      <c r="EMB6" s="2" t="s">
        <v>30</v>
      </c>
      <c r="EMC6" s="2" t="s">
        <v>7794</v>
      </c>
      <c r="EMD6" s="2" t="s">
        <v>7795</v>
      </c>
      <c r="EME6" s="2" t="s">
        <v>7796</v>
      </c>
      <c r="EMF6" s="2" t="s">
        <v>30</v>
      </c>
      <c r="EMG6" s="2" t="s">
        <v>7794</v>
      </c>
      <c r="EMH6" s="2" t="s">
        <v>7795</v>
      </c>
      <c r="EMI6" s="2" t="s">
        <v>7796</v>
      </c>
      <c r="EMJ6" s="2" t="s">
        <v>30</v>
      </c>
      <c r="EMK6" s="2" t="s">
        <v>7794</v>
      </c>
      <c r="EML6" s="2" t="s">
        <v>7795</v>
      </c>
      <c r="EMM6" s="2" t="s">
        <v>7796</v>
      </c>
      <c r="EMN6" s="2" t="s">
        <v>30</v>
      </c>
      <c r="EMO6" s="2" t="s">
        <v>7794</v>
      </c>
      <c r="EMP6" s="2" t="s">
        <v>7795</v>
      </c>
      <c r="EMQ6" s="2" t="s">
        <v>7796</v>
      </c>
      <c r="EMR6" s="2" t="s">
        <v>30</v>
      </c>
      <c r="EMS6" s="2" t="s">
        <v>7794</v>
      </c>
      <c r="EMT6" s="2" t="s">
        <v>7795</v>
      </c>
      <c r="EMU6" s="2" t="s">
        <v>7796</v>
      </c>
      <c r="EMV6" s="2" t="s">
        <v>30</v>
      </c>
      <c r="EMW6" s="2" t="s">
        <v>7794</v>
      </c>
      <c r="EMX6" s="2" t="s">
        <v>7795</v>
      </c>
      <c r="EMY6" s="2" t="s">
        <v>7796</v>
      </c>
      <c r="EMZ6" s="2" t="s">
        <v>30</v>
      </c>
      <c r="ENA6" s="2" t="s">
        <v>7794</v>
      </c>
      <c r="ENB6" s="2" t="s">
        <v>7795</v>
      </c>
      <c r="ENC6" s="2" t="s">
        <v>7796</v>
      </c>
      <c r="END6" s="2" t="s">
        <v>30</v>
      </c>
      <c r="ENE6" s="2" t="s">
        <v>7794</v>
      </c>
      <c r="ENF6" s="2" t="s">
        <v>7795</v>
      </c>
      <c r="ENG6" s="2" t="s">
        <v>7796</v>
      </c>
      <c r="ENH6" s="2" t="s">
        <v>30</v>
      </c>
      <c r="ENI6" s="2" t="s">
        <v>7794</v>
      </c>
      <c r="ENJ6" s="2" t="s">
        <v>7795</v>
      </c>
      <c r="ENK6" s="2" t="s">
        <v>7796</v>
      </c>
      <c r="ENL6" s="2" t="s">
        <v>30</v>
      </c>
      <c r="ENM6" s="2" t="s">
        <v>7794</v>
      </c>
      <c r="ENN6" s="2" t="s">
        <v>7795</v>
      </c>
      <c r="ENO6" s="2" t="s">
        <v>7796</v>
      </c>
      <c r="ENP6" s="2" t="s">
        <v>30</v>
      </c>
      <c r="ENQ6" s="2" t="s">
        <v>7794</v>
      </c>
      <c r="ENR6" s="2" t="s">
        <v>7795</v>
      </c>
      <c r="ENS6" s="2" t="s">
        <v>7796</v>
      </c>
      <c r="ENT6" s="2" t="s">
        <v>30</v>
      </c>
      <c r="ENU6" s="2" t="s">
        <v>7794</v>
      </c>
      <c r="ENV6" s="2" t="s">
        <v>7795</v>
      </c>
      <c r="ENW6" s="2" t="s">
        <v>7796</v>
      </c>
      <c r="ENX6" s="2" t="s">
        <v>30</v>
      </c>
      <c r="ENY6" s="2" t="s">
        <v>7794</v>
      </c>
      <c r="ENZ6" s="2" t="s">
        <v>7795</v>
      </c>
      <c r="EOA6" s="2" t="s">
        <v>7796</v>
      </c>
      <c r="EOB6" s="2" t="s">
        <v>30</v>
      </c>
      <c r="EOC6" s="2" t="s">
        <v>7794</v>
      </c>
      <c r="EOD6" s="2" t="s">
        <v>7795</v>
      </c>
      <c r="EOE6" s="2" t="s">
        <v>7796</v>
      </c>
      <c r="EOF6" s="2" t="s">
        <v>30</v>
      </c>
      <c r="EOG6" s="2" t="s">
        <v>7794</v>
      </c>
      <c r="EOH6" s="2" t="s">
        <v>7795</v>
      </c>
      <c r="EOI6" s="2" t="s">
        <v>7796</v>
      </c>
      <c r="EOJ6" s="2" t="s">
        <v>30</v>
      </c>
      <c r="EOK6" s="2" t="s">
        <v>7794</v>
      </c>
      <c r="EOL6" s="2" t="s">
        <v>7795</v>
      </c>
      <c r="EOM6" s="2" t="s">
        <v>7796</v>
      </c>
      <c r="EON6" s="2" t="s">
        <v>30</v>
      </c>
      <c r="EOO6" s="2" t="s">
        <v>7794</v>
      </c>
      <c r="EOP6" s="2" t="s">
        <v>7795</v>
      </c>
      <c r="EOQ6" s="2" t="s">
        <v>7796</v>
      </c>
      <c r="EOR6" s="2" t="s">
        <v>30</v>
      </c>
      <c r="EOS6" s="2" t="s">
        <v>7794</v>
      </c>
      <c r="EOT6" s="2" t="s">
        <v>7795</v>
      </c>
      <c r="EOU6" s="2" t="s">
        <v>7796</v>
      </c>
      <c r="EOV6" s="2" t="s">
        <v>30</v>
      </c>
      <c r="EOW6" s="2" t="s">
        <v>7794</v>
      </c>
      <c r="EOX6" s="2" t="s">
        <v>7795</v>
      </c>
      <c r="EOY6" s="2" t="s">
        <v>7796</v>
      </c>
      <c r="EOZ6" s="2" t="s">
        <v>30</v>
      </c>
      <c r="EPA6" s="2" t="s">
        <v>7794</v>
      </c>
      <c r="EPB6" s="2" t="s">
        <v>7795</v>
      </c>
      <c r="EPC6" s="2" t="s">
        <v>7796</v>
      </c>
      <c r="EPD6" s="2" t="s">
        <v>30</v>
      </c>
      <c r="EPE6" s="2" t="s">
        <v>7794</v>
      </c>
      <c r="EPF6" s="2" t="s">
        <v>7795</v>
      </c>
      <c r="EPG6" s="2" t="s">
        <v>7796</v>
      </c>
      <c r="EPH6" s="2" t="s">
        <v>30</v>
      </c>
      <c r="EPI6" s="2" t="s">
        <v>7794</v>
      </c>
      <c r="EPJ6" s="2" t="s">
        <v>7795</v>
      </c>
      <c r="EPK6" s="2" t="s">
        <v>7796</v>
      </c>
      <c r="EPL6" s="2" t="s">
        <v>30</v>
      </c>
      <c r="EPM6" s="2" t="s">
        <v>7794</v>
      </c>
      <c r="EPN6" s="2" t="s">
        <v>7795</v>
      </c>
      <c r="EPO6" s="2" t="s">
        <v>7796</v>
      </c>
      <c r="EPP6" s="2" t="s">
        <v>30</v>
      </c>
      <c r="EPQ6" s="2" t="s">
        <v>7794</v>
      </c>
      <c r="EPR6" s="2" t="s">
        <v>7795</v>
      </c>
      <c r="EPS6" s="2" t="s">
        <v>7796</v>
      </c>
      <c r="EPT6" s="2" t="s">
        <v>30</v>
      </c>
      <c r="EPU6" s="2" t="s">
        <v>7794</v>
      </c>
      <c r="EPV6" s="2" t="s">
        <v>7795</v>
      </c>
      <c r="EPW6" s="2" t="s">
        <v>7796</v>
      </c>
      <c r="EPX6" s="2" t="s">
        <v>30</v>
      </c>
      <c r="EPY6" s="2" t="s">
        <v>7794</v>
      </c>
      <c r="EPZ6" s="2" t="s">
        <v>7795</v>
      </c>
      <c r="EQA6" s="2" t="s">
        <v>7796</v>
      </c>
      <c r="EQB6" s="2" t="s">
        <v>30</v>
      </c>
      <c r="EQC6" s="2" t="s">
        <v>7794</v>
      </c>
      <c r="EQD6" s="2" t="s">
        <v>7795</v>
      </c>
      <c r="EQE6" s="2" t="s">
        <v>7796</v>
      </c>
      <c r="EQF6" s="2" t="s">
        <v>30</v>
      </c>
      <c r="EQG6" s="2" t="s">
        <v>7794</v>
      </c>
      <c r="EQH6" s="2" t="s">
        <v>7795</v>
      </c>
      <c r="EQI6" s="2" t="s">
        <v>7796</v>
      </c>
      <c r="EQJ6" s="2" t="s">
        <v>30</v>
      </c>
      <c r="EQK6" s="2" t="s">
        <v>7794</v>
      </c>
      <c r="EQL6" s="2" t="s">
        <v>7795</v>
      </c>
      <c r="EQM6" s="2" t="s">
        <v>7796</v>
      </c>
      <c r="EQN6" s="2" t="s">
        <v>30</v>
      </c>
      <c r="EQO6" s="2" t="s">
        <v>7794</v>
      </c>
      <c r="EQP6" s="2" t="s">
        <v>7795</v>
      </c>
      <c r="EQQ6" s="2" t="s">
        <v>7796</v>
      </c>
      <c r="EQR6" s="2" t="s">
        <v>30</v>
      </c>
      <c r="EQS6" s="2" t="s">
        <v>7794</v>
      </c>
      <c r="EQT6" s="2" t="s">
        <v>7795</v>
      </c>
      <c r="EQU6" s="2" t="s">
        <v>7796</v>
      </c>
      <c r="EQV6" s="2" t="s">
        <v>30</v>
      </c>
      <c r="EQW6" s="2" t="s">
        <v>7794</v>
      </c>
      <c r="EQX6" s="2" t="s">
        <v>7795</v>
      </c>
      <c r="EQY6" s="2" t="s">
        <v>7796</v>
      </c>
      <c r="EQZ6" s="2" t="s">
        <v>30</v>
      </c>
      <c r="ERA6" s="2" t="s">
        <v>7794</v>
      </c>
      <c r="ERB6" s="2" t="s">
        <v>7795</v>
      </c>
      <c r="ERC6" s="2" t="s">
        <v>7796</v>
      </c>
      <c r="ERD6" s="2" t="s">
        <v>30</v>
      </c>
      <c r="ERE6" s="2" t="s">
        <v>7794</v>
      </c>
      <c r="ERF6" s="2" t="s">
        <v>7795</v>
      </c>
      <c r="ERG6" s="2" t="s">
        <v>7796</v>
      </c>
      <c r="ERH6" s="2" t="s">
        <v>30</v>
      </c>
      <c r="ERI6" s="2" t="s">
        <v>7794</v>
      </c>
      <c r="ERJ6" s="2" t="s">
        <v>7795</v>
      </c>
      <c r="ERK6" s="2" t="s">
        <v>7796</v>
      </c>
      <c r="ERL6" s="2" t="s">
        <v>30</v>
      </c>
      <c r="ERM6" s="2" t="s">
        <v>7794</v>
      </c>
      <c r="ERN6" s="2" t="s">
        <v>7795</v>
      </c>
      <c r="ERO6" s="2" t="s">
        <v>7796</v>
      </c>
      <c r="ERP6" s="2" t="s">
        <v>30</v>
      </c>
      <c r="ERQ6" s="2" t="s">
        <v>7794</v>
      </c>
      <c r="ERR6" s="2" t="s">
        <v>7795</v>
      </c>
      <c r="ERS6" s="2" t="s">
        <v>7796</v>
      </c>
      <c r="ERT6" s="2" t="s">
        <v>30</v>
      </c>
      <c r="ERU6" s="2" t="s">
        <v>7794</v>
      </c>
      <c r="ERV6" s="2" t="s">
        <v>7795</v>
      </c>
      <c r="ERW6" s="2" t="s">
        <v>7796</v>
      </c>
      <c r="ERX6" s="2" t="s">
        <v>30</v>
      </c>
      <c r="ERY6" s="2" t="s">
        <v>7794</v>
      </c>
      <c r="ERZ6" s="2" t="s">
        <v>7795</v>
      </c>
      <c r="ESA6" s="2" t="s">
        <v>7796</v>
      </c>
      <c r="ESB6" s="2" t="s">
        <v>30</v>
      </c>
      <c r="ESC6" s="2" t="s">
        <v>7794</v>
      </c>
      <c r="ESD6" s="2" t="s">
        <v>7795</v>
      </c>
      <c r="ESE6" s="2" t="s">
        <v>7796</v>
      </c>
      <c r="ESF6" s="2" t="s">
        <v>30</v>
      </c>
      <c r="ESG6" s="2" t="s">
        <v>7794</v>
      </c>
      <c r="ESH6" s="2" t="s">
        <v>7795</v>
      </c>
      <c r="ESI6" s="2" t="s">
        <v>7796</v>
      </c>
      <c r="ESJ6" s="2" t="s">
        <v>30</v>
      </c>
      <c r="ESK6" s="2" t="s">
        <v>7794</v>
      </c>
      <c r="ESL6" s="2" t="s">
        <v>7795</v>
      </c>
      <c r="ESM6" s="2" t="s">
        <v>7796</v>
      </c>
      <c r="ESN6" s="2" t="s">
        <v>30</v>
      </c>
      <c r="ESO6" s="2" t="s">
        <v>7794</v>
      </c>
      <c r="ESP6" s="2" t="s">
        <v>7795</v>
      </c>
      <c r="ESQ6" s="2" t="s">
        <v>7796</v>
      </c>
      <c r="ESR6" s="2" t="s">
        <v>30</v>
      </c>
      <c r="ESS6" s="2" t="s">
        <v>7794</v>
      </c>
      <c r="EST6" s="2" t="s">
        <v>7795</v>
      </c>
      <c r="ESU6" s="2" t="s">
        <v>7796</v>
      </c>
      <c r="ESV6" s="2" t="s">
        <v>30</v>
      </c>
      <c r="ESW6" s="2" t="s">
        <v>7794</v>
      </c>
      <c r="ESX6" s="2" t="s">
        <v>7795</v>
      </c>
      <c r="ESY6" s="2" t="s">
        <v>7796</v>
      </c>
      <c r="ESZ6" s="2" t="s">
        <v>30</v>
      </c>
      <c r="ETA6" s="2" t="s">
        <v>7794</v>
      </c>
      <c r="ETB6" s="2" t="s">
        <v>7795</v>
      </c>
      <c r="ETC6" s="2" t="s">
        <v>7796</v>
      </c>
      <c r="ETD6" s="2" t="s">
        <v>30</v>
      </c>
      <c r="ETE6" s="2" t="s">
        <v>7794</v>
      </c>
      <c r="ETF6" s="2" t="s">
        <v>7795</v>
      </c>
      <c r="ETG6" s="2" t="s">
        <v>7796</v>
      </c>
      <c r="ETH6" s="2" t="s">
        <v>30</v>
      </c>
      <c r="ETI6" s="2" t="s">
        <v>7794</v>
      </c>
      <c r="ETJ6" s="2" t="s">
        <v>7795</v>
      </c>
      <c r="ETK6" s="2" t="s">
        <v>7796</v>
      </c>
      <c r="ETL6" s="2" t="s">
        <v>30</v>
      </c>
      <c r="ETM6" s="2" t="s">
        <v>7794</v>
      </c>
      <c r="ETN6" s="2" t="s">
        <v>7795</v>
      </c>
      <c r="ETO6" s="2" t="s">
        <v>7796</v>
      </c>
      <c r="ETP6" s="2" t="s">
        <v>30</v>
      </c>
      <c r="ETQ6" s="2" t="s">
        <v>7794</v>
      </c>
      <c r="ETR6" s="2" t="s">
        <v>7795</v>
      </c>
      <c r="ETS6" s="2" t="s">
        <v>7796</v>
      </c>
      <c r="ETT6" s="2" t="s">
        <v>30</v>
      </c>
      <c r="ETU6" s="2" t="s">
        <v>7794</v>
      </c>
      <c r="ETV6" s="2" t="s">
        <v>7795</v>
      </c>
      <c r="ETW6" s="2" t="s">
        <v>7796</v>
      </c>
      <c r="ETX6" s="2" t="s">
        <v>30</v>
      </c>
      <c r="ETY6" s="2" t="s">
        <v>7794</v>
      </c>
      <c r="ETZ6" s="2" t="s">
        <v>7795</v>
      </c>
      <c r="EUA6" s="2" t="s">
        <v>7796</v>
      </c>
      <c r="EUB6" s="2" t="s">
        <v>30</v>
      </c>
      <c r="EUC6" s="2" t="s">
        <v>7794</v>
      </c>
      <c r="EUD6" s="2" t="s">
        <v>7795</v>
      </c>
      <c r="EUE6" s="2" t="s">
        <v>7796</v>
      </c>
      <c r="EUF6" s="2" t="s">
        <v>30</v>
      </c>
      <c r="EUG6" s="2" t="s">
        <v>7794</v>
      </c>
      <c r="EUH6" s="2" t="s">
        <v>7795</v>
      </c>
      <c r="EUI6" s="2" t="s">
        <v>7796</v>
      </c>
      <c r="EUJ6" s="2" t="s">
        <v>30</v>
      </c>
      <c r="EUK6" s="2" t="s">
        <v>7794</v>
      </c>
      <c r="EUL6" s="2" t="s">
        <v>7795</v>
      </c>
      <c r="EUM6" s="2" t="s">
        <v>7796</v>
      </c>
      <c r="EUN6" s="2" t="s">
        <v>30</v>
      </c>
      <c r="EUO6" s="2" t="s">
        <v>7794</v>
      </c>
      <c r="EUP6" s="2" t="s">
        <v>7795</v>
      </c>
      <c r="EUQ6" s="2" t="s">
        <v>7796</v>
      </c>
      <c r="EUR6" s="2" t="s">
        <v>30</v>
      </c>
      <c r="EUS6" s="2" t="s">
        <v>7794</v>
      </c>
      <c r="EUT6" s="2" t="s">
        <v>7795</v>
      </c>
      <c r="EUU6" s="2" t="s">
        <v>7796</v>
      </c>
      <c r="EUV6" s="2" t="s">
        <v>30</v>
      </c>
      <c r="EUW6" s="2" t="s">
        <v>7794</v>
      </c>
      <c r="EUX6" s="2" t="s">
        <v>7795</v>
      </c>
      <c r="EUY6" s="2" t="s">
        <v>7796</v>
      </c>
      <c r="EUZ6" s="2" t="s">
        <v>30</v>
      </c>
      <c r="EVA6" s="2" t="s">
        <v>7794</v>
      </c>
      <c r="EVB6" s="2" t="s">
        <v>7795</v>
      </c>
      <c r="EVC6" s="2" t="s">
        <v>7796</v>
      </c>
      <c r="EVD6" s="2" t="s">
        <v>30</v>
      </c>
      <c r="EVE6" s="2" t="s">
        <v>7794</v>
      </c>
      <c r="EVF6" s="2" t="s">
        <v>7795</v>
      </c>
      <c r="EVG6" s="2" t="s">
        <v>7796</v>
      </c>
      <c r="EVH6" s="2" t="s">
        <v>30</v>
      </c>
      <c r="EVI6" s="2" t="s">
        <v>7794</v>
      </c>
      <c r="EVJ6" s="2" t="s">
        <v>7795</v>
      </c>
      <c r="EVK6" s="2" t="s">
        <v>7796</v>
      </c>
      <c r="EVL6" s="2" t="s">
        <v>30</v>
      </c>
      <c r="EVM6" s="2" t="s">
        <v>7794</v>
      </c>
      <c r="EVN6" s="2" t="s">
        <v>7795</v>
      </c>
      <c r="EVO6" s="2" t="s">
        <v>7796</v>
      </c>
      <c r="EVP6" s="2" t="s">
        <v>30</v>
      </c>
      <c r="EVQ6" s="2" t="s">
        <v>7794</v>
      </c>
      <c r="EVR6" s="2" t="s">
        <v>7795</v>
      </c>
      <c r="EVS6" s="2" t="s">
        <v>7796</v>
      </c>
      <c r="EVT6" s="2" t="s">
        <v>30</v>
      </c>
      <c r="EVU6" s="2" t="s">
        <v>7794</v>
      </c>
      <c r="EVV6" s="2" t="s">
        <v>7795</v>
      </c>
      <c r="EVW6" s="2" t="s">
        <v>7796</v>
      </c>
      <c r="EVX6" s="2" t="s">
        <v>30</v>
      </c>
      <c r="EVY6" s="2" t="s">
        <v>7794</v>
      </c>
      <c r="EVZ6" s="2" t="s">
        <v>7795</v>
      </c>
      <c r="EWA6" s="2" t="s">
        <v>7796</v>
      </c>
      <c r="EWB6" s="2" t="s">
        <v>30</v>
      </c>
      <c r="EWC6" s="2" t="s">
        <v>7794</v>
      </c>
      <c r="EWD6" s="2" t="s">
        <v>7795</v>
      </c>
      <c r="EWE6" s="2" t="s">
        <v>7796</v>
      </c>
      <c r="EWF6" s="2" t="s">
        <v>30</v>
      </c>
      <c r="EWG6" s="2" t="s">
        <v>7794</v>
      </c>
      <c r="EWH6" s="2" t="s">
        <v>7795</v>
      </c>
      <c r="EWI6" s="2" t="s">
        <v>7796</v>
      </c>
      <c r="EWJ6" s="2" t="s">
        <v>30</v>
      </c>
      <c r="EWK6" s="2" t="s">
        <v>7794</v>
      </c>
      <c r="EWL6" s="2" t="s">
        <v>7795</v>
      </c>
      <c r="EWM6" s="2" t="s">
        <v>7796</v>
      </c>
      <c r="EWN6" s="2" t="s">
        <v>30</v>
      </c>
      <c r="EWO6" s="2" t="s">
        <v>7794</v>
      </c>
      <c r="EWP6" s="2" t="s">
        <v>7795</v>
      </c>
      <c r="EWQ6" s="2" t="s">
        <v>7796</v>
      </c>
      <c r="EWR6" s="2" t="s">
        <v>30</v>
      </c>
      <c r="EWS6" s="2" t="s">
        <v>7794</v>
      </c>
      <c r="EWT6" s="2" t="s">
        <v>7795</v>
      </c>
      <c r="EWU6" s="2" t="s">
        <v>7796</v>
      </c>
      <c r="EWV6" s="2" t="s">
        <v>30</v>
      </c>
      <c r="EWW6" s="2" t="s">
        <v>7794</v>
      </c>
      <c r="EWX6" s="2" t="s">
        <v>7795</v>
      </c>
      <c r="EWY6" s="2" t="s">
        <v>7796</v>
      </c>
      <c r="EWZ6" s="2" t="s">
        <v>30</v>
      </c>
      <c r="EXA6" s="2" t="s">
        <v>7794</v>
      </c>
      <c r="EXB6" s="2" t="s">
        <v>7795</v>
      </c>
      <c r="EXC6" s="2" t="s">
        <v>7796</v>
      </c>
      <c r="EXD6" s="2" t="s">
        <v>30</v>
      </c>
      <c r="EXE6" s="2" t="s">
        <v>7794</v>
      </c>
      <c r="EXF6" s="2" t="s">
        <v>7795</v>
      </c>
      <c r="EXG6" s="2" t="s">
        <v>7796</v>
      </c>
      <c r="EXH6" s="2" t="s">
        <v>30</v>
      </c>
      <c r="EXI6" s="2" t="s">
        <v>7794</v>
      </c>
      <c r="EXJ6" s="2" t="s">
        <v>7795</v>
      </c>
      <c r="EXK6" s="2" t="s">
        <v>7796</v>
      </c>
      <c r="EXL6" s="2" t="s">
        <v>30</v>
      </c>
      <c r="EXM6" s="2" t="s">
        <v>7794</v>
      </c>
      <c r="EXN6" s="2" t="s">
        <v>7795</v>
      </c>
      <c r="EXO6" s="2" t="s">
        <v>7796</v>
      </c>
      <c r="EXP6" s="2" t="s">
        <v>30</v>
      </c>
      <c r="EXQ6" s="2" t="s">
        <v>7794</v>
      </c>
      <c r="EXR6" s="2" t="s">
        <v>7795</v>
      </c>
      <c r="EXS6" s="2" t="s">
        <v>7796</v>
      </c>
      <c r="EXT6" s="2" t="s">
        <v>30</v>
      </c>
      <c r="EXU6" s="2" t="s">
        <v>7794</v>
      </c>
      <c r="EXV6" s="2" t="s">
        <v>7795</v>
      </c>
      <c r="EXW6" s="2" t="s">
        <v>7796</v>
      </c>
      <c r="EXX6" s="2" t="s">
        <v>30</v>
      </c>
      <c r="EXY6" s="2" t="s">
        <v>7794</v>
      </c>
      <c r="EXZ6" s="2" t="s">
        <v>7795</v>
      </c>
      <c r="EYA6" s="2" t="s">
        <v>7796</v>
      </c>
      <c r="EYB6" s="2" t="s">
        <v>30</v>
      </c>
      <c r="EYC6" s="2" t="s">
        <v>7794</v>
      </c>
      <c r="EYD6" s="2" t="s">
        <v>7795</v>
      </c>
      <c r="EYE6" s="2" t="s">
        <v>7796</v>
      </c>
      <c r="EYF6" s="2" t="s">
        <v>30</v>
      </c>
      <c r="EYG6" s="2" t="s">
        <v>7794</v>
      </c>
      <c r="EYH6" s="2" t="s">
        <v>7795</v>
      </c>
      <c r="EYI6" s="2" t="s">
        <v>7796</v>
      </c>
      <c r="EYJ6" s="2" t="s">
        <v>30</v>
      </c>
      <c r="EYK6" s="2" t="s">
        <v>7794</v>
      </c>
      <c r="EYL6" s="2" t="s">
        <v>7795</v>
      </c>
      <c r="EYM6" s="2" t="s">
        <v>7796</v>
      </c>
      <c r="EYN6" s="2" t="s">
        <v>30</v>
      </c>
      <c r="EYO6" s="2" t="s">
        <v>7794</v>
      </c>
      <c r="EYP6" s="2" t="s">
        <v>7795</v>
      </c>
      <c r="EYQ6" s="2" t="s">
        <v>7796</v>
      </c>
      <c r="EYR6" s="2" t="s">
        <v>30</v>
      </c>
      <c r="EYS6" s="2" t="s">
        <v>7794</v>
      </c>
      <c r="EYT6" s="2" t="s">
        <v>7795</v>
      </c>
      <c r="EYU6" s="2" t="s">
        <v>7796</v>
      </c>
      <c r="EYV6" s="2" t="s">
        <v>30</v>
      </c>
      <c r="EYW6" s="2" t="s">
        <v>7794</v>
      </c>
      <c r="EYX6" s="2" t="s">
        <v>7795</v>
      </c>
      <c r="EYY6" s="2" t="s">
        <v>7796</v>
      </c>
      <c r="EYZ6" s="2" t="s">
        <v>30</v>
      </c>
      <c r="EZA6" s="2" t="s">
        <v>7794</v>
      </c>
      <c r="EZB6" s="2" t="s">
        <v>7795</v>
      </c>
      <c r="EZC6" s="2" t="s">
        <v>7796</v>
      </c>
      <c r="EZD6" s="2" t="s">
        <v>30</v>
      </c>
      <c r="EZE6" s="2" t="s">
        <v>7794</v>
      </c>
      <c r="EZF6" s="2" t="s">
        <v>7795</v>
      </c>
      <c r="EZG6" s="2" t="s">
        <v>7796</v>
      </c>
      <c r="EZH6" s="2" t="s">
        <v>30</v>
      </c>
      <c r="EZI6" s="2" t="s">
        <v>7794</v>
      </c>
      <c r="EZJ6" s="2" t="s">
        <v>7795</v>
      </c>
      <c r="EZK6" s="2" t="s">
        <v>7796</v>
      </c>
      <c r="EZL6" s="2" t="s">
        <v>30</v>
      </c>
      <c r="EZM6" s="2" t="s">
        <v>7794</v>
      </c>
      <c r="EZN6" s="2" t="s">
        <v>7795</v>
      </c>
      <c r="EZO6" s="2" t="s">
        <v>7796</v>
      </c>
      <c r="EZP6" s="2" t="s">
        <v>30</v>
      </c>
      <c r="EZQ6" s="2" t="s">
        <v>7794</v>
      </c>
      <c r="EZR6" s="2" t="s">
        <v>7795</v>
      </c>
      <c r="EZS6" s="2" t="s">
        <v>7796</v>
      </c>
      <c r="EZT6" s="2" t="s">
        <v>30</v>
      </c>
      <c r="EZU6" s="2" t="s">
        <v>7794</v>
      </c>
      <c r="EZV6" s="2" t="s">
        <v>7795</v>
      </c>
      <c r="EZW6" s="2" t="s">
        <v>7796</v>
      </c>
      <c r="EZX6" s="2" t="s">
        <v>30</v>
      </c>
      <c r="EZY6" s="2" t="s">
        <v>7794</v>
      </c>
      <c r="EZZ6" s="2" t="s">
        <v>7795</v>
      </c>
      <c r="FAA6" s="2" t="s">
        <v>7796</v>
      </c>
      <c r="FAB6" s="2" t="s">
        <v>30</v>
      </c>
      <c r="FAC6" s="2" t="s">
        <v>7794</v>
      </c>
      <c r="FAD6" s="2" t="s">
        <v>7795</v>
      </c>
      <c r="FAE6" s="2" t="s">
        <v>7796</v>
      </c>
      <c r="FAF6" s="2" t="s">
        <v>30</v>
      </c>
      <c r="FAG6" s="2" t="s">
        <v>7794</v>
      </c>
      <c r="FAH6" s="2" t="s">
        <v>7795</v>
      </c>
      <c r="FAI6" s="2" t="s">
        <v>7796</v>
      </c>
      <c r="FAJ6" s="2" t="s">
        <v>30</v>
      </c>
      <c r="FAK6" s="2" t="s">
        <v>7794</v>
      </c>
      <c r="FAL6" s="2" t="s">
        <v>7795</v>
      </c>
      <c r="FAM6" s="2" t="s">
        <v>7796</v>
      </c>
      <c r="FAN6" s="2" t="s">
        <v>30</v>
      </c>
      <c r="FAO6" s="2" t="s">
        <v>7794</v>
      </c>
      <c r="FAP6" s="2" t="s">
        <v>7795</v>
      </c>
      <c r="FAQ6" s="2" t="s">
        <v>7796</v>
      </c>
      <c r="FAR6" s="2" t="s">
        <v>30</v>
      </c>
      <c r="FAS6" s="2" t="s">
        <v>7794</v>
      </c>
      <c r="FAT6" s="2" t="s">
        <v>7795</v>
      </c>
      <c r="FAU6" s="2" t="s">
        <v>7796</v>
      </c>
      <c r="FAV6" s="2" t="s">
        <v>30</v>
      </c>
      <c r="FAW6" s="2" t="s">
        <v>7794</v>
      </c>
      <c r="FAX6" s="2" t="s">
        <v>7795</v>
      </c>
      <c r="FAY6" s="2" t="s">
        <v>7796</v>
      </c>
      <c r="FAZ6" s="2" t="s">
        <v>30</v>
      </c>
      <c r="FBA6" s="2" t="s">
        <v>7794</v>
      </c>
      <c r="FBB6" s="2" t="s">
        <v>7795</v>
      </c>
      <c r="FBC6" s="2" t="s">
        <v>7796</v>
      </c>
      <c r="FBD6" s="2" t="s">
        <v>30</v>
      </c>
      <c r="FBE6" s="2" t="s">
        <v>7794</v>
      </c>
      <c r="FBF6" s="2" t="s">
        <v>7795</v>
      </c>
      <c r="FBG6" s="2" t="s">
        <v>7796</v>
      </c>
      <c r="FBH6" s="2" t="s">
        <v>30</v>
      </c>
      <c r="FBI6" s="2" t="s">
        <v>7794</v>
      </c>
      <c r="FBJ6" s="2" t="s">
        <v>7795</v>
      </c>
      <c r="FBK6" s="2" t="s">
        <v>7796</v>
      </c>
      <c r="FBL6" s="2" t="s">
        <v>30</v>
      </c>
      <c r="FBM6" s="2" t="s">
        <v>7794</v>
      </c>
      <c r="FBN6" s="2" t="s">
        <v>7795</v>
      </c>
      <c r="FBO6" s="2" t="s">
        <v>7796</v>
      </c>
      <c r="FBP6" s="2" t="s">
        <v>30</v>
      </c>
      <c r="FBQ6" s="2" t="s">
        <v>7794</v>
      </c>
      <c r="FBR6" s="2" t="s">
        <v>7795</v>
      </c>
      <c r="FBS6" s="2" t="s">
        <v>7796</v>
      </c>
      <c r="FBT6" s="2" t="s">
        <v>30</v>
      </c>
      <c r="FBU6" s="2" t="s">
        <v>7794</v>
      </c>
      <c r="FBV6" s="2" t="s">
        <v>7795</v>
      </c>
      <c r="FBW6" s="2" t="s">
        <v>7796</v>
      </c>
      <c r="FBX6" s="2" t="s">
        <v>30</v>
      </c>
      <c r="FBY6" s="2" t="s">
        <v>7794</v>
      </c>
      <c r="FBZ6" s="2" t="s">
        <v>7795</v>
      </c>
      <c r="FCA6" s="2" t="s">
        <v>7796</v>
      </c>
      <c r="FCB6" s="2" t="s">
        <v>30</v>
      </c>
      <c r="FCC6" s="2" t="s">
        <v>7794</v>
      </c>
      <c r="FCD6" s="2" t="s">
        <v>7795</v>
      </c>
      <c r="FCE6" s="2" t="s">
        <v>7796</v>
      </c>
      <c r="FCF6" s="2" t="s">
        <v>30</v>
      </c>
      <c r="FCG6" s="2" t="s">
        <v>7794</v>
      </c>
      <c r="FCH6" s="2" t="s">
        <v>7795</v>
      </c>
      <c r="FCI6" s="2" t="s">
        <v>7796</v>
      </c>
      <c r="FCJ6" s="2" t="s">
        <v>30</v>
      </c>
      <c r="FCK6" s="2" t="s">
        <v>7794</v>
      </c>
      <c r="FCL6" s="2" t="s">
        <v>7795</v>
      </c>
      <c r="FCM6" s="2" t="s">
        <v>7796</v>
      </c>
      <c r="FCN6" s="2" t="s">
        <v>30</v>
      </c>
      <c r="FCO6" s="2" t="s">
        <v>7794</v>
      </c>
      <c r="FCP6" s="2" t="s">
        <v>7795</v>
      </c>
      <c r="FCQ6" s="2" t="s">
        <v>7796</v>
      </c>
      <c r="FCR6" s="2" t="s">
        <v>30</v>
      </c>
      <c r="FCS6" s="2" t="s">
        <v>7794</v>
      </c>
      <c r="FCT6" s="2" t="s">
        <v>7795</v>
      </c>
      <c r="FCU6" s="2" t="s">
        <v>7796</v>
      </c>
      <c r="FCV6" s="2" t="s">
        <v>30</v>
      </c>
      <c r="FCW6" s="2" t="s">
        <v>7794</v>
      </c>
      <c r="FCX6" s="2" t="s">
        <v>7795</v>
      </c>
      <c r="FCY6" s="2" t="s">
        <v>7796</v>
      </c>
      <c r="FCZ6" s="2" t="s">
        <v>30</v>
      </c>
      <c r="FDA6" s="2" t="s">
        <v>7794</v>
      </c>
      <c r="FDB6" s="2" t="s">
        <v>7795</v>
      </c>
      <c r="FDC6" s="2" t="s">
        <v>7796</v>
      </c>
      <c r="FDD6" s="2" t="s">
        <v>30</v>
      </c>
      <c r="FDE6" s="2" t="s">
        <v>7794</v>
      </c>
      <c r="FDF6" s="2" t="s">
        <v>7795</v>
      </c>
      <c r="FDG6" s="2" t="s">
        <v>7796</v>
      </c>
      <c r="FDH6" s="2" t="s">
        <v>30</v>
      </c>
      <c r="FDI6" s="2" t="s">
        <v>7794</v>
      </c>
      <c r="FDJ6" s="2" t="s">
        <v>7795</v>
      </c>
      <c r="FDK6" s="2" t="s">
        <v>7796</v>
      </c>
      <c r="FDL6" s="2" t="s">
        <v>30</v>
      </c>
      <c r="FDM6" s="2" t="s">
        <v>7794</v>
      </c>
      <c r="FDN6" s="2" t="s">
        <v>7795</v>
      </c>
      <c r="FDO6" s="2" t="s">
        <v>7796</v>
      </c>
      <c r="FDP6" s="2" t="s">
        <v>30</v>
      </c>
      <c r="FDQ6" s="2" t="s">
        <v>7794</v>
      </c>
      <c r="FDR6" s="2" t="s">
        <v>7795</v>
      </c>
      <c r="FDS6" s="2" t="s">
        <v>7796</v>
      </c>
      <c r="FDT6" s="2" t="s">
        <v>30</v>
      </c>
      <c r="FDU6" s="2" t="s">
        <v>7794</v>
      </c>
      <c r="FDV6" s="2" t="s">
        <v>7795</v>
      </c>
      <c r="FDW6" s="2" t="s">
        <v>7796</v>
      </c>
      <c r="FDX6" s="2" t="s">
        <v>30</v>
      </c>
      <c r="FDY6" s="2" t="s">
        <v>7794</v>
      </c>
      <c r="FDZ6" s="2" t="s">
        <v>7795</v>
      </c>
      <c r="FEA6" s="2" t="s">
        <v>7796</v>
      </c>
      <c r="FEB6" s="2" t="s">
        <v>30</v>
      </c>
      <c r="FEC6" s="2" t="s">
        <v>7794</v>
      </c>
      <c r="FED6" s="2" t="s">
        <v>7795</v>
      </c>
      <c r="FEE6" s="2" t="s">
        <v>7796</v>
      </c>
      <c r="FEF6" s="2" t="s">
        <v>30</v>
      </c>
      <c r="FEG6" s="2" t="s">
        <v>7794</v>
      </c>
      <c r="FEH6" s="2" t="s">
        <v>7795</v>
      </c>
      <c r="FEI6" s="2" t="s">
        <v>7796</v>
      </c>
      <c r="FEJ6" s="2" t="s">
        <v>30</v>
      </c>
      <c r="FEK6" s="2" t="s">
        <v>7794</v>
      </c>
      <c r="FEL6" s="2" t="s">
        <v>7795</v>
      </c>
      <c r="FEM6" s="2" t="s">
        <v>7796</v>
      </c>
      <c r="FEN6" s="2" t="s">
        <v>30</v>
      </c>
      <c r="FEO6" s="2" t="s">
        <v>7794</v>
      </c>
      <c r="FEP6" s="2" t="s">
        <v>7795</v>
      </c>
      <c r="FEQ6" s="2" t="s">
        <v>7796</v>
      </c>
      <c r="FER6" s="2" t="s">
        <v>30</v>
      </c>
      <c r="FES6" s="2" t="s">
        <v>7794</v>
      </c>
      <c r="FET6" s="2" t="s">
        <v>7795</v>
      </c>
      <c r="FEU6" s="2" t="s">
        <v>7796</v>
      </c>
      <c r="FEV6" s="2" t="s">
        <v>30</v>
      </c>
      <c r="FEW6" s="2" t="s">
        <v>7794</v>
      </c>
      <c r="FEX6" s="2" t="s">
        <v>7795</v>
      </c>
      <c r="FEY6" s="2" t="s">
        <v>7796</v>
      </c>
      <c r="FEZ6" s="2" t="s">
        <v>30</v>
      </c>
      <c r="FFA6" s="2" t="s">
        <v>7794</v>
      </c>
      <c r="FFB6" s="2" t="s">
        <v>7795</v>
      </c>
      <c r="FFC6" s="2" t="s">
        <v>7796</v>
      </c>
      <c r="FFD6" s="2" t="s">
        <v>30</v>
      </c>
      <c r="FFE6" s="2" t="s">
        <v>7794</v>
      </c>
      <c r="FFF6" s="2" t="s">
        <v>7795</v>
      </c>
      <c r="FFG6" s="2" t="s">
        <v>7796</v>
      </c>
      <c r="FFH6" s="2" t="s">
        <v>30</v>
      </c>
      <c r="FFI6" s="2" t="s">
        <v>7794</v>
      </c>
      <c r="FFJ6" s="2" t="s">
        <v>7795</v>
      </c>
      <c r="FFK6" s="2" t="s">
        <v>7796</v>
      </c>
      <c r="FFL6" s="2" t="s">
        <v>30</v>
      </c>
      <c r="FFM6" s="2" t="s">
        <v>7794</v>
      </c>
      <c r="FFN6" s="2" t="s">
        <v>7795</v>
      </c>
      <c r="FFO6" s="2" t="s">
        <v>7796</v>
      </c>
      <c r="FFP6" s="2" t="s">
        <v>30</v>
      </c>
      <c r="FFQ6" s="2" t="s">
        <v>7794</v>
      </c>
      <c r="FFR6" s="2" t="s">
        <v>7795</v>
      </c>
      <c r="FFS6" s="2" t="s">
        <v>7796</v>
      </c>
      <c r="FFT6" s="2" t="s">
        <v>30</v>
      </c>
      <c r="FFU6" s="2" t="s">
        <v>7794</v>
      </c>
      <c r="FFV6" s="2" t="s">
        <v>7795</v>
      </c>
      <c r="FFW6" s="2" t="s">
        <v>7796</v>
      </c>
      <c r="FFX6" s="2" t="s">
        <v>30</v>
      </c>
      <c r="FFY6" s="2" t="s">
        <v>7794</v>
      </c>
      <c r="FFZ6" s="2" t="s">
        <v>7795</v>
      </c>
      <c r="FGA6" s="2" t="s">
        <v>7796</v>
      </c>
      <c r="FGB6" s="2" t="s">
        <v>30</v>
      </c>
      <c r="FGC6" s="2" t="s">
        <v>7794</v>
      </c>
      <c r="FGD6" s="2" t="s">
        <v>7795</v>
      </c>
      <c r="FGE6" s="2" t="s">
        <v>7796</v>
      </c>
      <c r="FGF6" s="2" t="s">
        <v>30</v>
      </c>
      <c r="FGG6" s="2" t="s">
        <v>7794</v>
      </c>
      <c r="FGH6" s="2" t="s">
        <v>7795</v>
      </c>
      <c r="FGI6" s="2" t="s">
        <v>7796</v>
      </c>
      <c r="FGJ6" s="2" t="s">
        <v>30</v>
      </c>
      <c r="FGK6" s="2" t="s">
        <v>7794</v>
      </c>
      <c r="FGL6" s="2" t="s">
        <v>7795</v>
      </c>
      <c r="FGM6" s="2" t="s">
        <v>7796</v>
      </c>
      <c r="FGN6" s="2" t="s">
        <v>30</v>
      </c>
      <c r="FGO6" s="2" t="s">
        <v>7794</v>
      </c>
      <c r="FGP6" s="2" t="s">
        <v>7795</v>
      </c>
      <c r="FGQ6" s="2" t="s">
        <v>7796</v>
      </c>
      <c r="FGR6" s="2" t="s">
        <v>30</v>
      </c>
      <c r="FGS6" s="2" t="s">
        <v>7794</v>
      </c>
      <c r="FGT6" s="2" t="s">
        <v>7795</v>
      </c>
      <c r="FGU6" s="2" t="s">
        <v>7796</v>
      </c>
      <c r="FGV6" s="2" t="s">
        <v>30</v>
      </c>
      <c r="FGW6" s="2" t="s">
        <v>7794</v>
      </c>
      <c r="FGX6" s="2" t="s">
        <v>7795</v>
      </c>
      <c r="FGY6" s="2" t="s">
        <v>7796</v>
      </c>
      <c r="FGZ6" s="2" t="s">
        <v>30</v>
      </c>
      <c r="FHA6" s="2" t="s">
        <v>7794</v>
      </c>
      <c r="FHB6" s="2" t="s">
        <v>7795</v>
      </c>
      <c r="FHC6" s="2" t="s">
        <v>7796</v>
      </c>
      <c r="FHD6" s="2" t="s">
        <v>30</v>
      </c>
      <c r="FHE6" s="2" t="s">
        <v>7794</v>
      </c>
      <c r="FHF6" s="2" t="s">
        <v>7795</v>
      </c>
      <c r="FHG6" s="2" t="s">
        <v>7796</v>
      </c>
      <c r="FHH6" s="2" t="s">
        <v>30</v>
      </c>
      <c r="FHI6" s="2" t="s">
        <v>7794</v>
      </c>
      <c r="FHJ6" s="2" t="s">
        <v>7795</v>
      </c>
      <c r="FHK6" s="2" t="s">
        <v>7796</v>
      </c>
      <c r="FHL6" s="2" t="s">
        <v>30</v>
      </c>
      <c r="FHM6" s="2" t="s">
        <v>7794</v>
      </c>
      <c r="FHN6" s="2" t="s">
        <v>7795</v>
      </c>
      <c r="FHO6" s="2" t="s">
        <v>7796</v>
      </c>
      <c r="FHP6" s="2" t="s">
        <v>30</v>
      </c>
      <c r="FHQ6" s="2" t="s">
        <v>7794</v>
      </c>
      <c r="FHR6" s="2" t="s">
        <v>7795</v>
      </c>
      <c r="FHS6" s="2" t="s">
        <v>7796</v>
      </c>
      <c r="FHT6" s="2" t="s">
        <v>30</v>
      </c>
      <c r="FHU6" s="2" t="s">
        <v>7794</v>
      </c>
      <c r="FHV6" s="2" t="s">
        <v>7795</v>
      </c>
      <c r="FHW6" s="2" t="s">
        <v>7796</v>
      </c>
      <c r="FHX6" s="2" t="s">
        <v>30</v>
      </c>
      <c r="FHY6" s="2" t="s">
        <v>7794</v>
      </c>
      <c r="FHZ6" s="2" t="s">
        <v>7795</v>
      </c>
      <c r="FIA6" s="2" t="s">
        <v>7796</v>
      </c>
      <c r="FIB6" s="2" t="s">
        <v>30</v>
      </c>
      <c r="FIC6" s="2" t="s">
        <v>7794</v>
      </c>
      <c r="FID6" s="2" t="s">
        <v>7795</v>
      </c>
      <c r="FIE6" s="2" t="s">
        <v>7796</v>
      </c>
      <c r="FIF6" s="2" t="s">
        <v>30</v>
      </c>
      <c r="FIG6" s="2" t="s">
        <v>7794</v>
      </c>
      <c r="FIH6" s="2" t="s">
        <v>7795</v>
      </c>
      <c r="FII6" s="2" t="s">
        <v>7796</v>
      </c>
      <c r="FIJ6" s="2" t="s">
        <v>30</v>
      </c>
      <c r="FIK6" s="2" t="s">
        <v>7794</v>
      </c>
      <c r="FIL6" s="2" t="s">
        <v>7795</v>
      </c>
      <c r="FIM6" s="2" t="s">
        <v>7796</v>
      </c>
      <c r="FIN6" s="2" t="s">
        <v>30</v>
      </c>
      <c r="FIO6" s="2" t="s">
        <v>7794</v>
      </c>
      <c r="FIP6" s="2" t="s">
        <v>7795</v>
      </c>
      <c r="FIQ6" s="2" t="s">
        <v>7796</v>
      </c>
      <c r="FIR6" s="2" t="s">
        <v>30</v>
      </c>
      <c r="FIS6" s="2" t="s">
        <v>7794</v>
      </c>
      <c r="FIT6" s="2" t="s">
        <v>7795</v>
      </c>
      <c r="FIU6" s="2" t="s">
        <v>7796</v>
      </c>
      <c r="FIV6" s="2" t="s">
        <v>30</v>
      </c>
      <c r="FIW6" s="2" t="s">
        <v>7794</v>
      </c>
      <c r="FIX6" s="2" t="s">
        <v>7795</v>
      </c>
      <c r="FIY6" s="2" t="s">
        <v>7796</v>
      </c>
      <c r="FIZ6" s="2" t="s">
        <v>30</v>
      </c>
      <c r="FJA6" s="2" t="s">
        <v>7794</v>
      </c>
      <c r="FJB6" s="2" t="s">
        <v>7795</v>
      </c>
      <c r="FJC6" s="2" t="s">
        <v>7796</v>
      </c>
      <c r="FJD6" s="2" t="s">
        <v>30</v>
      </c>
      <c r="FJE6" s="2" t="s">
        <v>7794</v>
      </c>
      <c r="FJF6" s="2" t="s">
        <v>7795</v>
      </c>
      <c r="FJG6" s="2" t="s">
        <v>7796</v>
      </c>
      <c r="FJH6" s="2" t="s">
        <v>30</v>
      </c>
      <c r="FJI6" s="2" t="s">
        <v>7794</v>
      </c>
      <c r="FJJ6" s="2" t="s">
        <v>7795</v>
      </c>
      <c r="FJK6" s="2" t="s">
        <v>7796</v>
      </c>
      <c r="FJL6" s="2" t="s">
        <v>30</v>
      </c>
      <c r="FJM6" s="2" t="s">
        <v>7794</v>
      </c>
      <c r="FJN6" s="2" t="s">
        <v>7795</v>
      </c>
      <c r="FJO6" s="2" t="s">
        <v>7796</v>
      </c>
      <c r="FJP6" s="2" t="s">
        <v>30</v>
      </c>
      <c r="FJQ6" s="2" t="s">
        <v>7794</v>
      </c>
      <c r="FJR6" s="2" t="s">
        <v>7795</v>
      </c>
      <c r="FJS6" s="2" t="s">
        <v>7796</v>
      </c>
      <c r="FJT6" s="2" t="s">
        <v>30</v>
      </c>
      <c r="FJU6" s="2" t="s">
        <v>7794</v>
      </c>
      <c r="FJV6" s="2" t="s">
        <v>7795</v>
      </c>
      <c r="FJW6" s="2" t="s">
        <v>7796</v>
      </c>
      <c r="FJX6" s="2" t="s">
        <v>30</v>
      </c>
      <c r="FJY6" s="2" t="s">
        <v>7794</v>
      </c>
      <c r="FJZ6" s="2" t="s">
        <v>7795</v>
      </c>
      <c r="FKA6" s="2" t="s">
        <v>7796</v>
      </c>
      <c r="FKB6" s="2" t="s">
        <v>30</v>
      </c>
      <c r="FKC6" s="2" t="s">
        <v>7794</v>
      </c>
      <c r="FKD6" s="2" t="s">
        <v>7795</v>
      </c>
      <c r="FKE6" s="2" t="s">
        <v>7796</v>
      </c>
      <c r="FKF6" s="2" t="s">
        <v>30</v>
      </c>
      <c r="FKG6" s="2" t="s">
        <v>7794</v>
      </c>
      <c r="FKH6" s="2" t="s">
        <v>7795</v>
      </c>
      <c r="FKI6" s="2" t="s">
        <v>7796</v>
      </c>
      <c r="FKJ6" s="2" t="s">
        <v>30</v>
      </c>
      <c r="FKK6" s="2" t="s">
        <v>7794</v>
      </c>
      <c r="FKL6" s="2" t="s">
        <v>7795</v>
      </c>
      <c r="FKM6" s="2" t="s">
        <v>7796</v>
      </c>
      <c r="FKN6" s="2" t="s">
        <v>30</v>
      </c>
      <c r="FKO6" s="2" t="s">
        <v>7794</v>
      </c>
      <c r="FKP6" s="2" t="s">
        <v>7795</v>
      </c>
      <c r="FKQ6" s="2" t="s">
        <v>7796</v>
      </c>
      <c r="FKR6" s="2" t="s">
        <v>30</v>
      </c>
      <c r="FKS6" s="2" t="s">
        <v>7794</v>
      </c>
      <c r="FKT6" s="2" t="s">
        <v>7795</v>
      </c>
      <c r="FKU6" s="2" t="s">
        <v>7796</v>
      </c>
      <c r="FKV6" s="2" t="s">
        <v>30</v>
      </c>
      <c r="FKW6" s="2" t="s">
        <v>7794</v>
      </c>
      <c r="FKX6" s="2" t="s">
        <v>7795</v>
      </c>
      <c r="FKY6" s="2" t="s">
        <v>7796</v>
      </c>
      <c r="FKZ6" s="2" t="s">
        <v>30</v>
      </c>
      <c r="FLA6" s="2" t="s">
        <v>7794</v>
      </c>
      <c r="FLB6" s="2" t="s">
        <v>7795</v>
      </c>
      <c r="FLC6" s="2" t="s">
        <v>7796</v>
      </c>
      <c r="FLD6" s="2" t="s">
        <v>30</v>
      </c>
      <c r="FLE6" s="2" t="s">
        <v>7794</v>
      </c>
      <c r="FLF6" s="2" t="s">
        <v>7795</v>
      </c>
      <c r="FLG6" s="2" t="s">
        <v>7796</v>
      </c>
      <c r="FLH6" s="2" t="s">
        <v>30</v>
      </c>
      <c r="FLI6" s="2" t="s">
        <v>7794</v>
      </c>
      <c r="FLJ6" s="2" t="s">
        <v>7795</v>
      </c>
      <c r="FLK6" s="2" t="s">
        <v>7796</v>
      </c>
      <c r="FLL6" s="2" t="s">
        <v>30</v>
      </c>
      <c r="FLM6" s="2" t="s">
        <v>7794</v>
      </c>
      <c r="FLN6" s="2" t="s">
        <v>7795</v>
      </c>
      <c r="FLO6" s="2" t="s">
        <v>7796</v>
      </c>
      <c r="FLP6" s="2" t="s">
        <v>30</v>
      </c>
      <c r="FLQ6" s="2" t="s">
        <v>7794</v>
      </c>
      <c r="FLR6" s="2" t="s">
        <v>7795</v>
      </c>
      <c r="FLS6" s="2" t="s">
        <v>7796</v>
      </c>
      <c r="FLT6" s="2" t="s">
        <v>30</v>
      </c>
      <c r="FLU6" s="2" t="s">
        <v>7794</v>
      </c>
      <c r="FLV6" s="2" t="s">
        <v>7795</v>
      </c>
      <c r="FLW6" s="2" t="s">
        <v>7796</v>
      </c>
      <c r="FLX6" s="2" t="s">
        <v>30</v>
      </c>
      <c r="FLY6" s="2" t="s">
        <v>7794</v>
      </c>
      <c r="FLZ6" s="2" t="s">
        <v>7795</v>
      </c>
      <c r="FMA6" s="2" t="s">
        <v>7796</v>
      </c>
      <c r="FMB6" s="2" t="s">
        <v>30</v>
      </c>
      <c r="FMC6" s="2" t="s">
        <v>7794</v>
      </c>
      <c r="FMD6" s="2" t="s">
        <v>7795</v>
      </c>
      <c r="FME6" s="2" t="s">
        <v>7796</v>
      </c>
      <c r="FMF6" s="2" t="s">
        <v>30</v>
      </c>
      <c r="FMG6" s="2" t="s">
        <v>7794</v>
      </c>
      <c r="FMH6" s="2" t="s">
        <v>7795</v>
      </c>
      <c r="FMI6" s="2" t="s">
        <v>7796</v>
      </c>
      <c r="FMJ6" s="2" t="s">
        <v>30</v>
      </c>
      <c r="FMK6" s="2" t="s">
        <v>7794</v>
      </c>
      <c r="FML6" s="2" t="s">
        <v>7795</v>
      </c>
      <c r="FMM6" s="2" t="s">
        <v>7796</v>
      </c>
      <c r="FMN6" s="2" t="s">
        <v>30</v>
      </c>
      <c r="FMO6" s="2" t="s">
        <v>7794</v>
      </c>
      <c r="FMP6" s="2" t="s">
        <v>7795</v>
      </c>
      <c r="FMQ6" s="2" t="s">
        <v>7796</v>
      </c>
      <c r="FMR6" s="2" t="s">
        <v>30</v>
      </c>
      <c r="FMS6" s="2" t="s">
        <v>7794</v>
      </c>
      <c r="FMT6" s="2" t="s">
        <v>7795</v>
      </c>
      <c r="FMU6" s="2" t="s">
        <v>7796</v>
      </c>
      <c r="FMV6" s="2" t="s">
        <v>30</v>
      </c>
      <c r="FMW6" s="2" t="s">
        <v>7794</v>
      </c>
      <c r="FMX6" s="2" t="s">
        <v>7795</v>
      </c>
      <c r="FMY6" s="2" t="s">
        <v>7796</v>
      </c>
      <c r="FMZ6" s="2" t="s">
        <v>30</v>
      </c>
      <c r="FNA6" s="2" t="s">
        <v>7794</v>
      </c>
      <c r="FNB6" s="2" t="s">
        <v>7795</v>
      </c>
      <c r="FNC6" s="2" t="s">
        <v>7796</v>
      </c>
      <c r="FND6" s="2" t="s">
        <v>30</v>
      </c>
      <c r="FNE6" s="2" t="s">
        <v>7794</v>
      </c>
      <c r="FNF6" s="2" t="s">
        <v>7795</v>
      </c>
      <c r="FNG6" s="2" t="s">
        <v>7796</v>
      </c>
      <c r="FNH6" s="2" t="s">
        <v>30</v>
      </c>
      <c r="FNI6" s="2" t="s">
        <v>7794</v>
      </c>
      <c r="FNJ6" s="2" t="s">
        <v>7795</v>
      </c>
      <c r="FNK6" s="2" t="s">
        <v>7796</v>
      </c>
      <c r="FNL6" s="2" t="s">
        <v>30</v>
      </c>
      <c r="FNM6" s="2" t="s">
        <v>7794</v>
      </c>
      <c r="FNN6" s="2" t="s">
        <v>7795</v>
      </c>
      <c r="FNO6" s="2" t="s">
        <v>7796</v>
      </c>
      <c r="FNP6" s="2" t="s">
        <v>30</v>
      </c>
      <c r="FNQ6" s="2" t="s">
        <v>7794</v>
      </c>
      <c r="FNR6" s="2" t="s">
        <v>7795</v>
      </c>
      <c r="FNS6" s="2" t="s">
        <v>7796</v>
      </c>
      <c r="FNT6" s="2" t="s">
        <v>30</v>
      </c>
      <c r="FNU6" s="2" t="s">
        <v>7794</v>
      </c>
      <c r="FNV6" s="2" t="s">
        <v>7795</v>
      </c>
      <c r="FNW6" s="2" t="s">
        <v>7796</v>
      </c>
      <c r="FNX6" s="2" t="s">
        <v>30</v>
      </c>
      <c r="FNY6" s="2" t="s">
        <v>7794</v>
      </c>
      <c r="FNZ6" s="2" t="s">
        <v>7795</v>
      </c>
      <c r="FOA6" s="2" t="s">
        <v>7796</v>
      </c>
      <c r="FOB6" s="2" t="s">
        <v>30</v>
      </c>
      <c r="FOC6" s="2" t="s">
        <v>7794</v>
      </c>
      <c r="FOD6" s="2" t="s">
        <v>7795</v>
      </c>
      <c r="FOE6" s="2" t="s">
        <v>7796</v>
      </c>
      <c r="FOF6" s="2" t="s">
        <v>30</v>
      </c>
      <c r="FOG6" s="2" t="s">
        <v>7794</v>
      </c>
      <c r="FOH6" s="2" t="s">
        <v>7795</v>
      </c>
      <c r="FOI6" s="2" t="s">
        <v>7796</v>
      </c>
      <c r="FOJ6" s="2" t="s">
        <v>30</v>
      </c>
      <c r="FOK6" s="2" t="s">
        <v>7794</v>
      </c>
      <c r="FOL6" s="2" t="s">
        <v>7795</v>
      </c>
      <c r="FOM6" s="2" t="s">
        <v>7796</v>
      </c>
      <c r="FON6" s="2" t="s">
        <v>30</v>
      </c>
      <c r="FOO6" s="2" t="s">
        <v>7794</v>
      </c>
      <c r="FOP6" s="2" t="s">
        <v>7795</v>
      </c>
      <c r="FOQ6" s="2" t="s">
        <v>7796</v>
      </c>
      <c r="FOR6" s="2" t="s">
        <v>30</v>
      </c>
      <c r="FOS6" s="2" t="s">
        <v>7794</v>
      </c>
      <c r="FOT6" s="2" t="s">
        <v>7795</v>
      </c>
      <c r="FOU6" s="2" t="s">
        <v>7796</v>
      </c>
      <c r="FOV6" s="2" t="s">
        <v>30</v>
      </c>
      <c r="FOW6" s="2" t="s">
        <v>7794</v>
      </c>
      <c r="FOX6" s="2" t="s">
        <v>7795</v>
      </c>
      <c r="FOY6" s="2" t="s">
        <v>7796</v>
      </c>
      <c r="FOZ6" s="2" t="s">
        <v>30</v>
      </c>
      <c r="FPA6" s="2" t="s">
        <v>7794</v>
      </c>
      <c r="FPB6" s="2" t="s">
        <v>7795</v>
      </c>
      <c r="FPC6" s="2" t="s">
        <v>7796</v>
      </c>
      <c r="FPD6" s="2" t="s">
        <v>30</v>
      </c>
      <c r="FPE6" s="2" t="s">
        <v>7794</v>
      </c>
      <c r="FPF6" s="2" t="s">
        <v>7795</v>
      </c>
      <c r="FPG6" s="2" t="s">
        <v>7796</v>
      </c>
      <c r="FPH6" s="2" t="s">
        <v>30</v>
      </c>
      <c r="FPI6" s="2" t="s">
        <v>7794</v>
      </c>
      <c r="FPJ6" s="2" t="s">
        <v>7795</v>
      </c>
      <c r="FPK6" s="2" t="s">
        <v>7796</v>
      </c>
      <c r="FPL6" s="2" t="s">
        <v>30</v>
      </c>
      <c r="FPM6" s="2" t="s">
        <v>7794</v>
      </c>
      <c r="FPN6" s="2" t="s">
        <v>7795</v>
      </c>
      <c r="FPO6" s="2" t="s">
        <v>7796</v>
      </c>
      <c r="FPP6" s="2" t="s">
        <v>30</v>
      </c>
      <c r="FPQ6" s="2" t="s">
        <v>7794</v>
      </c>
      <c r="FPR6" s="2" t="s">
        <v>7795</v>
      </c>
      <c r="FPS6" s="2" t="s">
        <v>7796</v>
      </c>
      <c r="FPT6" s="2" t="s">
        <v>30</v>
      </c>
      <c r="FPU6" s="2" t="s">
        <v>7794</v>
      </c>
      <c r="FPV6" s="2" t="s">
        <v>7795</v>
      </c>
      <c r="FPW6" s="2" t="s">
        <v>7796</v>
      </c>
      <c r="FPX6" s="2" t="s">
        <v>30</v>
      </c>
      <c r="FPY6" s="2" t="s">
        <v>7794</v>
      </c>
      <c r="FPZ6" s="2" t="s">
        <v>7795</v>
      </c>
      <c r="FQA6" s="2" t="s">
        <v>7796</v>
      </c>
      <c r="FQB6" s="2" t="s">
        <v>30</v>
      </c>
      <c r="FQC6" s="2" t="s">
        <v>7794</v>
      </c>
      <c r="FQD6" s="2" t="s">
        <v>7795</v>
      </c>
      <c r="FQE6" s="2" t="s">
        <v>7796</v>
      </c>
      <c r="FQF6" s="2" t="s">
        <v>30</v>
      </c>
      <c r="FQG6" s="2" t="s">
        <v>7794</v>
      </c>
      <c r="FQH6" s="2" t="s">
        <v>7795</v>
      </c>
      <c r="FQI6" s="2" t="s">
        <v>7796</v>
      </c>
      <c r="FQJ6" s="2" t="s">
        <v>30</v>
      </c>
      <c r="FQK6" s="2" t="s">
        <v>7794</v>
      </c>
      <c r="FQL6" s="2" t="s">
        <v>7795</v>
      </c>
      <c r="FQM6" s="2" t="s">
        <v>7796</v>
      </c>
      <c r="FQN6" s="2" t="s">
        <v>30</v>
      </c>
      <c r="FQO6" s="2" t="s">
        <v>7794</v>
      </c>
      <c r="FQP6" s="2" t="s">
        <v>7795</v>
      </c>
      <c r="FQQ6" s="2" t="s">
        <v>7796</v>
      </c>
      <c r="FQR6" s="2" t="s">
        <v>30</v>
      </c>
      <c r="FQS6" s="2" t="s">
        <v>7794</v>
      </c>
      <c r="FQT6" s="2" t="s">
        <v>7795</v>
      </c>
      <c r="FQU6" s="2" t="s">
        <v>7796</v>
      </c>
      <c r="FQV6" s="2" t="s">
        <v>30</v>
      </c>
      <c r="FQW6" s="2" t="s">
        <v>7794</v>
      </c>
      <c r="FQX6" s="2" t="s">
        <v>7795</v>
      </c>
      <c r="FQY6" s="2" t="s">
        <v>7796</v>
      </c>
      <c r="FQZ6" s="2" t="s">
        <v>30</v>
      </c>
      <c r="FRA6" s="2" t="s">
        <v>7794</v>
      </c>
      <c r="FRB6" s="2" t="s">
        <v>7795</v>
      </c>
      <c r="FRC6" s="2" t="s">
        <v>7796</v>
      </c>
      <c r="FRD6" s="2" t="s">
        <v>30</v>
      </c>
      <c r="FRE6" s="2" t="s">
        <v>7794</v>
      </c>
      <c r="FRF6" s="2" t="s">
        <v>7795</v>
      </c>
      <c r="FRG6" s="2" t="s">
        <v>7796</v>
      </c>
      <c r="FRH6" s="2" t="s">
        <v>30</v>
      </c>
      <c r="FRI6" s="2" t="s">
        <v>7794</v>
      </c>
      <c r="FRJ6" s="2" t="s">
        <v>7795</v>
      </c>
      <c r="FRK6" s="2" t="s">
        <v>7796</v>
      </c>
      <c r="FRL6" s="2" t="s">
        <v>30</v>
      </c>
      <c r="FRM6" s="2" t="s">
        <v>7794</v>
      </c>
      <c r="FRN6" s="2" t="s">
        <v>7795</v>
      </c>
      <c r="FRO6" s="2" t="s">
        <v>7796</v>
      </c>
      <c r="FRP6" s="2" t="s">
        <v>30</v>
      </c>
      <c r="FRQ6" s="2" t="s">
        <v>7794</v>
      </c>
      <c r="FRR6" s="2" t="s">
        <v>7795</v>
      </c>
      <c r="FRS6" s="2" t="s">
        <v>7796</v>
      </c>
      <c r="FRT6" s="2" t="s">
        <v>30</v>
      </c>
      <c r="FRU6" s="2" t="s">
        <v>7794</v>
      </c>
      <c r="FRV6" s="2" t="s">
        <v>7795</v>
      </c>
      <c r="FRW6" s="2" t="s">
        <v>7796</v>
      </c>
      <c r="FRX6" s="2" t="s">
        <v>30</v>
      </c>
      <c r="FRY6" s="2" t="s">
        <v>7794</v>
      </c>
      <c r="FRZ6" s="2" t="s">
        <v>7795</v>
      </c>
      <c r="FSA6" s="2" t="s">
        <v>7796</v>
      </c>
      <c r="FSB6" s="2" t="s">
        <v>30</v>
      </c>
      <c r="FSC6" s="2" t="s">
        <v>7794</v>
      </c>
      <c r="FSD6" s="2" t="s">
        <v>7795</v>
      </c>
      <c r="FSE6" s="2" t="s">
        <v>7796</v>
      </c>
      <c r="FSF6" s="2" t="s">
        <v>30</v>
      </c>
      <c r="FSG6" s="2" t="s">
        <v>7794</v>
      </c>
      <c r="FSH6" s="2" t="s">
        <v>7795</v>
      </c>
      <c r="FSI6" s="2" t="s">
        <v>7796</v>
      </c>
      <c r="FSJ6" s="2" t="s">
        <v>30</v>
      </c>
      <c r="FSK6" s="2" t="s">
        <v>7794</v>
      </c>
      <c r="FSL6" s="2" t="s">
        <v>7795</v>
      </c>
      <c r="FSM6" s="2" t="s">
        <v>7796</v>
      </c>
      <c r="FSN6" s="2" t="s">
        <v>30</v>
      </c>
      <c r="FSO6" s="2" t="s">
        <v>7794</v>
      </c>
      <c r="FSP6" s="2" t="s">
        <v>7795</v>
      </c>
      <c r="FSQ6" s="2" t="s">
        <v>7796</v>
      </c>
      <c r="FSR6" s="2" t="s">
        <v>30</v>
      </c>
      <c r="FSS6" s="2" t="s">
        <v>7794</v>
      </c>
      <c r="FST6" s="2" t="s">
        <v>7795</v>
      </c>
      <c r="FSU6" s="2" t="s">
        <v>7796</v>
      </c>
      <c r="FSV6" s="2" t="s">
        <v>30</v>
      </c>
      <c r="FSW6" s="2" t="s">
        <v>7794</v>
      </c>
      <c r="FSX6" s="2" t="s">
        <v>7795</v>
      </c>
      <c r="FSY6" s="2" t="s">
        <v>7796</v>
      </c>
      <c r="FSZ6" s="2" t="s">
        <v>30</v>
      </c>
      <c r="FTA6" s="2" t="s">
        <v>7794</v>
      </c>
      <c r="FTB6" s="2" t="s">
        <v>7795</v>
      </c>
      <c r="FTC6" s="2" t="s">
        <v>7796</v>
      </c>
      <c r="FTD6" s="2" t="s">
        <v>30</v>
      </c>
      <c r="FTE6" s="2" t="s">
        <v>7794</v>
      </c>
      <c r="FTF6" s="2" t="s">
        <v>7795</v>
      </c>
      <c r="FTG6" s="2" t="s">
        <v>7796</v>
      </c>
      <c r="FTH6" s="2" t="s">
        <v>30</v>
      </c>
      <c r="FTI6" s="2" t="s">
        <v>7794</v>
      </c>
      <c r="FTJ6" s="2" t="s">
        <v>7795</v>
      </c>
      <c r="FTK6" s="2" t="s">
        <v>7796</v>
      </c>
      <c r="FTL6" s="2" t="s">
        <v>30</v>
      </c>
      <c r="FTM6" s="2" t="s">
        <v>7794</v>
      </c>
      <c r="FTN6" s="2" t="s">
        <v>7795</v>
      </c>
      <c r="FTO6" s="2" t="s">
        <v>7796</v>
      </c>
      <c r="FTP6" s="2" t="s">
        <v>30</v>
      </c>
      <c r="FTQ6" s="2" t="s">
        <v>7794</v>
      </c>
      <c r="FTR6" s="2" t="s">
        <v>7795</v>
      </c>
      <c r="FTS6" s="2" t="s">
        <v>7796</v>
      </c>
      <c r="FTT6" s="2" t="s">
        <v>30</v>
      </c>
      <c r="FTU6" s="2" t="s">
        <v>7794</v>
      </c>
      <c r="FTV6" s="2" t="s">
        <v>7795</v>
      </c>
      <c r="FTW6" s="2" t="s">
        <v>7796</v>
      </c>
      <c r="FTX6" s="2" t="s">
        <v>30</v>
      </c>
      <c r="FTY6" s="2" t="s">
        <v>7794</v>
      </c>
      <c r="FTZ6" s="2" t="s">
        <v>7795</v>
      </c>
      <c r="FUA6" s="2" t="s">
        <v>7796</v>
      </c>
      <c r="FUB6" s="2" t="s">
        <v>30</v>
      </c>
      <c r="FUC6" s="2" t="s">
        <v>7794</v>
      </c>
      <c r="FUD6" s="2" t="s">
        <v>7795</v>
      </c>
      <c r="FUE6" s="2" t="s">
        <v>7796</v>
      </c>
      <c r="FUF6" s="2" t="s">
        <v>30</v>
      </c>
      <c r="FUG6" s="2" t="s">
        <v>7794</v>
      </c>
      <c r="FUH6" s="2" t="s">
        <v>7795</v>
      </c>
      <c r="FUI6" s="2" t="s">
        <v>7796</v>
      </c>
      <c r="FUJ6" s="2" t="s">
        <v>30</v>
      </c>
      <c r="FUK6" s="2" t="s">
        <v>7794</v>
      </c>
      <c r="FUL6" s="2" t="s">
        <v>7795</v>
      </c>
      <c r="FUM6" s="2" t="s">
        <v>7796</v>
      </c>
      <c r="FUN6" s="2" t="s">
        <v>30</v>
      </c>
      <c r="FUO6" s="2" t="s">
        <v>7794</v>
      </c>
      <c r="FUP6" s="2" t="s">
        <v>7795</v>
      </c>
      <c r="FUQ6" s="2" t="s">
        <v>7796</v>
      </c>
      <c r="FUR6" s="2" t="s">
        <v>30</v>
      </c>
      <c r="FUS6" s="2" t="s">
        <v>7794</v>
      </c>
      <c r="FUT6" s="2" t="s">
        <v>7795</v>
      </c>
      <c r="FUU6" s="2" t="s">
        <v>7796</v>
      </c>
      <c r="FUV6" s="2" t="s">
        <v>30</v>
      </c>
      <c r="FUW6" s="2" t="s">
        <v>7794</v>
      </c>
      <c r="FUX6" s="2" t="s">
        <v>7795</v>
      </c>
      <c r="FUY6" s="2" t="s">
        <v>7796</v>
      </c>
      <c r="FUZ6" s="2" t="s">
        <v>30</v>
      </c>
      <c r="FVA6" s="2" t="s">
        <v>7794</v>
      </c>
      <c r="FVB6" s="2" t="s">
        <v>7795</v>
      </c>
      <c r="FVC6" s="2" t="s">
        <v>7796</v>
      </c>
      <c r="FVD6" s="2" t="s">
        <v>30</v>
      </c>
      <c r="FVE6" s="2" t="s">
        <v>7794</v>
      </c>
      <c r="FVF6" s="2" t="s">
        <v>7795</v>
      </c>
      <c r="FVG6" s="2" t="s">
        <v>7796</v>
      </c>
      <c r="FVH6" s="2" t="s">
        <v>30</v>
      </c>
      <c r="FVI6" s="2" t="s">
        <v>7794</v>
      </c>
      <c r="FVJ6" s="2" t="s">
        <v>7795</v>
      </c>
      <c r="FVK6" s="2" t="s">
        <v>7796</v>
      </c>
      <c r="FVL6" s="2" t="s">
        <v>30</v>
      </c>
      <c r="FVM6" s="2" t="s">
        <v>7794</v>
      </c>
      <c r="FVN6" s="2" t="s">
        <v>7795</v>
      </c>
      <c r="FVO6" s="2" t="s">
        <v>7796</v>
      </c>
      <c r="FVP6" s="2" t="s">
        <v>30</v>
      </c>
      <c r="FVQ6" s="2" t="s">
        <v>7794</v>
      </c>
      <c r="FVR6" s="2" t="s">
        <v>7795</v>
      </c>
      <c r="FVS6" s="2" t="s">
        <v>7796</v>
      </c>
      <c r="FVT6" s="2" t="s">
        <v>30</v>
      </c>
      <c r="FVU6" s="2" t="s">
        <v>7794</v>
      </c>
      <c r="FVV6" s="2" t="s">
        <v>7795</v>
      </c>
      <c r="FVW6" s="2" t="s">
        <v>7796</v>
      </c>
      <c r="FVX6" s="2" t="s">
        <v>30</v>
      </c>
      <c r="FVY6" s="2" t="s">
        <v>7794</v>
      </c>
      <c r="FVZ6" s="2" t="s">
        <v>7795</v>
      </c>
      <c r="FWA6" s="2" t="s">
        <v>7796</v>
      </c>
      <c r="FWB6" s="2" t="s">
        <v>30</v>
      </c>
      <c r="FWC6" s="2" t="s">
        <v>7794</v>
      </c>
      <c r="FWD6" s="2" t="s">
        <v>7795</v>
      </c>
      <c r="FWE6" s="2" t="s">
        <v>7796</v>
      </c>
      <c r="FWF6" s="2" t="s">
        <v>30</v>
      </c>
      <c r="FWG6" s="2" t="s">
        <v>7794</v>
      </c>
      <c r="FWH6" s="2" t="s">
        <v>7795</v>
      </c>
      <c r="FWI6" s="2" t="s">
        <v>7796</v>
      </c>
      <c r="FWJ6" s="2" t="s">
        <v>30</v>
      </c>
      <c r="FWK6" s="2" t="s">
        <v>7794</v>
      </c>
      <c r="FWL6" s="2" t="s">
        <v>7795</v>
      </c>
      <c r="FWM6" s="2" t="s">
        <v>7796</v>
      </c>
      <c r="FWN6" s="2" t="s">
        <v>30</v>
      </c>
      <c r="FWO6" s="2" t="s">
        <v>7794</v>
      </c>
      <c r="FWP6" s="2" t="s">
        <v>7795</v>
      </c>
      <c r="FWQ6" s="2" t="s">
        <v>7796</v>
      </c>
      <c r="FWR6" s="2" t="s">
        <v>30</v>
      </c>
      <c r="FWS6" s="2" t="s">
        <v>7794</v>
      </c>
      <c r="FWT6" s="2" t="s">
        <v>7795</v>
      </c>
      <c r="FWU6" s="2" t="s">
        <v>7796</v>
      </c>
      <c r="FWV6" s="2" t="s">
        <v>30</v>
      </c>
      <c r="FWW6" s="2" t="s">
        <v>7794</v>
      </c>
      <c r="FWX6" s="2" t="s">
        <v>7795</v>
      </c>
      <c r="FWY6" s="2" t="s">
        <v>7796</v>
      </c>
      <c r="FWZ6" s="2" t="s">
        <v>30</v>
      </c>
      <c r="FXA6" s="2" t="s">
        <v>7794</v>
      </c>
      <c r="FXB6" s="2" t="s">
        <v>7795</v>
      </c>
      <c r="FXC6" s="2" t="s">
        <v>7796</v>
      </c>
      <c r="FXD6" s="2" t="s">
        <v>30</v>
      </c>
      <c r="FXE6" s="2" t="s">
        <v>7794</v>
      </c>
      <c r="FXF6" s="2" t="s">
        <v>7795</v>
      </c>
      <c r="FXG6" s="2" t="s">
        <v>7796</v>
      </c>
      <c r="FXH6" s="2" t="s">
        <v>30</v>
      </c>
      <c r="FXI6" s="2" t="s">
        <v>7794</v>
      </c>
      <c r="FXJ6" s="2" t="s">
        <v>7795</v>
      </c>
      <c r="FXK6" s="2" t="s">
        <v>7796</v>
      </c>
      <c r="FXL6" s="2" t="s">
        <v>30</v>
      </c>
      <c r="FXM6" s="2" t="s">
        <v>7794</v>
      </c>
      <c r="FXN6" s="2" t="s">
        <v>7795</v>
      </c>
      <c r="FXO6" s="2" t="s">
        <v>7796</v>
      </c>
      <c r="FXP6" s="2" t="s">
        <v>30</v>
      </c>
      <c r="FXQ6" s="2" t="s">
        <v>7794</v>
      </c>
      <c r="FXR6" s="2" t="s">
        <v>7795</v>
      </c>
      <c r="FXS6" s="2" t="s">
        <v>7796</v>
      </c>
      <c r="FXT6" s="2" t="s">
        <v>30</v>
      </c>
      <c r="FXU6" s="2" t="s">
        <v>7794</v>
      </c>
      <c r="FXV6" s="2" t="s">
        <v>7795</v>
      </c>
      <c r="FXW6" s="2" t="s">
        <v>7796</v>
      </c>
      <c r="FXX6" s="2" t="s">
        <v>30</v>
      </c>
      <c r="FXY6" s="2" t="s">
        <v>7794</v>
      </c>
      <c r="FXZ6" s="2" t="s">
        <v>7795</v>
      </c>
      <c r="FYA6" s="2" t="s">
        <v>7796</v>
      </c>
      <c r="FYB6" s="2" t="s">
        <v>30</v>
      </c>
      <c r="FYC6" s="2" t="s">
        <v>7794</v>
      </c>
      <c r="FYD6" s="2" t="s">
        <v>7795</v>
      </c>
      <c r="FYE6" s="2" t="s">
        <v>7796</v>
      </c>
      <c r="FYF6" s="2" t="s">
        <v>30</v>
      </c>
      <c r="FYG6" s="2" t="s">
        <v>7794</v>
      </c>
      <c r="FYH6" s="2" t="s">
        <v>7795</v>
      </c>
      <c r="FYI6" s="2" t="s">
        <v>7796</v>
      </c>
      <c r="FYJ6" s="2" t="s">
        <v>30</v>
      </c>
      <c r="FYK6" s="2" t="s">
        <v>7794</v>
      </c>
      <c r="FYL6" s="2" t="s">
        <v>7795</v>
      </c>
      <c r="FYM6" s="2" t="s">
        <v>7796</v>
      </c>
      <c r="FYN6" s="2" t="s">
        <v>30</v>
      </c>
      <c r="FYO6" s="2" t="s">
        <v>7794</v>
      </c>
      <c r="FYP6" s="2" t="s">
        <v>7795</v>
      </c>
      <c r="FYQ6" s="2" t="s">
        <v>7796</v>
      </c>
      <c r="FYR6" s="2" t="s">
        <v>30</v>
      </c>
      <c r="FYS6" s="2" t="s">
        <v>7794</v>
      </c>
      <c r="FYT6" s="2" t="s">
        <v>7795</v>
      </c>
      <c r="FYU6" s="2" t="s">
        <v>7796</v>
      </c>
      <c r="FYV6" s="2" t="s">
        <v>30</v>
      </c>
      <c r="FYW6" s="2" t="s">
        <v>7794</v>
      </c>
      <c r="FYX6" s="2" t="s">
        <v>7795</v>
      </c>
      <c r="FYY6" s="2" t="s">
        <v>7796</v>
      </c>
      <c r="FYZ6" s="2" t="s">
        <v>30</v>
      </c>
      <c r="FZA6" s="2" t="s">
        <v>7794</v>
      </c>
      <c r="FZB6" s="2" t="s">
        <v>7795</v>
      </c>
      <c r="FZC6" s="2" t="s">
        <v>7796</v>
      </c>
      <c r="FZD6" s="2" t="s">
        <v>30</v>
      </c>
      <c r="FZE6" s="2" t="s">
        <v>7794</v>
      </c>
      <c r="FZF6" s="2" t="s">
        <v>7795</v>
      </c>
      <c r="FZG6" s="2" t="s">
        <v>7796</v>
      </c>
      <c r="FZH6" s="2" t="s">
        <v>30</v>
      </c>
      <c r="FZI6" s="2" t="s">
        <v>7794</v>
      </c>
      <c r="FZJ6" s="2" t="s">
        <v>7795</v>
      </c>
      <c r="FZK6" s="2" t="s">
        <v>7796</v>
      </c>
      <c r="FZL6" s="2" t="s">
        <v>30</v>
      </c>
      <c r="FZM6" s="2" t="s">
        <v>7794</v>
      </c>
      <c r="FZN6" s="2" t="s">
        <v>7795</v>
      </c>
      <c r="FZO6" s="2" t="s">
        <v>7796</v>
      </c>
      <c r="FZP6" s="2" t="s">
        <v>30</v>
      </c>
      <c r="FZQ6" s="2" t="s">
        <v>7794</v>
      </c>
      <c r="FZR6" s="2" t="s">
        <v>7795</v>
      </c>
      <c r="FZS6" s="2" t="s">
        <v>7796</v>
      </c>
      <c r="FZT6" s="2" t="s">
        <v>30</v>
      </c>
      <c r="FZU6" s="2" t="s">
        <v>7794</v>
      </c>
      <c r="FZV6" s="2" t="s">
        <v>7795</v>
      </c>
      <c r="FZW6" s="2" t="s">
        <v>7796</v>
      </c>
      <c r="FZX6" s="2" t="s">
        <v>30</v>
      </c>
      <c r="FZY6" s="2" t="s">
        <v>7794</v>
      </c>
      <c r="FZZ6" s="2" t="s">
        <v>7795</v>
      </c>
      <c r="GAA6" s="2" t="s">
        <v>7796</v>
      </c>
      <c r="GAB6" s="2" t="s">
        <v>30</v>
      </c>
      <c r="GAC6" s="2" t="s">
        <v>7794</v>
      </c>
      <c r="GAD6" s="2" t="s">
        <v>7795</v>
      </c>
      <c r="GAE6" s="2" t="s">
        <v>7796</v>
      </c>
      <c r="GAF6" s="2" t="s">
        <v>30</v>
      </c>
      <c r="GAG6" s="2" t="s">
        <v>7794</v>
      </c>
      <c r="GAH6" s="2" t="s">
        <v>7795</v>
      </c>
      <c r="GAI6" s="2" t="s">
        <v>7796</v>
      </c>
      <c r="GAJ6" s="2" t="s">
        <v>30</v>
      </c>
      <c r="GAK6" s="2" t="s">
        <v>7794</v>
      </c>
      <c r="GAL6" s="2" t="s">
        <v>7795</v>
      </c>
      <c r="GAM6" s="2" t="s">
        <v>7796</v>
      </c>
      <c r="GAN6" s="2" t="s">
        <v>30</v>
      </c>
      <c r="GAO6" s="2" t="s">
        <v>7794</v>
      </c>
      <c r="GAP6" s="2" t="s">
        <v>7795</v>
      </c>
      <c r="GAQ6" s="2" t="s">
        <v>7796</v>
      </c>
      <c r="GAR6" s="2" t="s">
        <v>30</v>
      </c>
      <c r="GAS6" s="2" t="s">
        <v>7794</v>
      </c>
      <c r="GAT6" s="2" t="s">
        <v>7795</v>
      </c>
      <c r="GAU6" s="2" t="s">
        <v>7796</v>
      </c>
      <c r="GAV6" s="2" t="s">
        <v>30</v>
      </c>
      <c r="GAW6" s="2" t="s">
        <v>7794</v>
      </c>
      <c r="GAX6" s="2" t="s">
        <v>7795</v>
      </c>
      <c r="GAY6" s="2" t="s">
        <v>7796</v>
      </c>
      <c r="GAZ6" s="2" t="s">
        <v>30</v>
      </c>
      <c r="GBA6" s="2" t="s">
        <v>7794</v>
      </c>
      <c r="GBB6" s="2" t="s">
        <v>7795</v>
      </c>
      <c r="GBC6" s="2" t="s">
        <v>7796</v>
      </c>
      <c r="GBD6" s="2" t="s">
        <v>30</v>
      </c>
      <c r="GBE6" s="2" t="s">
        <v>7794</v>
      </c>
      <c r="GBF6" s="2" t="s">
        <v>7795</v>
      </c>
      <c r="GBG6" s="2" t="s">
        <v>7796</v>
      </c>
      <c r="GBH6" s="2" t="s">
        <v>30</v>
      </c>
      <c r="GBI6" s="2" t="s">
        <v>7794</v>
      </c>
      <c r="GBJ6" s="2" t="s">
        <v>7795</v>
      </c>
      <c r="GBK6" s="2" t="s">
        <v>7796</v>
      </c>
      <c r="GBL6" s="2" t="s">
        <v>30</v>
      </c>
      <c r="GBM6" s="2" t="s">
        <v>7794</v>
      </c>
      <c r="GBN6" s="2" t="s">
        <v>7795</v>
      </c>
      <c r="GBO6" s="2" t="s">
        <v>7796</v>
      </c>
      <c r="GBP6" s="2" t="s">
        <v>30</v>
      </c>
      <c r="GBQ6" s="2" t="s">
        <v>7794</v>
      </c>
      <c r="GBR6" s="2" t="s">
        <v>7795</v>
      </c>
      <c r="GBS6" s="2" t="s">
        <v>7796</v>
      </c>
      <c r="GBT6" s="2" t="s">
        <v>30</v>
      </c>
      <c r="GBU6" s="2" t="s">
        <v>7794</v>
      </c>
      <c r="GBV6" s="2" t="s">
        <v>7795</v>
      </c>
      <c r="GBW6" s="2" t="s">
        <v>7796</v>
      </c>
      <c r="GBX6" s="2" t="s">
        <v>30</v>
      </c>
      <c r="GBY6" s="2" t="s">
        <v>7794</v>
      </c>
      <c r="GBZ6" s="2" t="s">
        <v>7795</v>
      </c>
      <c r="GCA6" s="2" t="s">
        <v>7796</v>
      </c>
      <c r="GCB6" s="2" t="s">
        <v>30</v>
      </c>
      <c r="GCC6" s="2" t="s">
        <v>7794</v>
      </c>
      <c r="GCD6" s="2" t="s">
        <v>7795</v>
      </c>
      <c r="GCE6" s="2" t="s">
        <v>7796</v>
      </c>
      <c r="GCF6" s="2" t="s">
        <v>30</v>
      </c>
      <c r="GCG6" s="2" t="s">
        <v>7794</v>
      </c>
      <c r="GCH6" s="2" t="s">
        <v>7795</v>
      </c>
      <c r="GCI6" s="2" t="s">
        <v>7796</v>
      </c>
      <c r="GCJ6" s="2" t="s">
        <v>30</v>
      </c>
      <c r="GCK6" s="2" t="s">
        <v>7794</v>
      </c>
      <c r="GCL6" s="2" t="s">
        <v>7795</v>
      </c>
      <c r="GCM6" s="2" t="s">
        <v>7796</v>
      </c>
      <c r="GCN6" s="2" t="s">
        <v>30</v>
      </c>
      <c r="GCO6" s="2" t="s">
        <v>7794</v>
      </c>
      <c r="GCP6" s="2" t="s">
        <v>7795</v>
      </c>
      <c r="GCQ6" s="2" t="s">
        <v>7796</v>
      </c>
      <c r="GCR6" s="2" t="s">
        <v>30</v>
      </c>
      <c r="GCS6" s="2" t="s">
        <v>7794</v>
      </c>
      <c r="GCT6" s="2" t="s">
        <v>7795</v>
      </c>
      <c r="GCU6" s="2" t="s">
        <v>7796</v>
      </c>
      <c r="GCV6" s="2" t="s">
        <v>30</v>
      </c>
      <c r="GCW6" s="2" t="s">
        <v>7794</v>
      </c>
      <c r="GCX6" s="2" t="s">
        <v>7795</v>
      </c>
      <c r="GCY6" s="2" t="s">
        <v>7796</v>
      </c>
      <c r="GCZ6" s="2" t="s">
        <v>30</v>
      </c>
      <c r="GDA6" s="2" t="s">
        <v>7794</v>
      </c>
      <c r="GDB6" s="2" t="s">
        <v>7795</v>
      </c>
      <c r="GDC6" s="2" t="s">
        <v>7796</v>
      </c>
      <c r="GDD6" s="2" t="s">
        <v>30</v>
      </c>
      <c r="GDE6" s="2" t="s">
        <v>7794</v>
      </c>
      <c r="GDF6" s="2" t="s">
        <v>7795</v>
      </c>
      <c r="GDG6" s="2" t="s">
        <v>7796</v>
      </c>
      <c r="GDH6" s="2" t="s">
        <v>30</v>
      </c>
      <c r="GDI6" s="2" t="s">
        <v>7794</v>
      </c>
      <c r="GDJ6" s="2" t="s">
        <v>7795</v>
      </c>
      <c r="GDK6" s="2" t="s">
        <v>7796</v>
      </c>
      <c r="GDL6" s="2" t="s">
        <v>30</v>
      </c>
      <c r="GDM6" s="2" t="s">
        <v>7794</v>
      </c>
      <c r="GDN6" s="2" t="s">
        <v>7795</v>
      </c>
      <c r="GDO6" s="2" t="s">
        <v>7796</v>
      </c>
      <c r="GDP6" s="2" t="s">
        <v>30</v>
      </c>
      <c r="GDQ6" s="2" t="s">
        <v>7794</v>
      </c>
      <c r="GDR6" s="2" t="s">
        <v>7795</v>
      </c>
      <c r="GDS6" s="2" t="s">
        <v>7796</v>
      </c>
      <c r="GDT6" s="2" t="s">
        <v>30</v>
      </c>
      <c r="GDU6" s="2" t="s">
        <v>7794</v>
      </c>
      <c r="GDV6" s="2" t="s">
        <v>7795</v>
      </c>
      <c r="GDW6" s="2" t="s">
        <v>7796</v>
      </c>
      <c r="GDX6" s="2" t="s">
        <v>30</v>
      </c>
      <c r="GDY6" s="2" t="s">
        <v>7794</v>
      </c>
      <c r="GDZ6" s="2" t="s">
        <v>7795</v>
      </c>
      <c r="GEA6" s="2" t="s">
        <v>7796</v>
      </c>
      <c r="GEB6" s="2" t="s">
        <v>30</v>
      </c>
      <c r="GEC6" s="2" t="s">
        <v>7794</v>
      </c>
      <c r="GED6" s="2" t="s">
        <v>7795</v>
      </c>
      <c r="GEE6" s="2" t="s">
        <v>7796</v>
      </c>
      <c r="GEF6" s="2" t="s">
        <v>30</v>
      </c>
      <c r="GEG6" s="2" t="s">
        <v>7794</v>
      </c>
      <c r="GEH6" s="2" t="s">
        <v>7795</v>
      </c>
      <c r="GEI6" s="2" t="s">
        <v>7796</v>
      </c>
      <c r="GEJ6" s="2" t="s">
        <v>30</v>
      </c>
      <c r="GEK6" s="2" t="s">
        <v>7794</v>
      </c>
      <c r="GEL6" s="2" t="s">
        <v>7795</v>
      </c>
      <c r="GEM6" s="2" t="s">
        <v>7796</v>
      </c>
      <c r="GEN6" s="2" t="s">
        <v>30</v>
      </c>
      <c r="GEO6" s="2" t="s">
        <v>7794</v>
      </c>
      <c r="GEP6" s="2" t="s">
        <v>7795</v>
      </c>
      <c r="GEQ6" s="2" t="s">
        <v>7796</v>
      </c>
      <c r="GER6" s="2" t="s">
        <v>30</v>
      </c>
      <c r="GES6" s="2" t="s">
        <v>7794</v>
      </c>
      <c r="GET6" s="2" t="s">
        <v>7795</v>
      </c>
      <c r="GEU6" s="2" t="s">
        <v>7796</v>
      </c>
      <c r="GEV6" s="2" t="s">
        <v>30</v>
      </c>
      <c r="GEW6" s="2" t="s">
        <v>7794</v>
      </c>
      <c r="GEX6" s="2" t="s">
        <v>7795</v>
      </c>
      <c r="GEY6" s="2" t="s">
        <v>7796</v>
      </c>
      <c r="GEZ6" s="2" t="s">
        <v>30</v>
      </c>
      <c r="GFA6" s="2" t="s">
        <v>7794</v>
      </c>
      <c r="GFB6" s="2" t="s">
        <v>7795</v>
      </c>
      <c r="GFC6" s="2" t="s">
        <v>7796</v>
      </c>
      <c r="GFD6" s="2" t="s">
        <v>30</v>
      </c>
      <c r="GFE6" s="2" t="s">
        <v>7794</v>
      </c>
      <c r="GFF6" s="2" t="s">
        <v>7795</v>
      </c>
      <c r="GFG6" s="2" t="s">
        <v>7796</v>
      </c>
      <c r="GFH6" s="2" t="s">
        <v>30</v>
      </c>
      <c r="GFI6" s="2" t="s">
        <v>7794</v>
      </c>
      <c r="GFJ6" s="2" t="s">
        <v>7795</v>
      </c>
      <c r="GFK6" s="2" t="s">
        <v>7796</v>
      </c>
      <c r="GFL6" s="2" t="s">
        <v>30</v>
      </c>
      <c r="GFM6" s="2" t="s">
        <v>7794</v>
      </c>
      <c r="GFN6" s="2" t="s">
        <v>7795</v>
      </c>
      <c r="GFO6" s="2" t="s">
        <v>7796</v>
      </c>
      <c r="GFP6" s="2" t="s">
        <v>30</v>
      </c>
      <c r="GFQ6" s="2" t="s">
        <v>7794</v>
      </c>
      <c r="GFR6" s="2" t="s">
        <v>7795</v>
      </c>
      <c r="GFS6" s="2" t="s">
        <v>7796</v>
      </c>
      <c r="GFT6" s="2" t="s">
        <v>30</v>
      </c>
      <c r="GFU6" s="2" t="s">
        <v>7794</v>
      </c>
      <c r="GFV6" s="2" t="s">
        <v>7795</v>
      </c>
      <c r="GFW6" s="2" t="s">
        <v>7796</v>
      </c>
      <c r="GFX6" s="2" t="s">
        <v>30</v>
      </c>
      <c r="GFY6" s="2" t="s">
        <v>7794</v>
      </c>
      <c r="GFZ6" s="2" t="s">
        <v>7795</v>
      </c>
      <c r="GGA6" s="2" t="s">
        <v>7796</v>
      </c>
      <c r="GGB6" s="2" t="s">
        <v>30</v>
      </c>
      <c r="GGC6" s="2" t="s">
        <v>7794</v>
      </c>
      <c r="GGD6" s="2" t="s">
        <v>7795</v>
      </c>
      <c r="GGE6" s="2" t="s">
        <v>7796</v>
      </c>
      <c r="GGF6" s="2" t="s">
        <v>30</v>
      </c>
      <c r="GGG6" s="2" t="s">
        <v>7794</v>
      </c>
      <c r="GGH6" s="2" t="s">
        <v>7795</v>
      </c>
      <c r="GGI6" s="2" t="s">
        <v>7796</v>
      </c>
      <c r="GGJ6" s="2" t="s">
        <v>30</v>
      </c>
      <c r="GGK6" s="2" t="s">
        <v>7794</v>
      </c>
      <c r="GGL6" s="2" t="s">
        <v>7795</v>
      </c>
      <c r="GGM6" s="2" t="s">
        <v>7796</v>
      </c>
      <c r="GGN6" s="2" t="s">
        <v>30</v>
      </c>
      <c r="GGO6" s="2" t="s">
        <v>7794</v>
      </c>
      <c r="GGP6" s="2" t="s">
        <v>7795</v>
      </c>
      <c r="GGQ6" s="2" t="s">
        <v>7796</v>
      </c>
      <c r="GGR6" s="2" t="s">
        <v>30</v>
      </c>
      <c r="GGS6" s="2" t="s">
        <v>7794</v>
      </c>
      <c r="GGT6" s="2" t="s">
        <v>7795</v>
      </c>
      <c r="GGU6" s="2" t="s">
        <v>7796</v>
      </c>
      <c r="GGV6" s="2" t="s">
        <v>30</v>
      </c>
      <c r="GGW6" s="2" t="s">
        <v>7794</v>
      </c>
      <c r="GGX6" s="2" t="s">
        <v>7795</v>
      </c>
      <c r="GGY6" s="2" t="s">
        <v>7796</v>
      </c>
      <c r="GGZ6" s="2" t="s">
        <v>30</v>
      </c>
      <c r="GHA6" s="2" t="s">
        <v>7794</v>
      </c>
      <c r="GHB6" s="2" t="s">
        <v>7795</v>
      </c>
      <c r="GHC6" s="2" t="s">
        <v>7796</v>
      </c>
      <c r="GHD6" s="2" t="s">
        <v>30</v>
      </c>
      <c r="GHE6" s="2" t="s">
        <v>7794</v>
      </c>
      <c r="GHF6" s="2" t="s">
        <v>7795</v>
      </c>
      <c r="GHG6" s="2" t="s">
        <v>7796</v>
      </c>
      <c r="GHH6" s="2" t="s">
        <v>30</v>
      </c>
      <c r="GHI6" s="2" t="s">
        <v>7794</v>
      </c>
      <c r="GHJ6" s="2" t="s">
        <v>7795</v>
      </c>
      <c r="GHK6" s="2" t="s">
        <v>7796</v>
      </c>
      <c r="GHL6" s="2" t="s">
        <v>30</v>
      </c>
      <c r="GHM6" s="2" t="s">
        <v>7794</v>
      </c>
      <c r="GHN6" s="2" t="s">
        <v>7795</v>
      </c>
      <c r="GHO6" s="2" t="s">
        <v>7796</v>
      </c>
      <c r="GHP6" s="2" t="s">
        <v>30</v>
      </c>
      <c r="GHQ6" s="2" t="s">
        <v>7794</v>
      </c>
      <c r="GHR6" s="2" t="s">
        <v>7795</v>
      </c>
      <c r="GHS6" s="2" t="s">
        <v>7796</v>
      </c>
      <c r="GHT6" s="2" t="s">
        <v>30</v>
      </c>
      <c r="GHU6" s="2" t="s">
        <v>7794</v>
      </c>
      <c r="GHV6" s="2" t="s">
        <v>7795</v>
      </c>
      <c r="GHW6" s="2" t="s">
        <v>7796</v>
      </c>
      <c r="GHX6" s="2" t="s">
        <v>30</v>
      </c>
      <c r="GHY6" s="2" t="s">
        <v>7794</v>
      </c>
      <c r="GHZ6" s="2" t="s">
        <v>7795</v>
      </c>
      <c r="GIA6" s="2" t="s">
        <v>7796</v>
      </c>
      <c r="GIB6" s="2" t="s">
        <v>30</v>
      </c>
      <c r="GIC6" s="2" t="s">
        <v>7794</v>
      </c>
      <c r="GID6" s="2" t="s">
        <v>7795</v>
      </c>
      <c r="GIE6" s="2" t="s">
        <v>7796</v>
      </c>
      <c r="GIF6" s="2" t="s">
        <v>30</v>
      </c>
      <c r="GIG6" s="2" t="s">
        <v>7794</v>
      </c>
      <c r="GIH6" s="2" t="s">
        <v>7795</v>
      </c>
      <c r="GII6" s="2" t="s">
        <v>7796</v>
      </c>
      <c r="GIJ6" s="2" t="s">
        <v>30</v>
      </c>
      <c r="GIK6" s="2" t="s">
        <v>7794</v>
      </c>
      <c r="GIL6" s="2" t="s">
        <v>7795</v>
      </c>
      <c r="GIM6" s="2" t="s">
        <v>7796</v>
      </c>
      <c r="GIN6" s="2" t="s">
        <v>30</v>
      </c>
      <c r="GIO6" s="2" t="s">
        <v>7794</v>
      </c>
      <c r="GIP6" s="2" t="s">
        <v>7795</v>
      </c>
      <c r="GIQ6" s="2" t="s">
        <v>7796</v>
      </c>
      <c r="GIR6" s="2" t="s">
        <v>30</v>
      </c>
      <c r="GIS6" s="2" t="s">
        <v>7794</v>
      </c>
      <c r="GIT6" s="2" t="s">
        <v>7795</v>
      </c>
      <c r="GIU6" s="2" t="s">
        <v>7796</v>
      </c>
      <c r="GIV6" s="2" t="s">
        <v>30</v>
      </c>
      <c r="GIW6" s="2" t="s">
        <v>7794</v>
      </c>
      <c r="GIX6" s="2" t="s">
        <v>7795</v>
      </c>
      <c r="GIY6" s="2" t="s">
        <v>7796</v>
      </c>
      <c r="GIZ6" s="2" t="s">
        <v>30</v>
      </c>
      <c r="GJA6" s="2" t="s">
        <v>7794</v>
      </c>
      <c r="GJB6" s="2" t="s">
        <v>7795</v>
      </c>
      <c r="GJC6" s="2" t="s">
        <v>7796</v>
      </c>
      <c r="GJD6" s="2" t="s">
        <v>30</v>
      </c>
      <c r="GJE6" s="2" t="s">
        <v>7794</v>
      </c>
      <c r="GJF6" s="2" t="s">
        <v>7795</v>
      </c>
      <c r="GJG6" s="2" t="s">
        <v>7796</v>
      </c>
      <c r="GJH6" s="2" t="s">
        <v>30</v>
      </c>
      <c r="GJI6" s="2" t="s">
        <v>7794</v>
      </c>
      <c r="GJJ6" s="2" t="s">
        <v>7795</v>
      </c>
      <c r="GJK6" s="2" t="s">
        <v>7796</v>
      </c>
      <c r="GJL6" s="2" t="s">
        <v>30</v>
      </c>
      <c r="GJM6" s="2" t="s">
        <v>7794</v>
      </c>
      <c r="GJN6" s="2" t="s">
        <v>7795</v>
      </c>
      <c r="GJO6" s="2" t="s">
        <v>7796</v>
      </c>
      <c r="GJP6" s="2" t="s">
        <v>30</v>
      </c>
      <c r="GJQ6" s="2" t="s">
        <v>7794</v>
      </c>
      <c r="GJR6" s="2" t="s">
        <v>7795</v>
      </c>
      <c r="GJS6" s="2" t="s">
        <v>7796</v>
      </c>
      <c r="GJT6" s="2" t="s">
        <v>30</v>
      </c>
      <c r="GJU6" s="2" t="s">
        <v>7794</v>
      </c>
      <c r="GJV6" s="2" t="s">
        <v>7795</v>
      </c>
      <c r="GJW6" s="2" t="s">
        <v>7796</v>
      </c>
      <c r="GJX6" s="2" t="s">
        <v>30</v>
      </c>
      <c r="GJY6" s="2" t="s">
        <v>7794</v>
      </c>
      <c r="GJZ6" s="2" t="s">
        <v>7795</v>
      </c>
      <c r="GKA6" s="2" t="s">
        <v>7796</v>
      </c>
      <c r="GKB6" s="2" t="s">
        <v>30</v>
      </c>
      <c r="GKC6" s="2" t="s">
        <v>7794</v>
      </c>
      <c r="GKD6" s="2" t="s">
        <v>7795</v>
      </c>
      <c r="GKE6" s="2" t="s">
        <v>7796</v>
      </c>
      <c r="GKF6" s="2" t="s">
        <v>30</v>
      </c>
      <c r="GKG6" s="2" t="s">
        <v>7794</v>
      </c>
      <c r="GKH6" s="2" t="s">
        <v>7795</v>
      </c>
      <c r="GKI6" s="2" t="s">
        <v>7796</v>
      </c>
      <c r="GKJ6" s="2" t="s">
        <v>30</v>
      </c>
      <c r="GKK6" s="2" t="s">
        <v>7794</v>
      </c>
      <c r="GKL6" s="2" t="s">
        <v>7795</v>
      </c>
      <c r="GKM6" s="2" t="s">
        <v>7796</v>
      </c>
      <c r="GKN6" s="2" t="s">
        <v>30</v>
      </c>
      <c r="GKO6" s="2" t="s">
        <v>7794</v>
      </c>
      <c r="GKP6" s="2" t="s">
        <v>7795</v>
      </c>
      <c r="GKQ6" s="2" t="s">
        <v>7796</v>
      </c>
      <c r="GKR6" s="2" t="s">
        <v>30</v>
      </c>
      <c r="GKS6" s="2" t="s">
        <v>7794</v>
      </c>
      <c r="GKT6" s="2" t="s">
        <v>7795</v>
      </c>
      <c r="GKU6" s="2" t="s">
        <v>7796</v>
      </c>
      <c r="GKV6" s="2" t="s">
        <v>30</v>
      </c>
      <c r="GKW6" s="2" t="s">
        <v>7794</v>
      </c>
      <c r="GKX6" s="2" t="s">
        <v>7795</v>
      </c>
      <c r="GKY6" s="2" t="s">
        <v>7796</v>
      </c>
      <c r="GKZ6" s="2" t="s">
        <v>30</v>
      </c>
      <c r="GLA6" s="2" t="s">
        <v>7794</v>
      </c>
      <c r="GLB6" s="2" t="s">
        <v>7795</v>
      </c>
      <c r="GLC6" s="2" t="s">
        <v>7796</v>
      </c>
      <c r="GLD6" s="2" t="s">
        <v>30</v>
      </c>
      <c r="GLE6" s="2" t="s">
        <v>7794</v>
      </c>
      <c r="GLF6" s="2" t="s">
        <v>7795</v>
      </c>
      <c r="GLG6" s="2" t="s">
        <v>7796</v>
      </c>
      <c r="GLH6" s="2" t="s">
        <v>30</v>
      </c>
      <c r="GLI6" s="2" t="s">
        <v>7794</v>
      </c>
      <c r="GLJ6" s="2" t="s">
        <v>7795</v>
      </c>
      <c r="GLK6" s="2" t="s">
        <v>7796</v>
      </c>
      <c r="GLL6" s="2" t="s">
        <v>30</v>
      </c>
      <c r="GLM6" s="2" t="s">
        <v>7794</v>
      </c>
      <c r="GLN6" s="2" t="s">
        <v>7795</v>
      </c>
      <c r="GLO6" s="2" t="s">
        <v>7796</v>
      </c>
      <c r="GLP6" s="2" t="s">
        <v>30</v>
      </c>
      <c r="GLQ6" s="2" t="s">
        <v>7794</v>
      </c>
      <c r="GLR6" s="2" t="s">
        <v>7795</v>
      </c>
      <c r="GLS6" s="2" t="s">
        <v>7796</v>
      </c>
      <c r="GLT6" s="2" t="s">
        <v>30</v>
      </c>
      <c r="GLU6" s="2" t="s">
        <v>7794</v>
      </c>
      <c r="GLV6" s="2" t="s">
        <v>7795</v>
      </c>
      <c r="GLW6" s="2" t="s">
        <v>7796</v>
      </c>
      <c r="GLX6" s="2" t="s">
        <v>30</v>
      </c>
      <c r="GLY6" s="2" t="s">
        <v>7794</v>
      </c>
      <c r="GLZ6" s="2" t="s">
        <v>7795</v>
      </c>
      <c r="GMA6" s="2" t="s">
        <v>7796</v>
      </c>
      <c r="GMB6" s="2" t="s">
        <v>30</v>
      </c>
      <c r="GMC6" s="2" t="s">
        <v>7794</v>
      </c>
      <c r="GMD6" s="2" t="s">
        <v>7795</v>
      </c>
      <c r="GME6" s="2" t="s">
        <v>7796</v>
      </c>
      <c r="GMF6" s="2" t="s">
        <v>30</v>
      </c>
      <c r="GMG6" s="2" t="s">
        <v>7794</v>
      </c>
      <c r="GMH6" s="2" t="s">
        <v>7795</v>
      </c>
      <c r="GMI6" s="2" t="s">
        <v>7796</v>
      </c>
      <c r="GMJ6" s="2" t="s">
        <v>30</v>
      </c>
      <c r="GMK6" s="2" t="s">
        <v>7794</v>
      </c>
      <c r="GML6" s="2" t="s">
        <v>7795</v>
      </c>
      <c r="GMM6" s="2" t="s">
        <v>7796</v>
      </c>
      <c r="GMN6" s="2" t="s">
        <v>30</v>
      </c>
      <c r="GMO6" s="2" t="s">
        <v>7794</v>
      </c>
      <c r="GMP6" s="2" t="s">
        <v>7795</v>
      </c>
      <c r="GMQ6" s="2" t="s">
        <v>7796</v>
      </c>
      <c r="GMR6" s="2" t="s">
        <v>30</v>
      </c>
      <c r="GMS6" s="2" t="s">
        <v>7794</v>
      </c>
      <c r="GMT6" s="2" t="s">
        <v>7795</v>
      </c>
      <c r="GMU6" s="2" t="s">
        <v>7796</v>
      </c>
      <c r="GMV6" s="2" t="s">
        <v>30</v>
      </c>
      <c r="GMW6" s="2" t="s">
        <v>7794</v>
      </c>
      <c r="GMX6" s="2" t="s">
        <v>7795</v>
      </c>
      <c r="GMY6" s="2" t="s">
        <v>7796</v>
      </c>
      <c r="GMZ6" s="2" t="s">
        <v>30</v>
      </c>
      <c r="GNA6" s="2" t="s">
        <v>7794</v>
      </c>
      <c r="GNB6" s="2" t="s">
        <v>7795</v>
      </c>
      <c r="GNC6" s="2" t="s">
        <v>7796</v>
      </c>
      <c r="GND6" s="2" t="s">
        <v>30</v>
      </c>
      <c r="GNE6" s="2" t="s">
        <v>7794</v>
      </c>
      <c r="GNF6" s="2" t="s">
        <v>7795</v>
      </c>
      <c r="GNG6" s="2" t="s">
        <v>7796</v>
      </c>
      <c r="GNH6" s="2" t="s">
        <v>30</v>
      </c>
      <c r="GNI6" s="2" t="s">
        <v>7794</v>
      </c>
      <c r="GNJ6" s="2" t="s">
        <v>7795</v>
      </c>
      <c r="GNK6" s="2" t="s">
        <v>7796</v>
      </c>
      <c r="GNL6" s="2" t="s">
        <v>30</v>
      </c>
      <c r="GNM6" s="2" t="s">
        <v>7794</v>
      </c>
      <c r="GNN6" s="2" t="s">
        <v>7795</v>
      </c>
      <c r="GNO6" s="2" t="s">
        <v>7796</v>
      </c>
      <c r="GNP6" s="2" t="s">
        <v>30</v>
      </c>
      <c r="GNQ6" s="2" t="s">
        <v>7794</v>
      </c>
      <c r="GNR6" s="2" t="s">
        <v>7795</v>
      </c>
      <c r="GNS6" s="2" t="s">
        <v>7796</v>
      </c>
      <c r="GNT6" s="2" t="s">
        <v>30</v>
      </c>
      <c r="GNU6" s="2" t="s">
        <v>7794</v>
      </c>
      <c r="GNV6" s="2" t="s">
        <v>7795</v>
      </c>
      <c r="GNW6" s="2" t="s">
        <v>7796</v>
      </c>
      <c r="GNX6" s="2" t="s">
        <v>30</v>
      </c>
      <c r="GNY6" s="2" t="s">
        <v>7794</v>
      </c>
      <c r="GNZ6" s="2" t="s">
        <v>7795</v>
      </c>
      <c r="GOA6" s="2" t="s">
        <v>7796</v>
      </c>
      <c r="GOB6" s="2" t="s">
        <v>30</v>
      </c>
      <c r="GOC6" s="2" t="s">
        <v>7794</v>
      </c>
      <c r="GOD6" s="2" t="s">
        <v>7795</v>
      </c>
      <c r="GOE6" s="2" t="s">
        <v>7796</v>
      </c>
      <c r="GOF6" s="2" t="s">
        <v>30</v>
      </c>
      <c r="GOG6" s="2" t="s">
        <v>7794</v>
      </c>
      <c r="GOH6" s="2" t="s">
        <v>7795</v>
      </c>
      <c r="GOI6" s="2" t="s">
        <v>7796</v>
      </c>
      <c r="GOJ6" s="2" t="s">
        <v>30</v>
      </c>
      <c r="GOK6" s="2" t="s">
        <v>7794</v>
      </c>
      <c r="GOL6" s="2" t="s">
        <v>7795</v>
      </c>
      <c r="GOM6" s="2" t="s">
        <v>7796</v>
      </c>
      <c r="GON6" s="2" t="s">
        <v>30</v>
      </c>
      <c r="GOO6" s="2" t="s">
        <v>7794</v>
      </c>
      <c r="GOP6" s="2" t="s">
        <v>7795</v>
      </c>
      <c r="GOQ6" s="2" t="s">
        <v>7796</v>
      </c>
      <c r="GOR6" s="2" t="s">
        <v>30</v>
      </c>
      <c r="GOS6" s="2" t="s">
        <v>7794</v>
      </c>
      <c r="GOT6" s="2" t="s">
        <v>7795</v>
      </c>
      <c r="GOU6" s="2" t="s">
        <v>7796</v>
      </c>
      <c r="GOV6" s="2" t="s">
        <v>30</v>
      </c>
      <c r="GOW6" s="2" t="s">
        <v>7794</v>
      </c>
      <c r="GOX6" s="2" t="s">
        <v>7795</v>
      </c>
      <c r="GOY6" s="2" t="s">
        <v>7796</v>
      </c>
      <c r="GOZ6" s="2" t="s">
        <v>30</v>
      </c>
      <c r="GPA6" s="2" t="s">
        <v>7794</v>
      </c>
      <c r="GPB6" s="2" t="s">
        <v>7795</v>
      </c>
      <c r="GPC6" s="2" t="s">
        <v>7796</v>
      </c>
      <c r="GPD6" s="2" t="s">
        <v>30</v>
      </c>
      <c r="GPE6" s="2" t="s">
        <v>7794</v>
      </c>
      <c r="GPF6" s="2" t="s">
        <v>7795</v>
      </c>
      <c r="GPG6" s="2" t="s">
        <v>7796</v>
      </c>
      <c r="GPH6" s="2" t="s">
        <v>30</v>
      </c>
      <c r="GPI6" s="2" t="s">
        <v>7794</v>
      </c>
      <c r="GPJ6" s="2" t="s">
        <v>7795</v>
      </c>
      <c r="GPK6" s="2" t="s">
        <v>7796</v>
      </c>
      <c r="GPL6" s="2" t="s">
        <v>30</v>
      </c>
      <c r="GPM6" s="2" t="s">
        <v>7794</v>
      </c>
      <c r="GPN6" s="2" t="s">
        <v>7795</v>
      </c>
      <c r="GPO6" s="2" t="s">
        <v>7796</v>
      </c>
      <c r="GPP6" s="2" t="s">
        <v>30</v>
      </c>
      <c r="GPQ6" s="2" t="s">
        <v>7794</v>
      </c>
      <c r="GPR6" s="2" t="s">
        <v>7795</v>
      </c>
      <c r="GPS6" s="2" t="s">
        <v>7796</v>
      </c>
      <c r="GPT6" s="2" t="s">
        <v>30</v>
      </c>
      <c r="GPU6" s="2" t="s">
        <v>7794</v>
      </c>
      <c r="GPV6" s="2" t="s">
        <v>7795</v>
      </c>
      <c r="GPW6" s="2" t="s">
        <v>7796</v>
      </c>
      <c r="GPX6" s="2" t="s">
        <v>30</v>
      </c>
      <c r="GPY6" s="2" t="s">
        <v>7794</v>
      </c>
      <c r="GPZ6" s="2" t="s">
        <v>7795</v>
      </c>
      <c r="GQA6" s="2" t="s">
        <v>7796</v>
      </c>
      <c r="GQB6" s="2" t="s">
        <v>30</v>
      </c>
      <c r="GQC6" s="2" t="s">
        <v>7794</v>
      </c>
      <c r="GQD6" s="2" t="s">
        <v>7795</v>
      </c>
      <c r="GQE6" s="2" t="s">
        <v>7796</v>
      </c>
      <c r="GQF6" s="2" t="s">
        <v>30</v>
      </c>
      <c r="GQG6" s="2" t="s">
        <v>7794</v>
      </c>
      <c r="GQH6" s="2" t="s">
        <v>7795</v>
      </c>
      <c r="GQI6" s="2" t="s">
        <v>7796</v>
      </c>
      <c r="GQJ6" s="2" t="s">
        <v>30</v>
      </c>
      <c r="GQK6" s="2" t="s">
        <v>7794</v>
      </c>
      <c r="GQL6" s="2" t="s">
        <v>7795</v>
      </c>
      <c r="GQM6" s="2" t="s">
        <v>7796</v>
      </c>
      <c r="GQN6" s="2" t="s">
        <v>30</v>
      </c>
      <c r="GQO6" s="2" t="s">
        <v>7794</v>
      </c>
      <c r="GQP6" s="2" t="s">
        <v>7795</v>
      </c>
      <c r="GQQ6" s="2" t="s">
        <v>7796</v>
      </c>
      <c r="GQR6" s="2" t="s">
        <v>30</v>
      </c>
      <c r="GQS6" s="2" t="s">
        <v>7794</v>
      </c>
      <c r="GQT6" s="2" t="s">
        <v>7795</v>
      </c>
      <c r="GQU6" s="2" t="s">
        <v>7796</v>
      </c>
      <c r="GQV6" s="2" t="s">
        <v>30</v>
      </c>
      <c r="GQW6" s="2" t="s">
        <v>7794</v>
      </c>
      <c r="GQX6" s="2" t="s">
        <v>7795</v>
      </c>
      <c r="GQY6" s="2" t="s">
        <v>7796</v>
      </c>
      <c r="GQZ6" s="2" t="s">
        <v>30</v>
      </c>
      <c r="GRA6" s="2" t="s">
        <v>7794</v>
      </c>
      <c r="GRB6" s="2" t="s">
        <v>7795</v>
      </c>
      <c r="GRC6" s="2" t="s">
        <v>7796</v>
      </c>
      <c r="GRD6" s="2" t="s">
        <v>30</v>
      </c>
      <c r="GRE6" s="2" t="s">
        <v>7794</v>
      </c>
      <c r="GRF6" s="2" t="s">
        <v>7795</v>
      </c>
      <c r="GRG6" s="2" t="s">
        <v>7796</v>
      </c>
      <c r="GRH6" s="2" t="s">
        <v>30</v>
      </c>
      <c r="GRI6" s="2" t="s">
        <v>7794</v>
      </c>
      <c r="GRJ6" s="2" t="s">
        <v>7795</v>
      </c>
      <c r="GRK6" s="2" t="s">
        <v>7796</v>
      </c>
      <c r="GRL6" s="2" t="s">
        <v>30</v>
      </c>
      <c r="GRM6" s="2" t="s">
        <v>7794</v>
      </c>
      <c r="GRN6" s="2" t="s">
        <v>7795</v>
      </c>
      <c r="GRO6" s="2" t="s">
        <v>7796</v>
      </c>
      <c r="GRP6" s="2" t="s">
        <v>30</v>
      </c>
      <c r="GRQ6" s="2" t="s">
        <v>7794</v>
      </c>
      <c r="GRR6" s="2" t="s">
        <v>7795</v>
      </c>
      <c r="GRS6" s="2" t="s">
        <v>7796</v>
      </c>
      <c r="GRT6" s="2" t="s">
        <v>30</v>
      </c>
      <c r="GRU6" s="2" t="s">
        <v>7794</v>
      </c>
      <c r="GRV6" s="2" t="s">
        <v>7795</v>
      </c>
      <c r="GRW6" s="2" t="s">
        <v>7796</v>
      </c>
      <c r="GRX6" s="2" t="s">
        <v>30</v>
      </c>
      <c r="GRY6" s="2" t="s">
        <v>7794</v>
      </c>
      <c r="GRZ6" s="2" t="s">
        <v>7795</v>
      </c>
      <c r="GSA6" s="2" t="s">
        <v>7796</v>
      </c>
      <c r="GSB6" s="2" t="s">
        <v>30</v>
      </c>
      <c r="GSC6" s="2" t="s">
        <v>7794</v>
      </c>
      <c r="GSD6" s="2" t="s">
        <v>7795</v>
      </c>
      <c r="GSE6" s="2" t="s">
        <v>7796</v>
      </c>
      <c r="GSF6" s="2" t="s">
        <v>30</v>
      </c>
      <c r="GSG6" s="2" t="s">
        <v>7794</v>
      </c>
      <c r="GSH6" s="2" t="s">
        <v>7795</v>
      </c>
      <c r="GSI6" s="2" t="s">
        <v>7796</v>
      </c>
      <c r="GSJ6" s="2" t="s">
        <v>30</v>
      </c>
      <c r="GSK6" s="2" t="s">
        <v>7794</v>
      </c>
      <c r="GSL6" s="2" t="s">
        <v>7795</v>
      </c>
      <c r="GSM6" s="2" t="s">
        <v>7796</v>
      </c>
      <c r="GSN6" s="2" t="s">
        <v>30</v>
      </c>
      <c r="GSO6" s="2" t="s">
        <v>7794</v>
      </c>
      <c r="GSP6" s="2" t="s">
        <v>7795</v>
      </c>
      <c r="GSQ6" s="2" t="s">
        <v>7796</v>
      </c>
      <c r="GSR6" s="2" t="s">
        <v>30</v>
      </c>
      <c r="GSS6" s="2" t="s">
        <v>7794</v>
      </c>
      <c r="GST6" s="2" t="s">
        <v>7795</v>
      </c>
      <c r="GSU6" s="2" t="s">
        <v>7796</v>
      </c>
      <c r="GSV6" s="2" t="s">
        <v>30</v>
      </c>
      <c r="GSW6" s="2" t="s">
        <v>7794</v>
      </c>
      <c r="GSX6" s="2" t="s">
        <v>7795</v>
      </c>
      <c r="GSY6" s="2" t="s">
        <v>7796</v>
      </c>
      <c r="GSZ6" s="2" t="s">
        <v>30</v>
      </c>
      <c r="GTA6" s="2" t="s">
        <v>7794</v>
      </c>
      <c r="GTB6" s="2" t="s">
        <v>7795</v>
      </c>
      <c r="GTC6" s="2" t="s">
        <v>7796</v>
      </c>
      <c r="GTD6" s="2" t="s">
        <v>30</v>
      </c>
      <c r="GTE6" s="2" t="s">
        <v>7794</v>
      </c>
      <c r="GTF6" s="2" t="s">
        <v>7795</v>
      </c>
      <c r="GTG6" s="2" t="s">
        <v>7796</v>
      </c>
      <c r="GTH6" s="2" t="s">
        <v>30</v>
      </c>
      <c r="GTI6" s="2" t="s">
        <v>7794</v>
      </c>
      <c r="GTJ6" s="2" t="s">
        <v>7795</v>
      </c>
      <c r="GTK6" s="2" t="s">
        <v>7796</v>
      </c>
      <c r="GTL6" s="2" t="s">
        <v>30</v>
      </c>
      <c r="GTM6" s="2" t="s">
        <v>7794</v>
      </c>
      <c r="GTN6" s="2" t="s">
        <v>7795</v>
      </c>
      <c r="GTO6" s="2" t="s">
        <v>7796</v>
      </c>
      <c r="GTP6" s="2" t="s">
        <v>30</v>
      </c>
      <c r="GTQ6" s="2" t="s">
        <v>7794</v>
      </c>
      <c r="GTR6" s="2" t="s">
        <v>7795</v>
      </c>
      <c r="GTS6" s="2" t="s">
        <v>7796</v>
      </c>
      <c r="GTT6" s="2" t="s">
        <v>30</v>
      </c>
      <c r="GTU6" s="2" t="s">
        <v>7794</v>
      </c>
      <c r="GTV6" s="2" t="s">
        <v>7795</v>
      </c>
      <c r="GTW6" s="2" t="s">
        <v>7796</v>
      </c>
      <c r="GTX6" s="2" t="s">
        <v>30</v>
      </c>
      <c r="GTY6" s="2" t="s">
        <v>7794</v>
      </c>
      <c r="GTZ6" s="2" t="s">
        <v>7795</v>
      </c>
      <c r="GUA6" s="2" t="s">
        <v>7796</v>
      </c>
      <c r="GUB6" s="2" t="s">
        <v>30</v>
      </c>
      <c r="GUC6" s="2" t="s">
        <v>7794</v>
      </c>
      <c r="GUD6" s="2" t="s">
        <v>7795</v>
      </c>
      <c r="GUE6" s="2" t="s">
        <v>7796</v>
      </c>
      <c r="GUF6" s="2" t="s">
        <v>30</v>
      </c>
      <c r="GUG6" s="2" t="s">
        <v>7794</v>
      </c>
      <c r="GUH6" s="2" t="s">
        <v>7795</v>
      </c>
      <c r="GUI6" s="2" t="s">
        <v>7796</v>
      </c>
      <c r="GUJ6" s="2" t="s">
        <v>30</v>
      </c>
      <c r="GUK6" s="2" t="s">
        <v>7794</v>
      </c>
      <c r="GUL6" s="2" t="s">
        <v>7795</v>
      </c>
      <c r="GUM6" s="2" t="s">
        <v>7796</v>
      </c>
      <c r="GUN6" s="2" t="s">
        <v>30</v>
      </c>
      <c r="GUO6" s="2" t="s">
        <v>7794</v>
      </c>
      <c r="GUP6" s="2" t="s">
        <v>7795</v>
      </c>
      <c r="GUQ6" s="2" t="s">
        <v>7796</v>
      </c>
      <c r="GUR6" s="2" t="s">
        <v>30</v>
      </c>
      <c r="GUS6" s="2" t="s">
        <v>7794</v>
      </c>
      <c r="GUT6" s="2" t="s">
        <v>7795</v>
      </c>
      <c r="GUU6" s="2" t="s">
        <v>7796</v>
      </c>
      <c r="GUV6" s="2" t="s">
        <v>30</v>
      </c>
      <c r="GUW6" s="2" t="s">
        <v>7794</v>
      </c>
      <c r="GUX6" s="2" t="s">
        <v>7795</v>
      </c>
      <c r="GUY6" s="2" t="s">
        <v>7796</v>
      </c>
      <c r="GUZ6" s="2" t="s">
        <v>30</v>
      </c>
      <c r="GVA6" s="2" t="s">
        <v>7794</v>
      </c>
      <c r="GVB6" s="2" t="s">
        <v>7795</v>
      </c>
      <c r="GVC6" s="2" t="s">
        <v>7796</v>
      </c>
      <c r="GVD6" s="2" t="s">
        <v>30</v>
      </c>
      <c r="GVE6" s="2" t="s">
        <v>7794</v>
      </c>
      <c r="GVF6" s="2" t="s">
        <v>7795</v>
      </c>
      <c r="GVG6" s="2" t="s">
        <v>7796</v>
      </c>
      <c r="GVH6" s="2" t="s">
        <v>30</v>
      </c>
      <c r="GVI6" s="2" t="s">
        <v>7794</v>
      </c>
      <c r="GVJ6" s="2" t="s">
        <v>7795</v>
      </c>
      <c r="GVK6" s="2" t="s">
        <v>7796</v>
      </c>
      <c r="GVL6" s="2" t="s">
        <v>30</v>
      </c>
      <c r="GVM6" s="2" t="s">
        <v>7794</v>
      </c>
      <c r="GVN6" s="2" t="s">
        <v>7795</v>
      </c>
      <c r="GVO6" s="2" t="s">
        <v>7796</v>
      </c>
      <c r="GVP6" s="2" t="s">
        <v>30</v>
      </c>
      <c r="GVQ6" s="2" t="s">
        <v>7794</v>
      </c>
      <c r="GVR6" s="2" t="s">
        <v>7795</v>
      </c>
      <c r="GVS6" s="2" t="s">
        <v>7796</v>
      </c>
      <c r="GVT6" s="2" t="s">
        <v>30</v>
      </c>
      <c r="GVU6" s="2" t="s">
        <v>7794</v>
      </c>
      <c r="GVV6" s="2" t="s">
        <v>7795</v>
      </c>
      <c r="GVW6" s="2" t="s">
        <v>7796</v>
      </c>
      <c r="GVX6" s="2" t="s">
        <v>30</v>
      </c>
      <c r="GVY6" s="2" t="s">
        <v>7794</v>
      </c>
      <c r="GVZ6" s="2" t="s">
        <v>7795</v>
      </c>
      <c r="GWA6" s="2" t="s">
        <v>7796</v>
      </c>
      <c r="GWB6" s="2" t="s">
        <v>30</v>
      </c>
      <c r="GWC6" s="2" t="s">
        <v>7794</v>
      </c>
      <c r="GWD6" s="2" t="s">
        <v>7795</v>
      </c>
      <c r="GWE6" s="2" t="s">
        <v>7796</v>
      </c>
      <c r="GWF6" s="2" t="s">
        <v>30</v>
      </c>
      <c r="GWG6" s="2" t="s">
        <v>7794</v>
      </c>
      <c r="GWH6" s="2" t="s">
        <v>7795</v>
      </c>
      <c r="GWI6" s="2" t="s">
        <v>7796</v>
      </c>
      <c r="GWJ6" s="2" t="s">
        <v>30</v>
      </c>
      <c r="GWK6" s="2" t="s">
        <v>7794</v>
      </c>
      <c r="GWL6" s="2" t="s">
        <v>7795</v>
      </c>
      <c r="GWM6" s="2" t="s">
        <v>7796</v>
      </c>
      <c r="GWN6" s="2" t="s">
        <v>30</v>
      </c>
      <c r="GWO6" s="2" t="s">
        <v>7794</v>
      </c>
      <c r="GWP6" s="2" t="s">
        <v>7795</v>
      </c>
      <c r="GWQ6" s="2" t="s">
        <v>7796</v>
      </c>
      <c r="GWR6" s="2" t="s">
        <v>30</v>
      </c>
      <c r="GWS6" s="2" t="s">
        <v>7794</v>
      </c>
      <c r="GWT6" s="2" t="s">
        <v>7795</v>
      </c>
      <c r="GWU6" s="2" t="s">
        <v>7796</v>
      </c>
      <c r="GWV6" s="2" t="s">
        <v>30</v>
      </c>
      <c r="GWW6" s="2" t="s">
        <v>7794</v>
      </c>
      <c r="GWX6" s="2" t="s">
        <v>7795</v>
      </c>
      <c r="GWY6" s="2" t="s">
        <v>7796</v>
      </c>
      <c r="GWZ6" s="2" t="s">
        <v>30</v>
      </c>
      <c r="GXA6" s="2" t="s">
        <v>7794</v>
      </c>
      <c r="GXB6" s="2" t="s">
        <v>7795</v>
      </c>
      <c r="GXC6" s="2" t="s">
        <v>7796</v>
      </c>
      <c r="GXD6" s="2" t="s">
        <v>30</v>
      </c>
      <c r="GXE6" s="2" t="s">
        <v>7794</v>
      </c>
      <c r="GXF6" s="2" t="s">
        <v>7795</v>
      </c>
      <c r="GXG6" s="2" t="s">
        <v>7796</v>
      </c>
      <c r="GXH6" s="2" t="s">
        <v>30</v>
      </c>
      <c r="GXI6" s="2" t="s">
        <v>7794</v>
      </c>
      <c r="GXJ6" s="2" t="s">
        <v>7795</v>
      </c>
      <c r="GXK6" s="2" t="s">
        <v>7796</v>
      </c>
      <c r="GXL6" s="2" t="s">
        <v>30</v>
      </c>
      <c r="GXM6" s="2" t="s">
        <v>7794</v>
      </c>
      <c r="GXN6" s="2" t="s">
        <v>7795</v>
      </c>
      <c r="GXO6" s="2" t="s">
        <v>7796</v>
      </c>
      <c r="GXP6" s="2" t="s">
        <v>30</v>
      </c>
      <c r="GXQ6" s="2" t="s">
        <v>7794</v>
      </c>
      <c r="GXR6" s="2" t="s">
        <v>7795</v>
      </c>
      <c r="GXS6" s="2" t="s">
        <v>7796</v>
      </c>
      <c r="GXT6" s="2" t="s">
        <v>30</v>
      </c>
      <c r="GXU6" s="2" t="s">
        <v>7794</v>
      </c>
      <c r="GXV6" s="2" t="s">
        <v>7795</v>
      </c>
      <c r="GXW6" s="2" t="s">
        <v>7796</v>
      </c>
      <c r="GXX6" s="2" t="s">
        <v>30</v>
      </c>
      <c r="GXY6" s="2" t="s">
        <v>7794</v>
      </c>
      <c r="GXZ6" s="2" t="s">
        <v>7795</v>
      </c>
      <c r="GYA6" s="2" t="s">
        <v>7796</v>
      </c>
      <c r="GYB6" s="2" t="s">
        <v>30</v>
      </c>
      <c r="GYC6" s="2" t="s">
        <v>7794</v>
      </c>
      <c r="GYD6" s="2" t="s">
        <v>7795</v>
      </c>
      <c r="GYE6" s="2" t="s">
        <v>7796</v>
      </c>
      <c r="GYF6" s="2" t="s">
        <v>30</v>
      </c>
      <c r="GYG6" s="2" t="s">
        <v>7794</v>
      </c>
      <c r="GYH6" s="2" t="s">
        <v>7795</v>
      </c>
      <c r="GYI6" s="2" t="s">
        <v>7796</v>
      </c>
      <c r="GYJ6" s="2" t="s">
        <v>30</v>
      </c>
      <c r="GYK6" s="2" t="s">
        <v>7794</v>
      </c>
      <c r="GYL6" s="2" t="s">
        <v>7795</v>
      </c>
      <c r="GYM6" s="2" t="s">
        <v>7796</v>
      </c>
      <c r="GYN6" s="2" t="s">
        <v>30</v>
      </c>
      <c r="GYO6" s="2" t="s">
        <v>7794</v>
      </c>
      <c r="GYP6" s="2" t="s">
        <v>7795</v>
      </c>
      <c r="GYQ6" s="2" t="s">
        <v>7796</v>
      </c>
      <c r="GYR6" s="2" t="s">
        <v>30</v>
      </c>
      <c r="GYS6" s="2" t="s">
        <v>7794</v>
      </c>
      <c r="GYT6" s="2" t="s">
        <v>7795</v>
      </c>
      <c r="GYU6" s="2" t="s">
        <v>7796</v>
      </c>
      <c r="GYV6" s="2" t="s">
        <v>30</v>
      </c>
      <c r="GYW6" s="2" t="s">
        <v>7794</v>
      </c>
      <c r="GYX6" s="2" t="s">
        <v>7795</v>
      </c>
      <c r="GYY6" s="2" t="s">
        <v>7796</v>
      </c>
      <c r="GYZ6" s="2" t="s">
        <v>30</v>
      </c>
      <c r="GZA6" s="2" t="s">
        <v>7794</v>
      </c>
      <c r="GZB6" s="2" t="s">
        <v>7795</v>
      </c>
      <c r="GZC6" s="2" t="s">
        <v>7796</v>
      </c>
      <c r="GZD6" s="2" t="s">
        <v>30</v>
      </c>
      <c r="GZE6" s="2" t="s">
        <v>7794</v>
      </c>
      <c r="GZF6" s="2" t="s">
        <v>7795</v>
      </c>
      <c r="GZG6" s="2" t="s">
        <v>7796</v>
      </c>
      <c r="GZH6" s="2" t="s">
        <v>30</v>
      </c>
      <c r="GZI6" s="2" t="s">
        <v>7794</v>
      </c>
      <c r="GZJ6" s="2" t="s">
        <v>7795</v>
      </c>
      <c r="GZK6" s="2" t="s">
        <v>7796</v>
      </c>
      <c r="GZL6" s="2" t="s">
        <v>30</v>
      </c>
      <c r="GZM6" s="2" t="s">
        <v>7794</v>
      </c>
      <c r="GZN6" s="2" t="s">
        <v>7795</v>
      </c>
      <c r="GZO6" s="2" t="s">
        <v>7796</v>
      </c>
      <c r="GZP6" s="2" t="s">
        <v>30</v>
      </c>
      <c r="GZQ6" s="2" t="s">
        <v>7794</v>
      </c>
      <c r="GZR6" s="2" t="s">
        <v>7795</v>
      </c>
      <c r="GZS6" s="2" t="s">
        <v>7796</v>
      </c>
      <c r="GZT6" s="2" t="s">
        <v>30</v>
      </c>
      <c r="GZU6" s="2" t="s">
        <v>7794</v>
      </c>
      <c r="GZV6" s="2" t="s">
        <v>7795</v>
      </c>
      <c r="GZW6" s="2" t="s">
        <v>7796</v>
      </c>
      <c r="GZX6" s="2" t="s">
        <v>30</v>
      </c>
      <c r="GZY6" s="2" t="s">
        <v>7794</v>
      </c>
      <c r="GZZ6" s="2" t="s">
        <v>7795</v>
      </c>
      <c r="HAA6" s="2" t="s">
        <v>7796</v>
      </c>
      <c r="HAB6" s="2" t="s">
        <v>30</v>
      </c>
      <c r="HAC6" s="2" t="s">
        <v>7794</v>
      </c>
      <c r="HAD6" s="2" t="s">
        <v>7795</v>
      </c>
      <c r="HAE6" s="2" t="s">
        <v>7796</v>
      </c>
      <c r="HAF6" s="2" t="s">
        <v>30</v>
      </c>
      <c r="HAG6" s="2" t="s">
        <v>7794</v>
      </c>
      <c r="HAH6" s="2" t="s">
        <v>7795</v>
      </c>
      <c r="HAI6" s="2" t="s">
        <v>7796</v>
      </c>
      <c r="HAJ6" s="2" t="s">
        <v>30</v>
      </c>
      <c r="HAK6" s="2" t="s">
        <v>7794</v>
      </c>
      <c r="HAL6" s="2" t="s">
        <v>7795</v>
      </c>
      <c r="HAM6" s="2" t="s">
        <v>7796</v>
      </c>
      <c r="HAN6" s="2" t="s">
        <v>30</v>
      </c>
      <c r="HAO6" s="2" t="s">
        <v>7794</v>
      </c>
      <c r="HAP6" s="2" t="s">
        <v>7795</v>
      </c>
      <c r="HAQ6" s="2" t="s">
        <v>7796</v>
      </c>
      <c r="HAR6" s="2" t="s">
        <v>30</v>
      </c>
      <c r="HAS6" s="2" t="s">
        <v>7794</v>
      </c>
      <c r="HAT6" s="2" t="s">
        <v>7795</v>
      </c>
      <c r="HAU6" s="2" t="s">
        <v>7796</v>
      </c>
      <c r="HAV6" s="2" t="s">
        <v>30</v>
      </c>
      <c r="HAW6" s="2" t="s">
        <v>7794</v>
      </c>
      <c r="HAX6" s="2" t="s">
        <v>7795</v>
      </c>
      <c r="HAY6" s="2" t="s">
        <v>7796</v>
      </c>
      <c r="HAZ6" s="2" t="s">
        <v>30</v>
      </c>
      <c r="HBA6" s="2" t="s">
        <v>7794</v>
      </c>
      <c r="HBB6" s="2" t="s">
        <v>7795</v>
      </c>
      <c r="HBC6" s="2" t="s">
        <v>7796</v>
      </c>
      <c r="HBD6" s="2" t="s">
        <v>30</v>
      </c>
      <c r="HBE6" s="2" t="s">
        <v>7794</v>
      </c>
      <c r="HBF6" s="2" t="s">
        <v>7795</v>
      </c>
      <c r="HBG6" s="2" t="s">
        <v>7796</v>
      </c>
      <c r="HBH6" s="2" t="s">
        <v>30</v>
      </c>
      <c r="HBI6" s="2" t="s">
        <v>7794</v>
      </c>
      <c r="HBJ6" s="2" t="s">
        <v>7795</v>
      </c>
      <c r="HBK6" s="2" t="s">
        <v>7796</v>
      </c>
      <c r="HBL6" s="2" t="s">
        <v>30</v>
      </c>
      <c r="HBM6" s="2" t="s">
        <v>7794</v>
      </c>
      <c r="HBN6" s="2" t="s">
        <v>7795</v>
      </c>
      <c r="HBO6" s="2" t="s">
        <v>7796</v>
      </c>
      <c r="HBP6" s="2" t="s">
        <v>30</v>
      </c>
      <c r="HBQ6" s="2" t="s">
        <v>7794</v>
      </c>
      <c r="HBR6" s="2" t="s">
        <v>7795</v>
      </c>
      <c r="HBS6" s="2" t="s">
        <v>7796</v>
      </c>
      <c r="HBT6" s="2" t="s">
        <v>30</v>
      </c>
      <c r="HBU6" s="2" t="s">
        <v>7794</v>
      </c>
      <c r="HBV6" s="2" t="s">
        <v>7795</v>
      </c>
      <c r="HBW6" s="2" t="s">
        <v>7796</v>
      </c>
      <c r="HBX6" s="2" t="s">
        <v>30</v>
      </c>
      <c r="HBY6" s="2" t="s">
        <v>7794</v>
      </c>
      <c r="HBZ6" s="2" t="s">
        <v>7795</v>
      </c>
      <c r="HCA6" s="2" t="s">
        <v>7796</v>
      </c>
      <c r="HCB6" s="2" t="s">
        <v>30</v>
      </c>
      <c r="HCC6" s="2" t="s">
        <v>7794</v>
      </c>
      <c r="HCD6" s="2" t="s">
        <v>7795</v>
      </c>
      <c r="HCE6" s="2" t="s">
        <v>7796</v>
      </c>
      <c r="HCF6" s="2" t="s">
        <v>30</v>
      </c>
      <c r="HCG6" s="2" t="s">
        <v>7794</v>
      </c>
      <c r="HCH6" s="2" t="s">
        <v>7795</v>
      </c>
      <c r="HCI6" s="2" t="s">
        <v>7796</v>
      </c>
      <c r="HCJ6" s="2" t="s">
        <v>30</v>
      </c>
      <c r="HCK6" s="2" t="s">
        <v>7794</v>
      </c>
      <c r="HCL6" s="2" t="s">
        <v>7795</v>
      </c>
      <c r="HCM6" s="2" t="s">
        <v>7796</v>
      </c>
      <c r="HCN6" s="2" t="s">
        <v>30</v>
      </c>
      <c r="HCO6" s="2" t="s">
        <v>7794</v>
      </c>
      <c r="HCP6" s="2" t="s">
        <v>7795</v>
      </c>
      <c r="HCQ6" s="2" t="s">
        <v>7796</v>
      </c>
      <c r="HCR6" s="2" t="s">
        <v>30</v>
      </c>
      <c r="HCS6" s="2" t="s">
        <v>7794</v>
      </c>
      <c r="HCT6" s="2" t="s">
        <v>7795</v>
      </c>
      <c r="HCU6" s="2" t="s">
        <v>7796</v>
      </c>
      <c r="HCV6" s="2" t="s">
        <v>30</v>
      </c>
      <c r="HCW6" s="2" t="s">
        <v>7794</v>
      </c>
      <c r="HCX6" s="2" t="s">
        <v>7795</v>
      </c>
      <c r="HCY6" s="2" t="s">
        <v>7796</v>
      </c>
      <c r="HCZ6" s="2" t="s">
        <v>30</v>
      </c>
      <c r="HDA6" s="2" t="s">
        <v>7794</v>
      </c>
      <c r="HDB6" s="2" t="s">
        <v>7795</v>
      </c>
      <c r="HDC6" s="2" t="s">
        <v>7796</v>
      </c>
      <c r="HDD6" s="2" t="s">
        <v>30</v>
      </c>
      <c r="HDE6" s="2" t="s">
        <v>7794</v>
      </c>
      <c r="HDF6" s="2" t="s">
        <v>7795</v>
      </c>
      <c r="HDG6" s="2" t="s">
        <v>7796</v>
      </c>
      <c r="HDH6" s="2" t="s">
        <v>30</v>
      </c>
      <c r="HDI6" s="2" t="s">
        <v>7794</v>
      </c>
      <c r="HDJ6" s="2" t="s">
        <v>7795</v>
      </c>
      <c r="HDK6" s="2" t="s">
        <v>7796</v>
      </c>
      <c r="HDL6" s="2" t="s">
        <v>30</v>
      </c>
      <c r="HDM6" s="2" t="s">
        <v>7794</v>
      </c>
      <c r="HDN6" s="2" t="s">
        <v>7795</v>
      </c>
      <c r="HDO6" s="2" t="s">
        <v>7796</v>
      </c>
      <c r="HDP6" s="2" t="s">
        <v>30</v>
      </c>
      <c r="HDQ6" s="2" t="s">
        <v>7794</v>
      </c>
      <c r="HDR6" s="2" t="s">
        <v>7795</v>
      </c>
      <c r="HDS6" s="2" t="s">
        <v>7796</v>
      </c>
      <c r="HDT6" s="2" t="s">
        <v>30</v>
      </c>
      <c r="HDU6" s="2" t="s">
        <v>7794</v>
      </c>
      <c r="HDV6" s="2" t="s">
        <v>7795</v>
      </c>
      <c r="HDW6" s="2" t="s">
        <v>7796</v>
      </c>
      <c r="HDX6" s="2" t="s">
        <v>30</v>
      </c>
      <c r="HDY6" s="2" t="s">
        <v>7794</v>
      </c>
      <c r="HDZ6" s="2" t="s">
        <v>7795</v>
      </c>
      <c r="HEA6" s="2" t="s">
        <v>7796</v>
      </c>
      <c r="HEB6" s="2" t="s">
        <v>30</v>
      </c>
      <c r="HEC6" s="2" t="s">
        <v>7794</v>
      </c>
      <c r="HED6" s="2" t="s">
        <v>7795</v>
      </c>
      <c r="HEE6" s="2" t="s">
        <v>7796</v>
      </c>
      <c r="HEF6" s="2" t="s">
        <v>30</v>
      </c>
      <c r="HEG6" s="2" t="s">
        <v>7794</v>
      </c>
      <c r="HEH6" s="2" t="s">
        <v>7795</v>
      </c>
      <c r="HEI6" s="2" t="s">
        <v>7796</v>
      </c>
      <c r="HEJ6" s="2" t="s">
        <v>30</v>
      </c>
      <c r="HEK6" s="2" t="s">
        <v>7794</v>
      </c>
      <c r="HEL6" s="2" t="s">
        <v>7795</v>
      </c>
      <c r="HEM6" s="2" t="s">
        <v>7796</v>
      </c>
      <c r="HEN6" s="2" t="s">
        <v>30</v>
      </c>
      <c r="HEO6" s="2" t="s">
        <v>7794</v>
      </c>
      <c r="HEP6" s="2" t="s">
        <v>7795</v>
      </c>
      <c r="HEQ6" s="2" t="s">
        <v>7796</v>
      </c>
      <c r="HER6" s="2" t="s">
        <v>30</v>
      </c>
      <c r="HES6" s="2" t="s">
        <v>7794</v>
      </c>
      <c r="HET6" s="2" t="s">
        <v>7795</v>
      </c>
      <c r="HEU6" s="2" t="s">
        <v>7796</v>
      </c>
      <c r="HEV6" s="2" t="s">
        <v>30</v>
      </c>
      <c r="HEW6" s="2" t="s">
        <v>7794</v>
      </c>
      <c r="HEX6" s="2" t="s">
        <v>7795</v>
      </c>
      <c r="HEY6" s="2" t="s">
        <v>7796</v>
      </c>
      <c r="HEZ6" s="2" t="s">
        <v>30</v>
      </c>
      <c r="HFA6" s="2" t="s">
        <v>7794</v>
      </c>
      <c r="HFB6" s="2" t="s">
        <v>7795</v>
      </c>
      <c r="HFC6" s="2" t="s">
        <v>7796</v>
      </c>
      <c r="HFD6" s="2" t="s">
        <v>30</v>
      </c>
      <c r="HFE6" s="2" t="s">
        <v>7794</v>
      </c>
      <c r="HFF6" s="2" t="s">
        <v>7795</v>
      </c>
      <c r="HFG6" s="2" t="s">
        <v>7796</v>
      </c>
      <c r="HFH6" s="2" t="s">
        <v>30</v>
      </c>
      <c r="HFI6" s="2" t="s">
        <v>7794</v>
      </c>
      <c r="HFJ6" s="2" t="s">
        <v>7795</v>
      </c>
      <c r="HFK6" s="2" t="s">
        <v>7796</v>
      </c>
      <c r="HFL6" s="2" t="s">
        <v>30</v>
      </c>
      <c r="HFM6" s="2" t="s">
        <v>7794</v>
      </c>
      <c r="HFN6" s="2" t="s">
        <v>7795</v>
      </c>
      <c r="HFO6" s="2" t="s">
        <v>7796</v>
      </c>
      <c r="HFP6" s="2" t="s">
        <v>30</v>
      </c>
      <c r="HFQ6" s="2" t="s">
        <v>7794</v>
      </c>
      <c r="HFR6" s="2" t="s">
        <v>7795</v>
      </c>
      <c r="HFS6" s="2" t="s">
        <v>7796</v>
      </c>
      <c r="HFT6" s="2" t="s">
        <v>30</v>
      </c>
      <c r="HFU6" s="2" t="s">
        <v>7794</v>
      </c>
      <c r="HFV6" s="2" t="s">
        <v>7795</v>
      </c>
      <c r="HFW6" s="2" t="s">
        <v>7796</v>
      </c>
      <c r="HFX6" s="2" t="s">
        <v>30</v>
      </c>
      <c r="HFY6" s="2" t="s">
        <v>7794</v>
      </c>
      <c r="HFZ6" s="2" t="s">
        <v>7795</v>
      </c>
      <c r="HGA6" s="2" t="s">
        <v>7796</v>
      </c>
      <c r="HGB6" s="2" t="s">
        <v>30</v>
      </c>
      <c r="HGC6" s="2" t="s">
        <v>7794</v>
      </c>
      <c r="HGD6" s="2" t="s">
        <v>7795</v>
      </c>
      <c r="HGE6" s="2" t="s">
        <v>7796</v>
      </c>
      <c r="HGF6" s="2" t="s">
        <v>30</v>
      </c>
      <c r="HGG6" s="2" t="s">
        <v>7794</v>
      </c>
      <c r="HGH6" s="2" t="s">
        <v>7795</v>
      </c>
      <c r="HGI6" s="2" t="s">
        <v>7796</v>
      </c>
      <c r="HGJ6" s="2" t="s">
        <v>30</v>
      </c>
      <c r="HGK6" s="2" t="s">
        <v>7794</v>
      </c>
      <c r="HGL6" s="2" t="s">
        <v>7795</v>
      </c>
      <c r="HGM6" s="2" t="s">
        <v>7796</v>
      </c>
      <c r="HGN6" s="2" t="s">
        <v>30</v>
      </c>
      <c r="HGO6" s="2" t="s">
        <v>7794</v>
      </c>
      <c r="HGP6" s="2" t="s">
        <v>7795</v>
      </c>
      <c r="HGQ6" s="2" t="s">
        <v>7796</v>
      </c>
      <c r="HGR6" s="2" t="s">
        <v>30</v>
      </c>
      <c r="HGS6" s="2" t="s">
        <v>7794</v>
      </c>
      <c r="HGT6" s="2" t="s">
        <v>7795</v>
      </c>
      <c r="HGU6" s="2" t="s">
        <v>7796</v>
      </c>
      <c r="HGV6" s="2" t="s">
        <v>30</v>
      </c>
      <c r="HGW6" s="2" t="s">
        <v>7794</v>
      </c>
      <c r="HGX6" s="2" t="s">
        <v>7795</v>
      </c>
      <c r="HGY6" s="2" t="s">
        <v>7796</v>
      </c>
      <c r="HGZ6" s="2" t="s">
        <v>30</v>
      </c>
      <c r="HHA6" s="2" t="s">
        <v>7794</v>
      </c>
      <c r="HHB6" s="2" t="s">
        <v>7795</v>
      </c>
      <c r="HHC6" s="2" t="s">
        <v>7796</v>
      </c>
      <c r="HHD6" s="2" t="s">
        <v>30</v>
      </c>
      <c r="HHE6" s="2" t="s">
        <v>7794</v>
      </c>
      <c r="HHF6" s="2" t="s">
        <v>7795</v>
      </c>
      <c r="HHG6" s="2" t="s">
        <v>7796</v>
      </c>
      <c r="HHH6" s="2" t="s">
        <v>30</v>
      </c>
      <c r="HHI6" s="2" t="s">
        <v>7794</v>
      </c>
      <c r="HHJ6" s="2" t="s">
        <v>7795</v>
      </c>
      <c r="HHK6" s="2" t="s">
        <v>7796</v>
      </c>
      <c r="HHL6" s="2" t="s">
        <v>30</v>
      </c>
      <c r="HHM6" s="2" t="s">
        <v>7794</v>
      </c>
      <c r="HHN6" s="2" t="s">
        <v>7795</v>
      </c>
      <c r="HHO6" s="2" t="s">
        <v>7796</v>
      </c>
      <c r="HHP6" s="2" t="s">
        <v>30</v>
      </c>
      <c r="HHQ6" s="2" t="s">
        <v>7794</v>
      </c>
      <c r="HHR6" s="2" t="s">
        <v>7795</v>
      </c>
      <c r="HHS6" s="2" t="s">
        <v>7796</v>
      </c>
      <c r="HHT6" s="2" t="s">
        <v>30</v>
      </c>
      <c r="HHU6" s="2" t="s">
        <v>7794</v>
      </c>
      <c r="HHV6" s="2" t="s">
        <v>7795</v>
      </c>
      <c r="HHW6" s="2" t="s">
        <v>7796</v>
      </c>
      <c r="HHX6" s="2" t="s">
        <v>30</v>
      </c>
      <c r="HHY6" s="2" t="s">
        <v>7794</v>
      </c>
      <c r="HHZ6" s="2" t="s">
        <v>7795</v>
      </c>
      <c r="HIA6" s="2" t="s">
        <v>7796</v>
      </c>
      <c r="HIB6" s="2" t="s">
        <v>30</v>
      </c>
      <c r="HIC6" s="2" t="s">
        <v>7794</v>
      </c>
      <c r="HID6" s="2" t="s">
        <v>7795</v>
      </c>
      <c r="HIE6" s="2" t="s">
        <v>7796</v>
      </c>
      <c r="HIF6" s="2" t="s">
        <v>30</v>
      </c>
      <c r="HIG6" s="2" t="s">
        <v>7794</v>
      </c>
      <c r="HIH6" s="2" t="s">
        <v>7795</v>
      </c>
      <c r="HII6" s="2" t="s">
        <v>7796</v>
      </c>
      <c r="HIJ6" s="2" t="s">
        <v>30</v>
      </c>
      <c r="HIK6" s="2" t="s">
        <v>7794</v>
      </c>
      <c r="HIL6" s="2" t="s">
        <v>7795</v>
      </c>
      <c r="HIM6" s="2" t="s">
        <v>7796</v>
      </c>
      <c r="HIN6" s="2" t="s">
        <v>30</v>
      </c>
      <c r="HIO6" s="2" t="s">
        <v>7794</v>
      </c>
      <c r="HIP6" s="2" t="s">
        <v>7795</v>
      </c>
      <c r="HIQ6" s="2" t="s">
        <v>7796</v>
      </c>
      <c r="HIR6" s="2" t="s">
        <v>30</v>
      </c>
      <c r="HIS6" s="2" t="s">
        <v>7794</v>
      </c>
      <c r="HIT6" s="2" t="s">
        <v>7795</v>
      </c>
      <c r="HIU6" s="2" t="s">
        <v>7796</v>
      </c>
      <c r="HIV6" s="2" t="s">
        <v>30</v>
      </c>
      <c r="HIW6" s="2" t="s">
        <v>7794</v>
      </c>
      <c r="HIX6" s="2" t="s">
        <v>7795</v>
      </c>
      <c r="HIY6" s="2" t="s">
        <v>7796</v>
      </c>
      <c r="HIZ6" s="2" t="s">
        <v>30</v>
      </c>
      <c r="HJA6" s="2" t="s">
        <v>7794</v>
      </c>
      <c r="HJB6" s="2" t="s">
        <v>7795</v>
      </c>
      <c r="HJC6" s="2" t="s">
        <v>7796</v>
      </c>
      <c r="HJD6" s="2" t="s">
        <v>30</v>
      </c>
      <c r="HJE6" s="2" t="s">
        <v>7794</v>
      </c>
      <c r="HJF6" s="2" t="s">
        <v>7795</v>
      </c>
      <c r="HJG6" s="2" t="s">
        <v>7796</v>
      </c>
      <c r="HJH6" s="2" t="s">
        <v>30</v>
      </c>
      <c r="HJI6" s="2" t="s">
        <v>7794</v>
      </c>
      <c r="HJJ6" s="2" t="s">
        <v>7795</v>
      </c>
      <c r="HJK6" s="2" t="s">
        <v>7796</v>
      </c>
      <c r="HJL6" s="2" t="s">
        <v>30</v>
      </c>
      <c r="HJM6" s="2" t="s">
        <v>7794</v>
      </c>
      <c r="HJN6" s="2" t="s">
        <v>7795</v>
      </c>
      <c r="HJO6" s="2" t="s">
        <v>7796</v>
      </c>
      <c r="HJP6" s="2" t="s">
        <v>30</v>
      </c>
      <c r="HJQ6" s="2" t="s">
        <v>7794</v>
      </c>
      <c r="HJR6" s="2" t="s">
        <v>7795</v>
      </c>
      <c r="HJS6" s="2" t="s">
        <v>7796</v>
      </c>
      <c r="HJT6" s="2" t="s">
        <v>30</v>
      </c>
      <c r="HJU6" s="2" t="s">
        <v>7794</v>
      </c>
      <c r="HJV6" s="2" t="s">
        <v>7795</v>
      </c>
      <c r="HJW6" s="2" t="s">
        <v>7796</v>
      </c>
      <c r="HJX6" s="2" t="s">
        <v>30</v>
      </c>
      <c r="HJY6" s="2" t="s">
        <v>7794</v>
      </c>
      <c r="HJZ6" s="2" t="s">
        <v>7795</v>
      </c>
      <c r="HKA6" s="2" t="s">
        <v>7796</v>
      </c>
      <c r="HKB6" s="2" t="s">
        <v>30</v>
      </c>
      <c r="HKC6" s="2" t="s">
        <v>7794</v>
      </c>
      <c r="HKD6" s="2" t="s">
        <v>7795</v>
      </c>
      <c r="HKE6" s="2" t="s">
        <v>7796</v>
      </c>
      <c r="HKF6" s="2" t="s">
        <v>30</v>
      </c>
      <c r="HKG6" s="2" t="s">
        <v>7794</v>
      </c>
      <c r="HKH6" s="2" t="s">
        <v>7795</v>
      </c>
      <c r="HKI6" s="2" t="s">
        <v>7796</v>
      </c>
      <c r="HKJ6" s="2" t="s">
        <v>30</v>
      </c>
      <c r="HKK6" s="2" t="s">
        <v>7794</v>
      </c>
      <c r="HKL6" s="2" t="s">
        <v>7795</v>
      </c>
      <c r="HKM6" s="2" t="s">
        <v>7796</v>
      </c>
      <c r="HKN6" s="2" t="s">
        <v>30</v>
      </c>
      <c r="HKO6" s="2" t="s">
        <v>7794</v>
      </c>
      <c r="HKP6" s="2" t="s">
        <v>7795</v>
      </c>
      <c r="HKQ6" s="2" t="s">
        <v>7796</v>
      </c>
      <c r="HKR6" s="2" t="s">
        <v>30</v>
      </c>
      <c r="HKS6" s="2" t="s">
        <v>7794</v>
      </c>
      <c r="HKT6" s="2" t="s">
        <v>7795</v>
      </c>
      <c r="HKU6" s="2" t="s">
        <v>7796</v>
      </c>
      <c r="HKV6" s="2" t="s">
        <v>30</v>
      </c>
      <c r="HKW6" s="2" t="s">
        <v>7794</v>
      </c>
      <c r="HKX6" s="2" t="s">
        <v>7795</v>
      </c>
      <c r="HKY6" s="2" t="s">
        <v>7796</v>
      </c>
      <c r="HKZ6" s="2" t="s">
        <v>30</v>
      </c>
      <c r="HLA6" s="2" t="s">
        <v>7794</v>
      </c>
      <c r="HLB6" s="2" t="s">
        <v>7795</v>
      </c>
      <c r="HLC6" s="2" t="s">
        <v>7796</v>
      </c>
      <c r="HLD6" s="2" t="s">
        <v>30</v>
      </c>
      <c r="HLE6" s="2" t="s">
        <v>7794</v>
      </c>
      <c r="HLF6" s="2" t="s">
        <v>7795</v>
      </c>
      <c r="HLG6" s="2" t="s">
        <v>7796</v>
      </c>
      <c r="HLH6" s="2" t="s">
        <v>30</v>
      </c>
      <c r="HLI6" s="2" t="s">
        <v>7794</v>
      </c>
      <c r="HLJ6" s="2" t="s">
        <v>7795</v>
      </c>
      <c r="HLK6" s="2" t="s">
        <v>7796</v>
      </c>
      <c r="HLL6" s="2" t="s">
        <v>30</v>
      </c>
      <c r="HLM6" s="2" t="s">
        <v>7794</v>
      </c>
      <c r="HLN6" s="2" t="s">
        <v>7795</v>
      </c>
      <c r="HLO6" s="2" t="s">
        <v>7796</v>
      </c>
      <c r="HLP6" s="2" t="s">
        <v>30</v>
      </c>
      <c r="HLQ6" s="2" t="s">
        <v>7794</v>
      </c>
      <c r="HLR6" s="2" t="s">
        <v>7795</v>
      </c>
      <c r="HLS6" s="2" t="s">
        <v>7796</v>
      </c>
      <c r="HLT6" s="2" t="s">
        <v>30</v>
      </c>
      <c r="HLU6" s="2" t="s">
        <v>7794</v>
      </c>
      <c r="HLV6" s="2" t="s">
        <v>7795</v>
      </c>
      <c r="HLW6" s="2" t="s">
        <v>7796</v>
      </c>
      <c r="HLX6" s="2" t="s">
        <v>30</v>
      </c>
      <c r="HLY6" s="2" t="s">
        <v>7794</v>
      </c>
      <c r="HLZ6" s="2" t="s">
        <v>7795</v>
      </c>
      <c r="HMA6" s="2" t="s">
        <v>7796</v>
      </c>
      <c r="HMB6" s="2" t="s">
        <v>30</v>
      </c>
      <c r="HMC6" s="2" t="s">
        <v>7794</v>
      </c>
      <c r="HMD6" s="2" t="s">
        <v>7795</v>
      </c>
      <c r="HME6" s="2" t="s">
        <v>7796</v>
      </c>
      <c r="HMF6" s="2" t="s">
        <v>30</v>
      </c>
      <c r="HMG6" s="2" t="s">
        <v>7794</v>
      </c>
      <c r="HMH6" s="2" t="s">
        <v>7795</v>
      </c>
      <c r="HMI6" s="2" t="s">
        <v>7796</v>
      </c>
      <c r="HMJ6" s="2" t="s">
        <v>30</v>
      </c>
      <c r="HMK6" s="2" t="s">
        <v>7794</v>
      </c>
      <c r="HML6" s="2" t="s">
        <v>7795</v>
      </c>
      <c r="HMM6" s="2" t="s">
        <v>7796</v>
      </c>
      <c r="HMN6" s="2" t="s">
        <v>30</v>
      </c>
      <c r="HMO6" s="2" t="s">
        <v>7794</v>
      </c>
      <c r="HMP6" s="2" t="s">
        <v>7795</v>
      </c>
      <c r="HMQ6" s="2" t="s">
        <v>7796</v>
      </c>
      <c r="HMR6" s="2" t="s">
        <v>30</v>
      </c>
      <c r="HMS6" s="2" t="s">
        <v>7794</v>
      </c>
      <c r="HMT6" s="2" t="s">
        <v>7795</v>
      </c>
      <c r="HMU6" s="2" t="s">
        <v>7796</v>
      </c>
      <c r="HMV6" s="2" t="s">
        <v>30</v>
      </c>
      <c r="HMW6" s="2" t="s">
        <v>7794</v>
      </c>
      <c r="HMX6" s="2" t="s">
        <v>7795</v>
      </c>
      <c r="HMY6" s="2" t="s">
        <v>7796</v>
      </c>
      <c r="HMZ6" s="2" t="s">
        <v>30</v>
      </c>
      <c r="HNA6" s="2" t="s">
        <v>7794</v>
      </c>
      <c r="HNB6" s="2" t="s">
        <v>7795</v>
      </c>
      <c r="HNC6" s="2" t="s">
        <v>7796</v>
      </c>
      <c r="HND6" s="2" t="s">
        <v>30</v>
      </c>
      <c r="HNE6" s="2" t="s">
        <v>7794</v>
      </c>
      <c r="HNF6" s="2" t="s">
        <v>7795</v>
      </c>
      <c r="HNG6" s="2" t="s">
        <v>7796</v>
      </c>
      <c r="HNH6" s="2" t="s">
        <v>30</v>
      </c>
      <c r="HNI6" s="2" t="s">
        <v>7794</v>
      </c>
      <c r="HNJ6" s="2" t="s">
        <v>7795</v>
      </c>
      <c r="HNK6" s="2" t="s">
        <v>7796</v>
      </c>
      <c r="HNL6" s="2" t="s">
        <v>30</v>
      </c>
      <c r="HNM6" s="2" t="s">
        <v>7794</v>
      </c>
      <c r="HNN6" s="2" t="s">
        <v>7795</v>
      </c>
      <c r="HNO6" s="2" t="s">
        <v>7796</v>
      </c>
      <c r="HNP6" s="2" t="s">
        <v>30</v>
      </c>
      <c r="HNQ6" s="2" t="s">
        <v>7794</v>
      </c>
      <c r="HNR6" s="2" t="s">
        <v>7795</v>
      </c>
      <c r="HNS6" s="2" t="s">
        <v>7796</v>
      </c>
      <c r="HNT6" s="2" t="s">
        <v>30</v>
      </c>
      <c r="HNU6" s="2" t="s">
        <v>7794</v>
      </c>
      <c r="HNV6" s="2" t="s">
        <v>7795</v>
      </c>
      <c r="HNW6" s="2" t="s">
        <v>7796</v>
      </c>
      <c r="HNX6" s="2" t="s">
        <v>30</v>
      </c>
      <c r="HNY6" s="2" t="s">
        <v>7794</v>
      </c>
      <c r="HNZ6" s="2" t="s">
        <v>7795</v>
      </c>
      <c r="HOA6" s="2" t="s">
        <v>7796</v>
      </c>
      <c r="HOB6" s="2" t="s">
        <v>30</v>
      </c>
      <c r="HOC6" s="2" t="s">
        <v>7794</v>
      </c>
      <c r="HOD6" s="2" t="s">
        <v>7795</v>
      </c>
      <c r="HOE6" s="2" t="s">
        <v>7796</v>
      </c>
      <c r="HOF6" s="2" t="s">
        <v>30</v>
      </c>
      <c r="HOG6" s="2" t="s">
        <v>7794</v>
      </c>
      <c r="HOH6" s="2" t="s">
        <v>7795</v>
      </c>
      <c r="HOI6" s="2" t="s">
        <v>7796</v>
      </c>
      <c r="HOJ6" s="2" t="s">
        <v>30</v>
      </c>
      <c r="HOK6" s="2" t="s">
        <v>7794</v>
      </c>
      <c r="HOL6" s="2" t="s">
        <v>7795</v>
      </c>
      <c r="HOM6" s="2" t="s">
        <v>7796</v>
      </c>
      <c r="HON6" s="2" t="s">
        <v>30</v>
      </c>
      <c r="HOO6" s="2" t="s">
        <v>7794</v>
      </c>
      <c r="HOP6" s="2" t="s">
        <v>7795</v>
      </c>
      <c r="HOQ6" s="2" t="s">
        <v>7796</v>
      </c>
      <c r="HOR6" s="2" t="s">
        <v>30</v>
      </c>
      <c r="HOS6" s="2" t="s">
        <v>7794</v>
      </c>
      <c r="HOT6" s="2" t="s">
        <v>7795</v>
      </c>
      <c r="HOU6" s="2" t="s">
        <v>7796</v>
      </c>
      <c r="HOV6" s="2" t="s">
        <v>30</v>
      </c>
      <c r="HOW6" s="2" t="s">
        <v>7794</v>
      </c>
      <c r="HOX6" s="2" t="s">
        <v>7795</v>
      </c>
      <c r="HOY6" s="2" t="s">
        <v>7796</v>
      </c>
      <c r="HOZ6" s="2" t="s">
        <v>30</v>
      </c>
      <c r="HPA6" s="2" t="s">
        <v>7794</v>
      </c>
      <c r="HPB6" s="2" t="s">
        <v>7795</v>
      </c>
      <c r="HPC6" s="2" t="s">
        <v>7796</v>
      </c>
      <c r="HPD6" s="2" t="s">
        <v>30</v>
      </c>
      <c r="HPE6" s="2" t="s">
        <v>7794</v>
      </c>
      <c r="HPF6" s="2" t="s">
        <v>7795</v>
      </c>
      <c r="HPG6" s="2" t="s">
        <v>7796</v>
      </c>
      <c r="HPH6" s="2" t="s">
        <v>30</v>
      </c>
      <c r="HPI6" s="2" t="s">
        <v>7794</v>
      </c>
      <c r="HPJ6" s="2" t="s">
        <v>7795</v>
      </c>
      <c r="HPK6" s="2" t="s">
        <v>7796</v>
      </c>
      <c r="HPL6" s="2" t="s">
        <v>30</v>
      </c>
      <c r="HPM6" s="2" t="s">
        <v>7794</v>
      </c>
      <c r="HPN6" s="2" t="s">
        <v>7795</v>
      </c>
      <c r="HPO6" s="2" t="s">
        <v>7796</v>
      </c>
      <c r="HPP6" s="2" t="s">
        <v>30</v>
      </c>
      <c r="HPQ6" s="2" t="s">
        <v>7794</v>
      </c>
      <c r="HPR6" s="2" t="s">
        <v>7795</v>
      </c>
      <c r="HPS6" s="2" t="s">
        <v>7796</v>
      </c>
      <c r="HPT6" s="2" t="s">
        <v>30</v>
      </c>
      <c r="HPU6" s="2" t="s">
        <v>7794</v>
      </c>
      <c r="HPV6" s="2" t="s">
        <v>7795</v>
      </c>
      <c r="HPW6" s="2" t="s">
        <v>7796</v>
      </c>
      <c r="HPX6" s="2" t="s">
        <v>30</v>
      </c>
      <c r="HPY6" s="2" t="s">
        <v>7794</v>
      </c>
      <c r="HPZ6" s="2" t="s">
        <v>7795</v>
      </c>
      <c r="HQA6" s="2" t="s">
        <v>7796</v>
      </c>
      <c r="HQB6" s="2" t="s">
        <v>30</v>
      </c>
      <c r="HQC6" s="2" t="s">
        <v>7794</v>
      </c>
      <c r="HQD6" s="2" t="s">
        <v>7795</v>
      </c>
      <c r="HQE6" s="2" t="s">
        <v>7796</v>
      </c>
      <c r="HQF6" s="2" t="s">
        <v>30</v>
      </c>
      <c r="HQG6" s="2" t="s">
        <v>7794</v>
      </c>
      <c r="HQH6" s="2" t="s">
        <v>7795</v>
      </c>
      <c r="HQI6" s="2" t="s">
        <v>7796</v>
      </c>
      <c r="HQJ6" s="2" t="s">
        <v>30</v>
      </c>
      <c r="HQK6" s="2" t="s">
        <v>7794</v>
      </c>
      <c r="HQL6" s="2" t="s">
        <v>7795</v>
      </c>
      <c r="HQM6" s="2" t="s">
        <v>7796</v>
      </c>
      <c r="HQN6" s="2" t="s">
        <v>30</v>
      </c>
      <c r="HQO6" s="2" t="s">
        <v>7794</v>
      </c>
      <c r="HQP6" s="2" t="s">
        <v>7795</v>
      </c>
      <c r="HQQ6" s="2" t="s">
        <v>7796</v>
      </c>
      <c r="HQR6" s="2" t="s">
        <v>30</v>
      </c>
      <c r="HQS6" s="2" t="s">
        <v>7794</v>
      </c>
      <c r="HQT6" s="2" t="s">
        <v>7795</v>
      </c>
      <c r="HQU6" s="2" t="s">
        <v>7796</v>
      </c>
      <c r="HQV6" s="2" t="s">
        <v>30</v>
      </c>
      <c r="HQW6" s="2" t="s">
        <v>7794</v>
      </c>
      <c r="HQX6" s="2" t="s">
        <v>7795</v>
      </c>
      <c r="HQY6" s="2" t="s">
        <v>7796</v>
      </c>
      <c r="HQZ6" s="2" t="s">
        <v>30</v>
      </c>
      <c r="HRA6" s="2" t="s">
        <v>7794</v>
      </c>
      <c r="HRB6" s="2" t="s">
        <v>7795</v>
      </c>
      <c r="HRC6" s="2" t="s">
        <v>7796</v>
      </c>
      <c r="HRD6" s="2" t="s">
        <v>30</v>
      </c>
      <c r="HRE6" s="2" t="s">
        <v>7794</v>
      </c>
      <c r="HRF6" s="2" t="s">
        <v>7795</v>
      </c>
      <c r="HRG6" s="2" t="s">
        <v>7796</v>
      </c>
      <c r="HRH6" s="2" t="s">
        <v>30</v>
      </c>
      <c r="HRI6" s="2" t="s">
        <v>7794</v>
      </c>
      <c r="HRJ6" s="2" t="s">
        <v>7795</v>
      </c>
      <c r="HRK6" s="2" t="s">
        <v>7796</v>
      </c>
      <c r="HRL6" s="2" t="s">
        <v>30</v>
      </c>
      <c r="HRM6" s="2" t="s">
        <v>7794</v>
      </c>
      <c r="HRN6" s="2" t="s">
        <v>7795</v>
      </c>
      <c r="HRO6" s="2" t="s">
        <v>7796</v>
      </c>
      <c r="HRP6" s="2" t="s">
        <v>30</v>
      </c>
      <c r="HRQ6" s="2" t="s">
        <v>7794</v>
      </c>
      <c r="HRR6" s="2" t="s">
        <v>7795</v>
      </c>
      <c r="HRS6" s="2" t="s">
        <v>7796</v>
      </c>
      <c r="HRT6" s="2" t="s">
        <v>30</v>
      </c>
      <c r="HRU6" s="2" t="s">
        <v>7794</v>
      </c>
      <c r="HRV6" s="2" t="s">
        <v>7795</v>
      </c>
      <c r="HRW6" s="2" t="s">
        <v>7796</v>
      </c>
      <c r="HRX6" s="2" t="s">
        <v>30</v>
      </c>
      <c r="HRY6" s="2" t="s">
        <v>7794</v>
      </c>
      <c r="HRZ6" s="2" t="s">
        <v>7795</v>
      </c>
      <c r="HSA6" s="2" t="s">
        <v>7796</v>
      </c>
      <c r="HSB6" s="2" t="s">
        <v>30</v>
      </c>
      <c r="HSC6" s="2" t="s">
        <v>7794</v>
      </c>
      <c r="HSD6" s="2" t="s">
        <v>7795</v>
      </c>
      <c r="HSE6" s="2" t="s">
        <v>7796</v>
      </c>
      <c r="HSF6" s="2" t="s">
        <v>30</v>
      </c>
      <c r="HSG6" s="2" t="s">
        <v>7794</v>
      </c>
      <c r="HSH6" s="2" t="s">
        <v>7795</v>
      </c>
      <c r="HSI6" s="2" t="s">
        <v>7796</v>
      </c>
      <c r="HSJ6" s="2" t="s">
        <v>30</v>
      </c>
      <c r="HSK6" s="2" t="s">
        <v>7794</v>
      </c>
      <c r="HSL6" s="2" t="s">
        <v>7795</v>
      </c>
      <c r="HSM6" s="2" t="s">
        <v>7796</v>
      </c>
      <c r="HSN6" s="2" t="s">
        <v>30</v>
      </c>
      <c r="HSO6" s="2" t="s">
        <v>7794</v>
      </c>
      <c r="HSP6" s="2" t="s">
        <v>7795</v>
      </c>
      <c r="HSQ6" s="2" t="s">
        <v>7796</v>
      </c>
      <c r="HSR6" s="2" t="s">
        <v>30</v>
      </c>
      <c r="HSS6" s="2" t="s">
        <v>7794</v>
      </c>
      <c r="HST6" s="2" t="s">
        <v>7795</v>
      </c>
      <c r="HSU6" s="2" t="s">
        <v>7796</v>
      </c>
      <c r="HSV6" s="2" t="s">
        <v>30</v>
      </c>
      <c r="HSW6" s="2" t="s">
        <v>7794</v>
      </c>
      <c r="HSX6" s="2" t="s">
        <v>7795</v>
      </c>
      <c r="HSY6" s="2" t="s">
        <v>7796</v>
      </c>
      <c r="HSZ6" s="2" t="s">
        <v>30</v>
      </c>
      <c r="HTA6" s="2" t="s">
        <v>7794</v>
      </c>
      <c r="HTB6" s="2" t="s">
        <v>7795</v>
      </c>
      <c r="HTC6" s="2" t="s">
        <v>7796</v>
      </c>
      <c r="HTD6" s="2" t="s">
        <v>30</v>
      </c>
      <c r="HTE6" s="2" t="s">
        <v>7794</v>
      </c>
      <c r="HTF6" s="2" t="s">
        <v>7795</v>
      </c>
      <c r="HTG6" s="2" t="s">
        <v>7796</v>
      </c>
      <c r="HTH6" s="2" t="s">
        <v>30</v>
      </c>
      <c r="HTI6" s="2" t="s">
        <v>7794</v>
      </c>
      <c r="HTJ6" s="2" t="s">
        <v>7795</v>
      </c>
      <c r="HTK6" s="2" t="s">
        <v>7796</v>
      </c>
      <c r="HTL6" s="2" t="s">
        <v>30</v>
      </c>
      <c r="HTM6" s="2" t="s">
        <v>7794</v>
      </c>
      <c r="HTN6" s="2" t="s">
        <v>7795</v>
      </c>
      <c r="HTO6" s="2" t="s">
        <v>7796</v>
      </c>
      <c r="HTP6" s="2" t="s">
        <v>30</v>
      </c>
      <c r="HTQ6" s="2" t="s">
        <v>7794</v>
      </c>
      <c r="HTR6" s="2" t="s">
        <v>7795</v>
      </c>
      <c r="HTS6" s="2" t="s">
        <v>7796</v>
      </c>
      <c r="HTT6" s="2" t="s">
        <v>30</v>
      </c>
      <c r="HTU6" s="2" t="s">
        <v>7794</v>
      </c>
      <c r="HTV6" s="2" t="s">
        <v>7795</v>
      </c>
      <c r="HTW6" s="2" t="s">
        <v>7796</v>
      </c>
      <c r="HTX6" s="2" t="s">
        <v>30</v>
      </c>
      <c r="HTY6" s="2" t="s">
        <v>7794</v>
      </c>
      <c r="HTZ6" s="2" t="s">
        <v>7795</v>
      </c>
      <c r="HUA6" s="2" t="s">
        <v>7796</v>
      </c>
      <c r="HUB6" s="2" t="s">
        <v>30</v>
      </c>
      <c r="HUC6" s="2" t="s">
        <v>7794</v>
      </c>
      <c r="HUD6" s="2" t="s">
        <v>7795</v>
      </c>
      <c r="HUE6" s="2" t="s">
        <v>7796</v>
      </c>
      <c r="HUF6" s="2" t="s">
        <v>30</v>
      </c>
      <c r="HUG6" s="2" t="s">
        <v>7794</v>
      </c>
      <c r="HUH6" s="2" t="s">
        <v>7795</v>
      </c>
      <c r="HUI6" s="2" t="s">
        <v>7796</v>
      </c>
      <c r="HUJ6" s="2" t="s">
        <v>30</v>
      </c>
      <c r="HUK6" s="2" t="s">
        <v>7794</v>
      </c>
      <c r="HUL6" s="2" t="s">
        <v>7795</v>
      </c>
      <c r="HUM6" s="2" t="s">
        <v>7796</v>
      </c>
      <c r="HUN6" s="2" t="s">
        <v>30</v>
      </c>
      <c r="HUO6" s="2" t="s">
        <v>7794</v>
      </c>
      <c r="HUP6" s="2" t="s">
        <v>7795</v>
      </c>
      <c r="HUQ6" s="2" t="s">
        <v>7796</v>
      </c>
      <c r="HUR6" s="2" t="s">
        <v>30</v>
      </c>
      <c r="HUS6" s="2" t="s">
        <v>7794</v>
      </c>
      <c r="HUT6" s="2" t="s">
        <v>7795</v>
      </c>
      <c r="HUU6" s="2" t="s">
        <v>7796</v>
      </c>
      <c r="HUV6" s="2" t="s">
        <v>30</v>
      </c>
      <c r="HUW6" s="2" t="s">
        <v>7794</v>
      </c>
      <c r="HUX6" s="2" t="s">
        <v>7795</v>
      </c>
      <c r="HUY6" s="2" t="s">
        <v>7796</v>
      </c>
      <c r="HUZ6" s="2" t="s">
        <v>30</v>
      </c>
      <c r="HVA6" s="2" t="s">
        <v>7794</v>
      </c>
      <c r="HVB6" s="2" t="s">
        <v>7795</v>
      </c>
      <c r="HVC6" s="2" t="s">
        <v>7796</v>
      </c>
      <c r="HVD6" s="2" t="s">
        <v>30</v>
      </c>
      <c r="HVE6" s="2" t="s">
        <v>7794</v>
      </c>
      <c r="HVF6" s="2" t="s">
        <v>7795</v>
      </c>
      <c r="HVG6" s="2" t="s">
        <v>7796</v>
      </c>
      <c r="HVH6" s="2" t="s">
        <v>30</v>
      </c>
      <c r="HVI6" s="2" t="s">
        <v>7794</v>
      </c>
      <c r="HVJ6" s="2" t="s">
        <v>7795</v>
      </c>
      <c r="HVK6" s="2" t="s">
        <v>7796</v>
      </c>
      <c r="HVL6" s="2" t="s">
        <v>30</v>
      </c>
      <c r="HVM6" s="2" t="s">
        <v>7794</v>
      </c>
      <c r="HVN6" s="2" t="s">
        <v>7795</v>
      </c>
      <c r="HVO6" s="2" t="s">
        <v>7796</v>
      </c>
      <c r="HVP6" s="2" t="s">
        <v>30</v>
      </c>
      <c r="HVQ6" s="2" t="s">
        <v>7794</v>
      </c>
      <c r="HVR6" s="2" t="s">
        <v>7795</v>
      </c>
      <c r="HVS6" s="2" t="s">
        <v>7796</v>
      </c>
      <c r="HVT6" s="2" t="s">
        <v>30</v>
      </c>
      <c r="HVU6" s="2" t="s">
        <v>7794</v>
      </c>
      <c r="HVV6" s="2" t="s">
        <v>7795</v>
      </c>
      <c r="HVW6" s="2" t="s">
        <v>7796</v>
      </c>
      <c r="HVX6" s="2" t="s">
        <v>30</v>
      </c>
      <c r="HVY6" s="2" t="s">
        <v>7794</v>
      </c>
      <c r="HVZ6" s="2" t="s">
        <v>7795</v>
      </c>
      <c r="HWA6" s="2" t="s">
        <v>7796</v>
      </c>
      <c r="HWB6" s="2" t="s">
        <v>30</v>
      </c>
      <c r="HWC6" s="2" t="s">
        <v>7794</v>
      </c>
      <c r="HWD6" s="2" t="s">
        <v>7795</v>
      </c>
      <c r="HWE6" s="2" t="s">
        <v>7796</v>
      </c>
      <c r="HWF6" s="2" t="s">
        <v>30</v>
      </c>
      <c r="HWG6" s="2" t="s">
        <v>7794</v>
      </c>
      <c r="HWH6" s="2" t="s">
        <v>7795</v>
      </c>
      <c r="HWI6" s="2" t="s">
        <v>7796</v>
      </c>
      <c r="HWJ6" s="2" t="s">
        <v>30</v>
      </c>
      <c r="HWK6" s="2" t="s">
        <v>7794</v>
      </c>
      <c r="HWL6" s="2" t="s">
        <v>7795</v>
      </c>
      <c r="HWM6" s="2" t="s">
        <v>7796</v>
      </c>
      <c r="HWN6" s="2" t="s">
        <v>30</v>
      </c>
      <c r="HWO6" s="2" t="s">
        <v>7794</v>
      </c>
      <c r="HWP6" s="2" t="s">
        <v>7795</v>
      </c>
      <c r="HWQ6" s="2" t="s">
        <v>7796</v>
      </c>
      <c r="HWR6" s="2" t="s">
        <v>30</v>
      </c>
      <c r="HWS6" s="2" t="s">
        <v>7794</v>
      </c>
      <c r="HWT6" s="2" t="s">
        <v>7795</v>
      </c>
      <c r="HWU6" s="2" t="s">
        <v>7796</v>
      </c>
      <c r="HWV6" s="2" t="s">
        <v>30</v>
      </c>
      <c r="HWW6" s="2" t="s">
        <v>7794</v>
      </c>
      <c r="HWX6" s="2" t="s">
        <v>7795</v>
      </c>
      <c r="HWY6" s="2" t="s">
        <v>7796</v>
      </c>
      <c r="HWZ6" s="2" t="s">
        <v>30</v>
      </c>
      <c r="HXA6" s="2" t="s">
        <v>7794</v>
      </c>
      <c r="HXB6" s="2" t="s">
        <v>7795</v>
      </c>
      <c r="HXC6" s="2" t="s">
        <v>7796</v>
      </c>
      <c r="HXD6" s="2" t="s">
        <v>30</v>
      </c>
      <c r="HXE6" s="2" t="s">
        <v>7794</v>
      </c>
      <c r="HXF6" s="2" t="s">
        <v>7795</v>
      </c>
      <c r="HXG6" s="2" t="s">
        <v>7796</v>
      </c>
      <c r="HXH6" s="2" t="s">
        <v>30</v>
      </c>
      <c r="HXI6" s="2" t="s">
        <v>7794</v>
      </c>
      <c r="HXJ6" s="2" t="s">
        <v>7795</v>
      </c>
      <c r="HXK6" s="2" t="s">
        <v>7796</v>
      </c>
      <c r="HXL6" s="2" t="s">
        <v>30</v>
      </c>
      <c r="HXM6" s="2" t="s">
        <v>7794</v>
      </c>
      <c r="HXN6" s="2" t="s">
        <v>7795</v>
      </c>
      <c r="HXO6" s="2" t="s">
        <v>7796</v>
      </c>
      <c r="HXP6" s="2" t="s">
        <v>30</v>
      </c>
      <c r="HXQ6" s="2" t="s">
        <v>7794</v>
      </c>
      <c r="HXR6" s="2" t="s">
        <v>7795</v>
      </c>
      <c r="HXS6" s="2" t="s">
        <v>7796</v>
      </c>
      <c r="HXT6" s="2" t="s">
        <v>30</v>
      </c>
      <c r="HXU6" s="2" t="s">
        <v>7794</v>
      </c>
      <c r="HXV6" s="2" t="s">
        <v>7795</v>
      </c>
      <c r="HXW6" s="2" t="s">
        <v>7796</v>
      </c>
      <c r="HXX6" s="2" t="s">
        <v>30</v>
      </c>
      <c r="HXY6" s="2" t="s">
        <v>7794</v>
      </c>
      <c r="HXZ6" s="2" t="s">
        <v>7795</v>
      </c>
      <c r="HYA6" s="2" t="s">
        <v>7796</v>
      </c>
      <c r="HYB6" s="2" t="s">
        <v>30</v>
      </c>
      <c r="HYC6" s="2" t="s">
        <v>7794</v>
      </c>
      <c r="HYD6" s="2" t="s">
        <v>7795</v>
      </c>
      <c r="HYE6" s="2" t="s">
        <v>7796</v>
      </c>
      <c r="HYF6" s="2" t="s">
        <v>30</v>
      </c>
      <c r="HYG6" s="2" t="s">
        <v>7794</v>
      </c>
      <c r="HYH6" s="2" t="s">
        <v>7795</v>
      </c>
      <c r="HYI6" s="2" t="s">
        <v>7796</v>
      </c>
      <c r="HYJ6" s="2" t="s">
        <v>30</v>
      </c>
      <c r="HYK6" s="2" t="s">
        <v>7794</v>
      </c>
      <c r="HYL6" s="2" t="s">
        <v>7795</v>
      </c>
      <c r="HYM6" s="2" t="s">
        <v>7796</v>
      </c>
      <c r="HYN6" s="2" t="s">
        <v>30</v>
      </c>
      <c r="HYO6" s="2" t="s">
        <v>7794</v>
      </c>
      <c r="HYP6" s="2" t="s">
        <v>7795</v>
      </c>
      <c r="HYQ6" s="2" t="s">
        <v>7796</v>
      </c>
      <c r="HYR6" s="2" t="s">
        <v>30</v>
      </c>
      <c r="HYS6" s="2" t="s">
        <v>7794</v>
      </c>
      <c r="HYT6" s="2" t="s">
        <v>7795</v>
      </c>
      <c r="HYU6" s="2" t="s">
        <v>7796</v>
      </c>
      <c r="HYV6" s="2" t="s">
        <v>30</v>
      </c>
      <c r="HYW6" s="2" t="s">
        <v>7794</v>
      </c>
      <c r="HYX6" s="2" t="s">
        <v>7795</v>
      </c>
      <c r="HYY6" s="2" t="s">
        <v>7796</v>
      </c>
      <c r="HYZ6" s="2" t="s">
        <v>30</v>
      </c>
      <c r="HZA6" s="2" t="s">
        <v>7794</v>
      </c>
      <c r="HZB6" s="2" t="s">
        <v>7795</v>
      </c>
      <c r="HZC6" s="2" t="s">
        <v>7796</v>
      </c>
      <c r="HZD6" s="2" t="s">
        <v>30</v>
      </c>
      <c r="HZE6" s="2" t="s">
        <v>7794</v>
      </c>
      <c r="HZF6" s="2" t="s">
        <v>7795</v>
      </c>
      <c r="HZG6" s="2" t="s">
        <v>7796</v>
      </c>
      <c r="HZH6" s="2" t="s">
        <v>30</v>
      </c>
      <c r="HZI6" s="2" t="s">
        <v>7794</v>
      </c>
      <c r="HZJ6" s="2" t="s">
        <v>7795</v>
      </c>
      <c r="HZK6" s="2" t="s">
        <v>7796</v>
      </c>
      <c r="HZL6" s="2" t="s">
        <v>30</v>
      </c>
      <c r="HZM6" s="2" t="s">
        <v>7794</v>
      </c>
      <c r="HZN6" s="2" t="s">
        <v>7795</v>
      </c>
      <c r="HZO6" s="2" t="s">
        <v>7796</v>
      </c>
      <c r="HZP6" s="2" t="s">
        <v>30</v>
      </c>
      <c r="HZQ6" s="2" t="s">
        <v>7794</v>
      </c>
      <c r="HZR6" s="2" t="s">
        <v>7795</v>
      </c>
      <c r="HZS6" s="2" t="s">
        <v>7796</v>
      </c>
      <c r="HZT6" s="2" t="s">
        <v>30</v>
      </c>
      <c r="HZU6" s="2" t="s">
        <v>7794</v>
      </c>
      <c r="HZV6" s="2" t="s">
        <v>7795</v>
      </c>
      <c r="HZW6" s="2" t="s">
        <v>7796</v>
      </c>
      <c r="HZX6" s="2" t="s">
        <v>30</v>
      </c>
      <c r="HZY6" s="2" t="s">
        <v>7794</v>
      </c>
      <c r="HZZ6" s="2" t="s">
        <v>7795</v>
      </c>
      <c r="IAA6" s="2" t="s">
        <v>7796</v>
      </c>
      <c r="IAB6" s="2" t="s">
        <v>30</v>
      </c>
      <c r="IAC6" s="2" t="s">
        <v>7794</v>
      </c>
      <c r="IAD6" s="2" t="s">
        <v>7795</v>
      </c>
      <c r="IAE6" s="2" t="s">
        <v>7796</v>
      </c>
      <c r="IAF6" s="2" t="s">
        <v>30</v>
      </c>
      <c r="IAG6" s="2" t="s">
        <v>7794</v>
      </c>
      <c r="IAH6" s="2" t="s">
        <v>7795</v>
      </c>
      <c r="IAI6" s="2" t="s">
        <v>7796</v>
      </c>
      <c r="IAJ6" s="2" t="s">
        <v>30</v>
      </c>
      <c r="IAK6" s="2" t="s">
        <v>7794</v>
      </c>
      <c r="IAL6" s="2" t="s">
        <v>7795</v>
      </c>
      <c r="IAM6" s="2" t="s">
        <v>7796</v>
      </c>
      <c r="IAN6" s="2" t="s">
        <v>30</v>
      </c>
      <c r="IAO6" s="2" t="s">
        <v>7794</v>
      </c>
      <c r="IAP6" s="2" t="s">
        <v>7795</v>
      </c>
      <c r="IAQ6" s="2" t="s">
        <v>7796</v>
      </c>
      <c r="IAR6" s="2" t="s">
        <v>30</v>
      </c>
      <c r="IAS6" s="2" t="s">
        <v>7794</v>
      </c>
      <c r="IAT6" s="2" t="s">
        <v>7795</v>
      </c>
      <c r="IAU6" s="2" t="s">
        <v>7796</v>
      </c>
      <c r="IAV6" s="2" t="s">
        <v>30</v>
      </c>
      <c r="IAW6" s="2" t="s">
        <v>7794</v>
      </c>
      <c r="IAX6" s="2" t="s">
        <v>7795</v>
      </c>
      <c r="IAY6" s="2" t="s">
        <v>7796</v>
      </c>
      <c r="IAZ6" s="2" t="s">
        <v>30</v>
      </c>
      <c r="IBA6" s="2" t="s">
        <v>7794</v>
      </c>
      <c r="IBB6" s="2" t="s">
        <v>7795</v>
      </c>
      <c r="IBC6" s="2" t="s">
        <v>7796</v>
      </c>
      <c r="IBD6" s="2" t="s">
        <v>30</v>
      </c>
      <c r="IBE6" s="2" t="s">
        <v>7794</v>
      </c>
      <c r="IBF6" s="2" t="s">
        <v>7795</v>
      </c>
      <c r="IBG6" s="2" t="s">
        <v>7796</v>
      </c>
      <c r="IBH6" s="2" t="s">
        <v>30</v>
      </c>
      <c r="IBI6" s="2" t="s">
        <v>7794</v>
      </c>
      <c r="IBJ6" s="2" t="s">
        <v>7795</v>
      </c>
      <c r="IBK6" s="2" t="s">
        <v>7796</v>
      </c>
      <c r="IBL6" s="2" t="s">
        <v>30</v>
      </c>
      <c r="IBM6" s="2" t="s">
        <v>7794</v>
      </c>
      <c r="IBN6" s="2" t="s">
        <v>7795</v>
      </c>
      <c r="IBO6" s="2" t="s">
        <v>7796</v>
      </c>
      <c r="IBP6" s="2" t="s">
        <v>30</v>
      </c>
      <c r="IBQ6" s="2" t="s">
        <v>7794</v>
      </c>
      <c r="IBR6" s="2" t="s">
        <v>7795</v>
      </c>
      <c r="IBS6" s="2" t="s">
        <v>7796</v>
      </c>
      <c r="IBT6" s="2" t="s">
        <v>30</v>
      </c>
      <c r="IBU6" s="2" t="s">
        <v>7794</v>
      </c>
      <c r="IBV6" s="2" t="s">
        <v>7795</v>
      </c>
      <c r="IBW6" s="2" t="s">
        <v>7796</v>
      </c>
      <c r="IBX6" s="2" t="s">
        <v>30</v>
      </c>
      <c r="IBY6" s="2" t="s">
        <v>7794</v>
      </c>
      <c r="IBZ6" s="2" t="s">
        <v>7795</v>
      </c>
      <c r="ICA6" s="2" t="s">
        <v>7796</v>
      </c>
      <c r="ICB6" s="2" t="s">
        <v>30</v>
      </c>
      <c r="ICC6" s="2" t="s">
        <v>7794</v>
      </c>
      <c r="ICD6" s="2" t="s">
        <v>7795</v>
      </c>
      <c r="ICE6" s="2" t="s">
        <v>7796</v>
      </c>
      <c r="ICF6" s="2" t="s">
        <v>30</v>
      </c>
      <c r="ICG6" s="2" t="s">
        <v>7794</v>
      </c>
      <c r="ICH6" s="2" t="s">
        <v>7795</v>
      </c>
      <c r="ICI6" s="2" t="s">
        <v>7796</v>
      </c>
      <c r="ICJ6" s="2" t="s">
        <v>30</v>
      </c>
      <c r="ICK6" s="2" t="s">
        <v>7794</v>
      </c>
      <c r="ICL6" s="2" t="s">
        <v>7795</v>
      </c>
      <c r="ICM6" s="2" t="s">
        <v>7796</v>
      </c>
      <c r="ICN6" s="2" t="s">
        <v>30</v>
      </c>
      <c r="ICO6" s="2" t="s">
        <v>7794</v>
      </c>
      <c r="ICP6" s="2" t="s">
        <v>7795</v>
      </c>
      <c r="ICQ6" s="2" t="s">
        <v>7796</v>
      </c>
      <c r="ICR6" s="2" t="s">
        <v>30</v>
      </c>
      <c r="ICS6" s="2" t="s">
        <v>7794</v>
      </c>
      <c r="ICT6" s="2" t="s">
        <v>7795</v>
      </c>
      <c r="ICU6" s="2" t="s">
        <v>7796</v>
      </c>
      <c r="ICV6" s="2" t="s">
        <v>30</v>
      </c>
      <c r="ICW6" s="2" t="s">
        <v>7794</v>
      </c>
      <c r="ICX6" s="2" t="s">
        <v>7795</v>
      </c>
      <c r="ICY6" s="2" t="s">
        <v>7796</v>
      </c>
      <c r="ICZ6" s="2" t="s">
        <v>30</v>
      </c>
      <c r="IDA6" s="2" t="s">
        <v>7794</v>
      </c>
      <c r="IDB6" s="2" t="s">
        <v>7795</v>
      </c>
      <c r="IDC6" s="2" t="s">
        <v>7796</v>
      </c>
      <c r="IDD6" s="2" t="s">
        <v>30</v>
      </c>
      <c r="IDE6" s="2" t="s">
        <v>7794</v>
      </c>
      <c r="IDF6" s="2" t="s">
        <v>7795</v>
      </c>
      <c r="IDG6" s="2" t="s">
        <v>7796</v>
      </c>
      <c r="IDH6" s="2" t="s">
        <v>30</v>
      </c>
      <c r="IDI6" s="2" t="s">
        <v>7794</v>
      </c>
      <c r="IDJ6" s="2" t="s">
        <v>7795</v>
      </c>
      <c r="IDK6" s="2" t="s">
        <v>7796</v>
      </c>
      <c r="IDL6" s="2" t="s">
        <v>30</v>
      </c>
      <c r="IDM6" s="2" t="s">
        <v>7794</v>
      </c>
      <c r="IDN6" s="2" t="s">
        <v>7795</v>
      </c>
      <c r="IDO6" s="2" t="s">
        <v>7796</v>
      </c>
      <c r="IDP6" s="2" t="s">
        <v>30</v>
      </c>
      <c r="IDQ6" s="2" t="s">
        <v>7794</v>
      </c>
      <c r="IDR6" s="2" t="s">
        <v>7795</v>
      </c>
      <c r="IDS6" s="2" t="s">
        <v>7796</v>
      </c>
      <c r="IDT6" s="2" t="s">
        <v>30</v>
      </c>
      <c r="IDU6" s="2" t="s">
        <v>7794</v>
      </c>
      <c r="IDV6" s="2" t="s">
        <v>7795</v>
      </c>
      <c r="IDW6" s="2" t="s">
        <v>7796</v>
      </c>
      <c r="IDX6" s="2" t="s">
        <v>30</v>
      </c>
      <c r="IDY6" s="2" t="s">
        <v>7794</v>
      </c>
      <c r="IDZ6" s="2" t="s">
        <v>7795</v>
      </c>
      <c r="IEA6" s="2" t="s">
        <v>7796</v>
      </c>
      <c r="IEB6" s="2" t="s">
        <v>30</v>
      </c>
      <c r="IEC6" s="2" t="s">
        <v>7794</v>
      </c>
      <c r="IED6" s="2" t="s">
        <v>7795</v>
      </c>
      <c r="IEE6" s="2" t="s">
        <v>7796</v>
      </c>
      <c r="IEF6" s="2" t="s">
        <v>30</v>
      </c>
      <c r="IEG6" s="2" t="s">
        <v>7794</v>
      </c>
      <c r="IEH6" s="2" t="s">
        <v>7795</v>
      </c>
      <c r="IEI6" s="2" t="s">
        <v>7796</v>
      </c>
      <c r="IEJ6" s="2" t="s">
        <v>30</v>
      </c>
      <c r="IEK6" s="2" t="s">
        <v>7794</v>
      </c>
      <c r="IEL6" s="2" t="s">
        <v>7795</v>
      </c>
      <c r="IEM6" s="2" t="s">
        <v>7796</v>
      </c>
      <c r="IEN6" s="2" t="s">
        <v>30</v>
      </c>
      <c r="IEO6" s="2" t="s">
        <v>7794</v>
      </c>
      <c r="IEP6" s="2" t="s">
        <v>7795</v>
      </c>
      <c r="IEQ6" s="2" t="s">
        <v>7796</v>
      </c>
      <c r="IER6" s="2" t="s">
        <v>30</v>
      </c>
      <c r="IES6" s="2" t="s">
        <v>7794</v>
      </c>
      <c r="IET6" s="2" t="s">
        <v>7795</v>
      </c>
      <c r="IEU6" s="2" t="s">
        <v>7796</v>
      </c>
      <c r="IEV6" s="2" t="s">
        <v>30</v>
      </c>
      <c r="IEW6" s="2" t="s">
        <v>7794</v>
      </c>
      <c r="IEX6" s="2" t="s">
        <v>7795</v>
      </c>
      <c r="IEY6" s="2" t="s">
        <v>7796</v>
      </c>
      <c r="IEZ6" s="2" t="s">
        <v>30</v>
      </c>
      <c r="IFA6" s="2" t="s">
        <v>7794</v>
      </c>
      <c r="IFB6" s="2" t="s">
        <v>7795</v>
      </c>
      <c r="IFC6" s="2" t="s">
        <v>7796</v>
      </c>
      <c r="IFD6" s="2" t="s">
        <v>30</v>
      </c>
      <c r="IFE6" s="2" t="s">
        <v>7794</v>
      </c>
      <c r="IFF6" s="2" t="s">
        <v>7795</v>
      </c>
      <c r="IFG6" s="2" t="s">
        <v>7796</v>
      </c>
      <c r="IFH6" s="2" t="s">
        <v>30</v>
      </c>
      <c r="IFI6" s="2" t="s">
        <v>7794</v>
      </c>
      <c r="IFJ6" s="2" t="s">
        <v>7795</v>
      </c>
      <c r="IFK6" s="2" t="s">
        <v>7796</v>
      </c>
      <c r="IFL6" s="2" t="s">
        <v>30</v>
      </c>
      <c r="IFM6" s="2" t="s">
        <v>7794</v>
      </c>
      <c r="IFN6" s="2" t="s">
        <v>7795</v>
      </c>
      <c r="IFO6" s="2" t="s">
        <v>7796</v>
      </c>
      <c r="IFP6" s="2" t="s">
        <v>30</v>
      </c>
      <c r="IFQ6" s="2" t="s">
        <v>7794</v>
      </c>
      <c r="IFR6" s="2" t="s">
        <v>7795</v>
      </c>
      <c r="IFS6" s="2" t="s">
        <v>7796</v>
      </c>
      <c r="IFT6" s="2" t="s">
        <v>30</v>
      </c>
      <c r="IFU6" s="2" t="s">
        <v>7794</v>
      </c>
      <c r="IFV6" s="2" t="s">
        <v>7795</v>
      </c>
      <c r="IFW6" s="2" t="s">
        <v>7796</v>
      </c>
      <c r="IFX6" s="2" t="s">
        <v>30</v>
      </c>
      <c r="IFY6" s="2" t="s">
        <v>7794</v>
      </c>
      <c r="IFZ6" s="2" t="s">
        <v>7795</v>
      </c>
      <c r="IGA6" s="2" t="s">
        <v>7796</v>
      </c>
      <c r="IGB6" s="2" t="s">
        <v>30</v>
      </c>
      <c r="IGC6" s="2" t="s">
        <v>7794</v>
      </c>
      <c r="IGD6" s="2" t="s">
        <v>7795</v>
      </c>
      <c r="IGE6" s="2" t="s">
        <v>7796</v>
      </c>
      <c r="IGF6" s="2" t="s">
        <v>30</v>
      </c>
      <c r="IGG6" s="2" t="s">
        <v>7794</v>
      </c>
      <c r="IGH6" s="2" t="s">
        <v>7795</v>
      </c>
      <c r="IGI6" s="2" t="s">
        <v>7796</v>
      </c>
      <c r="IGJ6" s="2" t="s">
        <v>30</v>
      </c>
      <c r="IGK6" s="2" t="s">
        <v>7794</v>
      </c>
      <c r="IGL6" s="2" t="s">
        <v>7795</v>
      </c>
      <c r="IGM6" s="2" t="s">
        <v>7796</v>
      </c>
      <c r="IGN6" s="2" t="s">
        <v>30</v>
      </c>
      <c r="IGO6" s="2" t="s">
        <v>7794</v>
      </c>
      <c r="IGP6" s="2" t="s">
        <v>7795</v>
      </c>
      <c r="IGQ6" s="2" t="s">
        <v>7796</v>
      </c>
      <c r="IGR6" s="2" t="s">
        <v>30</v>
      </c>
      <c r="IGS6" s="2" t="s">
        <v>7794</v>
      </c>
      <c r="IGT6" s="2" t="s">
        <v>7795</v>
      </c>
      <c r="IGU6" s="2" t="s">
        <v>7796</v>
      </c>
      <c r="IGV6" s="2" t="s">
        <v>30</v>
      </c>
      <c r="IGW6" s="2" t="s">
        <v>7794</v>
      </c>
      <c r="IGX6" s="2" t="s">
        <v>7795</v>
      </c>
      <c r="IGY6" s="2" t="s">
        <v>7796</v>
      </c>
      <c r="IGZ6" s="2" t="s">
        <v>30</v>
      </c>
      <c r="IHA6" s="2" t="s">
        <v>7794</v>
      </c>
      <c r="IHB6" s="2" t="s">
        <v>7795</v>
      </c>
      <c r="IHC6" s="2" t="s">
        <v>7796</v>
      </c>
      <c r="IHD6" s="2" t="s">
        <v>30</v>
      </c>
      <c r="IHE6" s="2" t="s">
        <v>7794</v>
      </c>
      <c r="IHF6" s="2" t="s">
        <v>7795</v>
      </c>
      <c r="IHG6" s="2" t="s">
        <v>7796</v>
      </c>
      <c r="IHH6" s="2" t="s">
        <v>30</v>
      </c>
      <c r="IHI6" s="2" t="s">
        <v>7794</v>
      </c>
      <c r="IHJ6" s="2" t="s">
        <v>7795</v>
      </c>
      <c r="IHK6" s="2" t="s">
        <v>7796</v>
      </c>
      <c r="IHL6" s="2" t="s">
        <v>30</v>
      </c>
      <c r="IHM6" s="2" t="s">
        <v>7794</v>
      </c>
      <c r="IHN6" s="2" t="s">
        <v>7795</v>
      </c>
      <c r="IHO6" s="2" t="s">
        <v>7796</v>
      </c>
      <c r="IHP6" s="2" t="s">
        <v>30</v>
      </c>
      <c r="IHQ6" s="2" t="s">
        <v>7794</v>
      </c>
      <c r="IHR6" s="2" t="s">
        <v>7795</v>
      </c>
      <c r="IHS6" s="2" t="s">
        <v>7796</v>
      </c>
      <c r="IHT6" s="2" t="s">
        <v>30</v>
      </c>
      <c r="IHU6" s="2" t="s">
        <v>7794</v>
      </c>
      <c r="IHV6" s="2" t="s">
        <v>7795</v>
      </c>
      <c r="IHW6" s="2" t="s">
        <v>7796</v>
      </c>
      <c r="IHX6" s="2" t="s">
        <v>30</v>
      </c>
      <c r="IHY6" s="2" t="s">
        <v>7794</v>
      </c>
      <c r="IHZ6" s="2" t="s">
        <v>7795</v>
      </c>
      <c r="IIA6" s="2" t="s">
        <v>7796</v>
      </c>
      <c r="IIB6" s="2" t="s">
        <v>30</v>
      </c>
      <c r="IIC6" s="2" t="s">
        <v>7794</v>
      </c>
      <c r="IID6" s="2" t="s">
        <v>7795</v>
      </c>
      <c r="IIE6" s="2" t="s">
        <v>7796</v>
      </c>
      <c r="IIF6" s="2" t="s">
        <v>30</v>
      </c>
      <c r="IIG6" s="2" t="s">
        <v>7794</v>
      </c>
      <c r="IIH6" s="2" t="s">
        <v>7795</v>
      </c>
      <c r="III6" s="2" t="s">
        <v>7796</v>
      </c>
      <c r="IIJ6" s="2" t="s">
        <v>30</v>
      </c>
      <c r="IIK6" s="2" t="s">
        <v>7794</v>
      </c>
      <c r="IIL6" s="2" t="s">
        <v>7795</v>
      </c>
      <c r="IIM6" s="2" t="s">
        <v>7796</v>
      </c>
      <c r="IIN6" s="2" t="s">
        <v>30</v>
      </c>
      <c r="IIO6" s="2" t="s">
        <v>7794</v>
      </c>
      <c r="IIP6" s="2" t="s">
        <v>7795</v>
      </c>
      <c r="IIQ6" s="2" t="s">
        <v>7796</v>
      </c>
      <c r="IIR6" s="2" t="s">
        <v>30</v>
      </c>
      <c r="IIS6" s="2" t="s">
        <v>7794</v>
      </c>
      <c r="IIT6" s="2" t="s">
        <v>7795</v>
      </c>
      <c r="IIU6" s="2" t="s">
        <v>7796</v>
      </c>
      <c r="IIV6" s="2" t="s">
        <v>30</v>
      </c>
      <c r="IIW6" s="2" t="s">
        <v>7794</v>
      </c>
      <c r="IIX6" s="2" t="s">
        <v>7795</v>
      </c>
      <c r="IIY6" s="2" t="s">
        <v>7796</v>
      </c>
      <c r="IIZ6" s="2" t="s">
        <v>30</v>
      </c>
      <c r="IJA6" s="2" t="s">
        <v>7794</v>
      </c>
      <c r="IJB6" s="2" t="s">
        <v>7795</v>
      </c>
      <c r="IJC6" s="2" t="s">
        <v>7796</v>
      </c>
      <c r="IJD6" s="2" t="s">
        <v>30</v>
      </c>
      <c r="IJE6" s="2" t="s">
        <v>7794</v>
      </c>
      <c r="IJF6" s="2" t="s">
        <v>7795</v>
      </c>
      <c r="IJG6" s="2" t="s">
        <v>7796</v>
      </c>
      <c r="IJH6" s="2" t="s">
        <v>30</v>
      </c>
      <c r="IJI6" s="2" t="s">
        <v>7794</v>
      </c>
      <c r="IJJ6" s="2" t="s">
        <v>7795</v>
      </c>
      <c r="IJK6" s="2" t="s">
        <v>7796</v>
      </c>
      <c r="IJL6" s="2" t="s">
        <v>30</v>
      </c>
      <c r="IJM6" s="2" t="s">
        <v>7794</v>
      </c>
      <c r="IJN6" s="2" t="s">
        <v>7795</v>
      </c>
      <c r="IJO6" s="2" t="s">
        <v>7796</v>
      </c>
      <c r="IJP6" s="2" t="s">
        <v>30</v>
      </c>
      <c r="IJQ6" s="2" t="s">
        <v>7794</v>
      </c>
      <c r="IJR6" s="2" t="s">
        <v>7795</v>
      </c>
      <c r="IJS6" s="2" t="s">
        <v>7796</v>
      </c>
      <c r="IJT6" s="2" t="s">
        <v>30</v>
      </c>
      <c r="IJU6" s="2" t="s">
        <v>7794</v>
      </c>
      <c r="IJV6" s="2" t="s">
        <v>7795</v>
      </c>
      <c r="IJW6" s="2" t="s">
        <v>7796</v>
      </c>
      <c r="IJX6" s="2" t="s">
        <v>30</v>
      </c>
      <c r="IJY6" s="2" t="s">
        <v>7794</v>
      </c>
      <c r="IJZ6" s="2" t="s">
        <v>7795</v>
      </c>
      <c r="IKA6" s="2" t="s">
        <v>7796</v>
      </c>
      <c r="IKB6" s="2" t="s">
        <v>30</v>
      </c>
      <c r="IKC6" s="2" t="s">
        <v>7794</v>
      </c>
      <c r="IKD6" s="2" t="s">
        <v>7795</v>
      </c>
      <c r="IKE6" s="2" t="s">
        <v>7796</v>
      </c>
      <c r="IKF6" s="2" t="s">
        <v>30</v>
      </c>
      <c r="IKG6" s="2" t="s">
        <v>7794</v>
      </c>
      <c r="IKH6" s="2" t="s">
        <v>7795</v>
      </c>
      <c r="IKI6" s="2" t="s">
        <v>7796</v>
      </c>
      <c r="IKJ6" s="2" t="s">
        <v>30</v>
      </c>
      <c r="IKK6" s="2" t="s">
        <v>7794</v>
      </c>
      <c r="IKL6" s="2" t="s">
        <v>7795</v>
      </c>
      <c r="IKM6" s="2" t="s">
        <v>7796</v>
      </c>
      <c r="IKN6" s="2" t="s">
        <v>30</v>
      </c>
      <c r="IKO6" s="2" t="s">
        <v>7794</v>
      </c>
      <c r="IKP6" s="2" t="s">
        <v>7795</v>
      </c>
      <c r="IKQ6" s="2" t="s">
        <v>7796</v>
      </c>
      <c r="IKR6" s="2" t="s">
        <v>30</v>
      </c>
      <c r="IKS6" s="2" t="s">
        <v>7794</v>
      </c>
      <c r="IKT6" s="2" t="s">
        <v>7795</v>
      </c>
      <c r="IKU6" s="2" t="s">
        <v>7796</v>
      </c>
      <c r="IKV6" s="2" t="s">
        <v>30</v>
      </c>
      <c r="IKW6" s="2" t="s">
        <v>7794</v>
      </c>
      <c r="IKX6" s="2" t="s">
        <v>7795</v>
      </c>
      <c r="IKY6" s="2" t="s">
        <v>7796</v>
      </c>
      <c r="IKZ6" s="2" t="s">
        <v>30</v>
      </c>
      <c r="ILA6" s="2" t="s">
        <v>7794</v>
      </c>
      <c r="ILB6" s="2" t="s">
        <v>7795</v>
      </c>
      <c r="ILC6" s="2" t="s">
        <v>7796</v>
      </c>
      <c r="ILD6" s="2" t="s">
        <v>30</v>
      </c>
      <c r="ILE6" s="2" t="s">
        <v>7794</v>
      </c>
      <c r="ILF6" s="2" t="s">
        <v>7795</v>
      </c>
      <c r="ILG6" s="2" t="s">
        <v>7796</v>
      </c>
      <c r="ILH6" s="2" t="s">
        <v>30</v>
      </c>
      <c r="ILI6" s="2" t="s">
        <v>7794</v>
      </c>
      <c r="ILJ6" s="2" t="s">
        <v>7795</v>
      </c>
      <c r="ILK6" s="2" t="s">
        <v>7796</v>
      </c>
      <c r="ILL6" s="2" t="s">
        <v>30</v>
      </c>
      <c r="ILM6" s="2" t="s">
        <v>7794</v>
      </c>
      <c r="ILN6" s="2" t="s">
        <v>7795</v>
      </c>
      <c r="ILO6" s="2" t="s">
        <v>7796</v>
      </c>
      <c r="ILP6" s="2" t="s">
        <v>30</v>
      </c>
      <c r="ILQ6" s="2" t="s">
        <v>7794</v>
      </c>
      <c r="ILR6" s="2" t="s">
        <v>7795</v>
      </c>
      <c r="ILS6" s="2" t="s">
        <v>7796</v>
      </c>
      <c r="ILT6" s="2" t="s">
        <v>30</v>
      </c>
      <c r="ILU6" s="2" t="s">
        <v>7794</v>
      </c>
      <c r="ILV6" s="2" t="s">
        <v>7795</v>
      </c>
      <c r="ILW6" s="2" t="s">
        <v>7796</v>
      </c>
      <c r="ILX6" s="2" t="s">
        <v>30</v>
      </c>
      <c r="ILY6" s="2" t="s">
        <v>7794</v>
      </c>
      <c r="ILZ6" s="2" t="s">
        <v>7795</v>
      </c>
      <c r="IMA6" s="2" t="s">
        <v>7796</v>
      </c>
      <c r="IMB6" s="2" t="s">
        <v>30</v>
      </c>
      <c r="IMC6" s="2" t="s">
        <v>7794</v>
      </c>
      <c r="IMD6" s="2" t="s">
        <v>7795</v>
      </c>
      <c r="IME6" s="2" t="s">
        <v>7796</v>
      </c>
      <c r="IMF6" s="2" t="s">
        <v>30</v>
      </c>
      <c r="IMG6" s="2" t="s">
        <v>7794</v>
      </c>
      <c r="IMH6" s="2" t="s">
        <v>7795</v>
      </c>
      <c r="IMI6" s="2" t="s">
        <v>7796</v>
      </c>
      <c r="IMJ6" s="2" t="s">
        <v>30</v>
      </c>
      <c r="IMK6" s="2" t="s">
        <v>7794</v>
      </c>
      <c r="IML6" s="2" t="s">
        <v>7795</v>
      </c>
      <c r="IMM6" s="2" t="s">
        <v>7796</v>
      </c>
      <c r="IMN6" s="2" t="s">
        <v>30</v>
      </c>
      <c r="IMO6" s="2" t="s">
        <v>7794</v>
      </c>
      <c r="IMP6" s="2" t="s">
        <v>7795</v>
      </c>
      <c r="IMQ6" s="2" t="s">
        <v>7796</v>
      </c>
      <c r="IMR6" s="2" t="s">
        <v>30</v>
      </c>
      <c r="IMS6" s="2" t="s">
        <v>7794</v>
      </c>
      <c r="IMT6" s="2" t="s">
        <v>7795</v>
      </c>
      <c r="IMU6" s="2" t="s">
        <v>7796</v>
      </c>
      <c r="IMV6" s="2" t="s">
        <v>30</v>
      </c>
      <c r="IMW6" s="2" t="s">
        <v>7794</v>
      </c>
      <c r="IMX6" s="2" t="s">
        <v>7795</v>
      </c>
      <c r="IMY6" s="2" t="s">
        <v>7796</v>
      </c>
      <c r="IMZ6" s="2" t="s">
        <v>30</v>
      </c>
      <c r="INA6" s="2" t="s">
        <v>7794</v>
      </c>
      <c r="INB6" s="2" t="s">
        <v>7795</v>
      </c>
      <c r="INC6" s="2" t="s">
        <v>7796</v>
      </c>
      <c r="IND6" s="2" t="s">
        <v>30</v>
      </c>
      <c r="INE6" s="2" t="s">
        <v>7794</v>
      </c>
      <c r="INF6" s="2" t="s">
        <v>7795</v>
      </c>
      <c r="ING6" s="2" t="s">
        <v>7796</v>
      </c>
      <c r="INH6" s="2" t="s">
        <v>30</v>
      </c>
      <c r="INI6" s="2" t="s">
        <v>7794</v>
      </c>
      <c r="INJ6" s="2" t="s">
        <v>7795</v>
      </c>
      <c r="INK6" s="2" t="s">
        <v>7796</v>
      </c>
      <c r="INL6" s="2" t="s">
        <v>30</v>
      </c>
      <c r="INM6" s="2" t="s">
        <v>7794</v>
      </c>
      <c r="INN6" s="2" t="s">
        <v>7795</v>
      </c>
      <c r="INO6" s="2" t="s">
        <v>7796</v>
      </c>
      <c r="INP6" s="2" t="s">
        <v>30</v>
      </c>
      <c r="INQ6" s="2" t="s">
        <v>7794</v>
      </c>
      <c r="INR6" s="2" t="s">
        <v>7795</v>
      </c>
      <c r="INS6" s="2" t="s">
        <v>7796</v>
      </c>
      <c r="INT6" s="2" t="s">
        <v>30</v>
      </c>
      <c r="INU6" s="2" t="s">
        <v>7794</v>
      </c>
      <c r="INV6" s="2" t="s">
        <v>7795</v>
      </c>
      <c r="INW6" s="2" t="s">
        <v>7796</v>
      </c>
      <c r="INX6" s="2" t="s">
        <v>30</v>
      </c>
      <c r="INY6" s="2" t="s">
        <v>7794</v>
      </c>
      <c r="INZ6" s="2" t="s">
        <v>7795</v>
      </c>
      <c r="IOA6" s="2" t="s">
        <v>7796</v>
      </c>
      <c r="IOB6" s="2" t="s">
        <v>30</v>
      </c>
      <c r="IOC6" s="2" t="s">
        <v>7794</v>
      </c>
      <c r="IOD6" s="2" t="s">
        <v>7795</v>
      </c>
      <c r="IOE6" s="2" t="s">
        <v>7796</v>
      </c>
      <c r="IOF6" s="2" t="s">
        <v>30</v>
      </c>
      <c r="IOG6" s="2" t="s">
        <v>7794</v>
      </c>
      <c r="IOH6" s="2" t="s">
        <v>7795</v>
      </c>
      <c r="IOI6" s="2" t="s">
        <v>7796</v>
      </c>
      <c r="IOJ6" s="2" t="s">
        <v>30</v>
      </c>
      <c r="IOK6" s="2" t="s">
        <v>7794</v>
      </c>
      <c r="IOL6" s="2" t="s">
        <v>7795</v>
      </c>
      <c r="IOM6" s="2" t="s">
        <v>7796</v>
      </c>
      <c r="ION6" s="2" t="s">
        <v>30</v>
      </c>
      <c r="IOO6" s="2" t="s">
        <v>7794</v>
      </c>
      <c r="IOP6" s="2" t="s">
        <v>7795</v>
      </c>
      <c r="IOQ6" s="2" t="s">
        <v>7796</v>
      </c>
      <c r="IOR6" s="2" t="s">
        <v>30</v>
      </c>
      <c r="IOS6" s="2" t="s">
        <v>7794</v>
      </c>
      <c r="IOT6" s="2" t="s">
        <v>7795</v>
      </c>
      <c r="IOU6" s="2" t="s">
        <v>7796</v>
      </c>
      <c r="IOV6" s="2" t="s">
        <v>30</v>
      </c>
      <c r="IOW6" s="2" t="s">
        <v>7794</v>
      </c>
      <c r="IOX6" s="2" t="s">
        <v>7795</v>
      </c>
      <c r="IOY6" s="2" t="s">
        <v>7796</v>
      </c>
      <c r="IOZ6" s="2" t="s">
        <v>30</v>
      </c>
      <c r="IPA6" s="2" t="s">
        <v>7794</v>
      </c>
      <c r="IPB6" s="2" t="s">
        <v>7795</v>
      </c>
      <c r="IPC6" s="2" t="s">
        <v>7796</v>
      </c>
      <c r="IPD6" s="2" t="s">
        <v>30</v>
      </c>
      <c r="IPE6" s="2" t="s">
        <v>7794</v>
      </c>
      <c r="IPF6" s="2" t="s">
        <v>7795</v>
      </c>
      <c r="IPG6" s="2" t="s">
        <v>7796</v>
      </c>
      <c r="IPH6" s="2" t="s">
        <v>30</v>
      </c>
      <c r="IPI6" s="2" t="s">
        <v>7794</v>
      </c>
      <c r="IPJ6" s="2" t="s">
        <v>7795</v>
      </c>
      <c r="IPK6" s="2" t="s">
        <v>7796</v>
      </c>
      <c r="IPL6" s="2" t="s">
        <v>30</v>
      </c>
      <c r="IPM6" s="2" t="s">
        <v>7794</v>
      </c>
      <c r="IPN6" s="2" t="s">
        <v>7795</v>
      </c>
      <c r="IPO6" s="2" t="s">
        <v>7796</v>
      </c>
      <c r="IPP6" s="2" t="s">
        <v>30</v>
      </c>
      <c r="IPQ6" s="2" t="s">
        <v>7794</v>
      </c>
      <c r="IPR6" s="2" t="s">
        <v>7795</v>
      </c>
      <c r="IPS6" s="2" t="s">
        <v>7796</v>
      </c>
      <c r="IPT6" s="2" t="s">
        <v>30</v>
      </c>
      <c r="IPU6" s="2" t="s">
        <v>7794</v>
      </c>
      <c r="IPV6" s="2" t="s">
        <v>7795</v>
      </c>
      <c r="IPW6" s="2" t="s">
        <v>7796</v>
      </c>
      <c r="IPX6" s="2" t="s">
        <v>30</v>
      </c>
      <c r="IPY6" s="2" t="s">
        <v>7794</v>
      </c>
      <c r="IPZ6" s="2" t="s">
        <v>7795</v>
      </c>
      <c r="IQA6" s="2" t="s">
        <v>7796</v>
      </c>
      <c r="IQB6" s="2" t="s">
        <v>30</v>
      </c>
      <c r="IQC6" s="2" t="s">
        <v>7794</v>
      </c>
      <c r="IQD6" s="2" t="s">
        <v>7795</v>
      </c>
      <c r="IQE6" s="2" t="s">
        <v>7796</v>
      </c>
      <c r="IQF6" s="2" t="s">
        <v>30</v>
      </c>
      <c r="IQG6" s="2" t="s">
        <v>7794</v>
      </c>
      <c r="IQH6" s="2" t="s">
        <v>7795</v>
      </c>
      <c r="IQI6" s="2" t="s">
        <v>7796</v>
      </c>
      <c r="IQJ6" s="2" t="s">
        <v>30</v>
      </c>
      <c r="IQK6" s="2" t="s">
        <v>7794</v>
      </c>
      <c r="IQL6" s="2" t="s">
        <v>7795</v>
      </c>
      <c r="IQM6" s="2" t="s">
        <v>7796</v>
      </c>
      <c r="IQN6" s="2" t="s">
        <v>30</v>
      </c>
      <c r="IQO6" s="2" t="s">
        <v>7794</v>
      </c>
      <c r="IQP6" s="2" t="s">
        <v>7795</v>
      </c>
      <c r="IQQ6" s="2" t="s">
        <v>7796</v>
      </c>
      <c r="IQR6" s="2" t="s">
        <v>30</v>
      </c>
      <c r="IQS6" s="2" t="s">
        <v>7794</v>
      </c>
      <c r="IQT6" s="2" t="s">
        <v>7795</v>
      </c>
      <c r="IQU6" s="2" t="s">
        <v>7796</v>
      </c>
      <c r="IQV6" s="2" t="s">
        <v>30</v>
      </c>
      <c r="IQW6" s="2" t="s">
        <v>7794</v>
      </c>
      <c r="IQX6" s="2" t="s">
        <v>7795</v>
      </c>
      <c r="IQY6" s="2" t="s">
        <v>7796</v>
      </c>
      <c r="IQZ6" s="2" t="s">
        <v>30</v>
      </c>
      <c r="IRA6" s="2" t="s">
        <v>7794</v>
      </c>
      <c r="IRB6" s="2" t="s">
        <v>7795</v>
      </c>
      <c r="IRC6" s="2" t="s">
        <v>7796</v>
      </c>
      <c r="IRD6" s="2" t="s">
        <v>30</v>
      </c>
      <c r="IRE6" s="2" t="s">
        <v>7794</v>
      </c>
      <c r="IRF6" s="2" t="s">
        <v>7795</v>
      </c>
      <c r="IRG6" s="2" t="s">
        <v>7796</v>
      </c>
      <c r="IRH6" s="2" t="s">
        <v>30</v>
      </c>
      <c r="IRI6" s="2" t="s">
        <v>7794</v>
      </c>
      <c r="IRJ6" s="2" t="s">
        <v>7795</v>
      </c>
      <c r="IRK6" s="2" t="s">
        <v>7796</v>
      </c>
      <c r="IRL6" s="2" t="s">
        <v>30</v>
      </c>
      <c r="IRM6" s="2" t="s">
        <v>7794</v>
      </c>
      <c r="IRN6" s="2" t="s">
        <v>7795</v>
      </c>
      <c r="IRO6" s="2" t="s">
        <v>7796</v>
      </c>
      <c r="IRP6" s="2" t="s">
        <v>30</v>
      </c>
      <c r="IRQ6" s="2" t="s">
        <v>7794</v>
      </c>
      <c r="IRR6" s="2" t="s">
        <v>7795</v>
      </c>
      <c r="IRS6" s="2" t="s">
        <v>7796</v>
      </c>
      <c r="IRT6" s="2" t="s">
        <v>30</v>
      </c>
      <c r="IRU6" s="2" t="s">
        <v>7794</v>
      </c>
      <c r="IRV6" s="2" t="s">
        <v>7795</v>
      </c>
      <c r="IRW6" s="2" t="s">
        <v>7796</v>
      </c>
      <c r="IRX6" s="2" t="s">
        <v>30</v>
      </c>
      <c r="IRY6" s="2" t="s">
        <v>7794</v>
      </c>
      <c r="IRZ6" s="2" t="s">
        <v>7795</v>
      </c>
      <c r="ISA6" s="2" t="s">
        <v>7796</v>
      </c>
      <c r="ISB6" s="2" t="s">
        <v>30</v>
      </c>
      <c r="ISC6" s="2" t="s">
        <v>7794</v>
      </c>
      <c r="ISD6" s="2" t="s">
        <v>7795</v>
      </c>
      <c r="ISE6" s="2" t="s">
        <v>7796</v>
      </c>
      <c r="ISF6" s="2" t="s">
        <v>30</v>
      </c>
      <c r="ISG6" s="2" t="s">
        <v>7794</v>
      </c>
      <c r="ISH6" s="2" t="s">
        <v>7795</v>
      </c>
      <c r="ISI6" s="2" t="s">
        <v>7796</v>
      </c>
      <c r="ISJ6" s="2" t="s">
        <v>30</v>
      </c>
      <c r="ISK6" s="2" t="s">
        <v>7794</v>
      </c>
      <c r="ISL6" s="2" t="s">
        <v>7795</v>
      </c>
      <c r="ISM6" s="2" t="s">
        <v>7796</v>
      </c>
      <c r="ISN6" s="2" t="s">
        <v>30</v>
      </c>
      <c r="ISO6" s="2" t="s">
        <v>7794</v>
      </c>
      <c r="ISP6" s="2" t="s">
        <v>7795</v>
      </c>
      <c r="ISQ6" s="2" t="s">
        <v>7796</v>
      </c>
      <c r="ISR6" s="2" t="s">
        <v>30</v>
      </c>
      <c r="ISS6" s="2" t="s">
        <v>7794</v>
      </c>
      <c r="IST6" s="2" t="s">
        <v>7795</v>
      </c>
      <c r="ISU6" s="2" t="s">
        <v>7796</v>
      </c>
      <c r="ISV6" s="2" t="s">
        <v>30</v>
      </c>
      <c r="ISW6" s="2" t="s">
        <v>7794</v>
      </c>
      <c r="ISX6" s="2" t="s">
        <v>7795</v>
      </c>
      <c r="ISY6" s="2" t="s">
        <v>7796</v>
      </c>
      <c r="ISZ6" s="2" t="s">
        <v>30</v>
      </c>
      <c r="ITA6" s="2" t="s">
        <v>7794</v>
      </c>
      <c r="ITB6" s="2" t="s">
        <v>7795</v>
      </c>
      <c r="ITC6" s="2" t="s">
        <v>7796</v>
      </c>
      <c r="ITD6" s="2" t="s">
        <v>30</v>
      </c>
      <c r="ITE6" s="2" t="s">
        <v>7794</v>
      </c>
      <c r="ITF6" s="2" t="s">
        <v>7795</v>
      </c>
      <c r="ITG6" s="2" t="s">
        <v>7796</v>
      </c>
      <c r="ITH6" s="2" t="s">
        <v>30</v>
      </c>
      <c r="ITI6" s="2" t="s">
        <v>7794</v>
      </c>
      <c r="ITJ6" s="2" t="s">
        <v>7795</v>
      </c>
      <c r="ITK6" s="2" t="s">
        <v>7796</v>
      </c>
      <c r="ITL6" s="2" t="s">
        <v>30</v>
      </c>
      <c r="ITM6" s="2" t="s">
        <v>7794</v>
      </c>
      <c r="ITN6" s="2" t="s">
        <v>7795</v>
      </c>
      <c r="ITO6" s="2" t="s">
        <v>7796</v>
      </c>
      <c r="ITP6" s="2" t="s">
        <v>30</v>
      </c>
      <c r="ITQ6" s="2" t="s">
        <v>7794</v>
      </c>
      <c r="ITR6" s="2" t="s">
        <v>7795</v>
      </c>
      <c r="ITS6" s="2" t="s">
        <v>7796</v>
      </c>
      <c r="ITT6" s="2" t="s">
        <v>30</v>
      </c>
      <c r="ITU6" s="2" t="s">
        <v>7794</v>
      </c>
      <c r="ITV6" s="2" t="s">
        <v>7795</v>
      </c>
      <c r="ITW6" s="2" t="s">
        <v>7796</v>
      </c>
      <c r="ITX6" s="2" t="s">
        <v>30</v>
      </c>
      <c r="ITY6" s="2" t="s">
        <v>7794</v>
      </c>
      <c r="ITZ6" s="2" t="s">
        <v>7795</v>
      </c>
      <c r="IUA6" s="2" t="s">
        <v>7796</v>
      </c>
      <c r="IUB6" s="2" t="s">
        <v>30</v>
      </c>
      <c r="IUC6" s="2" t="s">
        <v>7794</v>
      </c>
      <c r="IUD6" s="2" t="s">
        <v>7795</v>
      </c>
      <c r="IUE6" s="2" t="s">
        <v>7796</v>
      </c>
      <c r="IUF6" s="2" t="s">
        <v>30</v>
      </c>
      <c r="IUG6" s="2" t="s">
        <v>7794</v>
      </c>
      <c r="IUH6" s="2" t="s">
        <v>7795</v>
      </c>
      <c r="IUI6" s="2" t="s">
        <v>7796</v>
      </c>
      <c r="IUJ6" s="2" t="s">
        <v>30</v>
      </c>
      <c r="IUK6" s="2" t="s">
        <v>7794</v>
      </c>
      <c r="IUL6" s="2" t="s">
        <v>7795</v>
      </c>
      <c r="IUM6" s="2" t="s">
        <v>7796</v>
      </c>
      <c r="IUN6" s="2" t="s">
        <v>30</v>
      </c>
      <c r="IUO6" s="2" t="s">
        <v>7794</v>
      </c>
      <c r="IUP6" s="2" t="s">
        <v>7795</v>
      </c>
      <c r="IUQ6" s="2" t="s">
        <v>7796</v>
      </c>
      <c r="IUR6" s="2" t="s">
        <v>30</v>
      </c>
      <c r="IUS6" s="2" t="s">
        <v>7794</v>
      </c>
      <c r="IUT6" s="2" t="s">
        <v>7795</v>
      </c>
      <c r="IUU6" s="2" t="s">
        <v>7796</v>
      </c>
      <c r="IUV6" s="2" t="s">
        <v>30</v>
      </c>
      <c r="IUW6" s="2" t="s">
        <v>7794</v>
      </c>
      <c r="IUX6" s="2" t="s">
        <v>7795</v>
      </c>
      <c r="IUY6" s="2" t="s">
        <v>7796</v>
      </c>
      <c r="IUZ6" s="2" t="s">
        <v>30</v>
      </c>
      <c r="IVA6" s="2" t="s">
        <v>7794</v>
      </c>
      <c r="IVB6" s="2" t="s">
        <v>7795</v>
      </c>
      <c r="IVC6" s="2" t="s">
        <v>7796</v>
      </c>
      <c r="IVD6" s="2" t="s">
        <v>30</v>
      </c>
      <c r="IVE6" s="2" t="s">
        <v>7794</v>
      </c>
      <c r="IVF6" s="2" t="s">
        <v>7795</v>
      </c>
      <c r="IVG6" s="2" t="s">
        <v>7796</v>
      </c>
      <c r="IVH6" s="2" t="s">
        <v>30</v>
      </c>
      <c r="IVI6" s="2" t="s">
        <v>7794</v>
      </c>
      <c r="IVJ6" s="2" t="s">
        <v>7795</v>
      </c>
      <c r="IVK6" s="2" t="s">
        <v>7796</v>
      </c>
      <c r="IVL6" s="2" t="s">
        <v>30</v>
      </c>
      <c r="IVM6" s="2" t="s">
        <v>7794</v>
      </c>
      <c r="IVN6" s="2" t="s">
        <v>7795</v>
      </c>
      <c r="IVO6" s="2" t="s">
        <v>7796</v>
      </c>
      <c r="IVP6" s="2" t="s">
        <v>30</v>
      </c>
      <c r="IVQ6" s="2" t="s">
        <v>7794</v>
      </c>
      <c r="IVR6" s="2" t="s">
        <v>7795</v>
      </c>
      <c r="IVS6" s="2" t="s">
        <v>7796</v>
      </c>
      <c r="IVT6" s="2" t="s">
        <v>30</v>
      </c>
      <c r="IVU6" s="2" t="s">
        <v>7794</v>
      </c>
      <c r="IVV6" s="2" t="s">
        <v>7795</v>
      </c>
      <c r="IVW6" s="2" t="s">
        <v>7796</v>
      </c>
      <c r="IVX6" s="2" t="s">
        <v>30</v>
      </c>
      <c r="IVY6" s="2" t="s">
        <v>7794</v>
      </c>
      <c r="IVZ6" s="2" t="s">
        <v>7795</v>
      </c>
      <c r="IWA6" s="2" t="s">
        <v>7796</v>
      </c>
      <c r="IWB6" s="2" t="s">
        <v>30</v>
      </c>
      <c r="IWC6" s="2" t="s">
        <v>7794</v>
      </c>
      <c r="IWD6" s="2" t="s">
        <v>7795</v>
      </c>
      <c r="IWE6" s="2" t="s">
        <v>7796</v>
      </c>
      <c r="IWF6" s="2" t="s">
        <v>30</v>
      </c>
      <c r="IWG6" s="2" t="s">
        <v>7794</v>
      </c>
      <c r="IWH6" s="2" t="s">
        <v>7795</v>
      </c>
      <c r="IWI6" s="2" t="s">
        <v>7796</v>
      </c>
      <c r="IWJ6" s="2" t="s">
        <v>30</v>
      </c>
      <c r="IWK6" s="2" t="s">
        <v>7794</v>
      </c>
      <c r="IWL6" s="2" t="s">
        <v>7795</v>
      </c>
      <c r="IWM6" s="2" t="s">
        <v>7796</v>
      </c>
      <c r="IWN6" s="2" t="s">
        <v>30</v>
      </c>
      <c r="IWO6" s="2" t="s">
        <v>7794</v>
      </c>
      <c r="IWP6" s="2" t="s">
        <v>7795</v>
      </c>
      <c r="IWQ6" s="2" t="s">
        <v>7796</v>
      </c>
      <c r="IWR6" s="2" t="s">
        <v>30</v>
      </c>
      <c r="IWS6" s="2" t="s">
        <v>7794</v>
      </c>
      <c r="IWT6" s="2" t="s">
        <v>7795</v>
      </c>
      <c r="IWU6" s="2" t="s">
        <v>7796</v>
      </c>
      <c r="IWV6" s="2" t="s">
        <v>30</v>
      </c>
      <c r="IWW6" s="2" t="s">
        <v>7794</v>
      </c>
      <c r="IWX6" s="2" t="s">
        <v>7795</v>
      </c>
      <c r="IWY6" s="2" t="s">
        <v>7796</v>
      </c>
      <c r="IWZ6" s="2" t="s">
        <v>30</v>
      </c>
      <c r="IXA6" s="2" t="s">
        <v>7794</v>
      </c>
      <c r="IXB6" s="2" t="s">
        <v>7795</v>
      </c>
      <c r="IXC6" s="2" t="s">
        <v>7796</v>
      </c>
      <c r="IXD6" s="2" t="s">
        <v>30</v>
      </c>
      <c r="IXE6" s="2" t="s">
        <v>7794</v>
      </c>
      <c r="IXF6" s="2" t="s">
        <v>7795</v>
      </c>
      <c r="IXG6" s="2" t="s">
        <v>7796</v>
      </c>
      <c r="IXH6" s="2" t="s">
        <v>30</v>
      </c>
      <c r="IXI6" s="2" t="s">
        <v>7794</v>
      </c>
      <c r="IXJ6" s="2" t="s">
        <v>7795</v>
      </c>
      <c r="IXK6" s="2" t="s">
        <v>7796</v>
      </c>
      <c r="IXL6" s="2" t="s">
        <v>30</v>
      </c>
      <c r="IXM6" s="2" t="s">
        <v>7794</v>
      </c>
      <c r="IXN6" s="2" t="s">
        <v>7795</v>
      </c>
      <c r="IXO6" s="2" t="s">
        <v>7796</v>
      </c>
      <c r="IXP6" s="2" t="s">
        <v>30</v>
      </c>
      <c r="IXQ6" s="2" t="s">
        <v>7794</v>
      </c>
      <c r="IXR6" s="2" t="s">
        <v>7795</v>
      </c>
      <c r="IXS6" s="2" t="s">
        <v>7796</v>
      </c>
      <c r="IXT6" s="2" t="s">
        <v>30</v>
      </c>
      <c r="IXU6" s="2" t="s">
        <v>7794</v>
      </c>
      <c r="IXV6" s="2" t="s">
        <v>7795</v>
      </c>
      <c r="IXW6" s="2" t="s">
        <v>7796</v>
      </c>
      <c r="IXX6" s="2" t="s">
        <v>30</v>
      </c>
      <c r="IXY6" s="2" t="s">
        <v>7794</v>
      </c>
      <c r="IXZ6" s="2" t="s">
        <v>7795</v>
      </c>
      <c r="IYA6" s="2" t="s">
        <v>7796</v>
      </c>
      <c r="IYB6" s="2" t="s">
        <v>30</v>
      </c>
      <c r="IYC6" s="2" t="s">
        <v>7794</v>
      </c>
      <c r="IYD6" s="2" t="s">
        <v>7795</v>
      </c>
      <c r="IYE6" s="2" t="s">
        <v>7796</v>
      </c>
      <c r="IYF6" s="2" t="s">
        <v>30</v>
      </c>
      <c r="IYG6" s="2" t="s">
        <v>7794</v>
      </c>
      <c r="IYH6" s="2" t="s">
        <v>7795</v>
      </c>
      <c r="IYI6" s="2" t="s">
        <v>7796</v>
      </c>
      <c r="IYJ6" s="2" t="s">
        <v>30</v>
      </c>
      <c r="IYK6" s="2" t="s">
        <v>7794</v>
      </c>
      <c r="IYL6" s="2" t="s">
        <v>7795</v>
      </c>
      <c r="IYM6" s="2" t="s">
        <v>7796</v>
      </c>
      <c r="IYN6" s="2" t="s">
        <v>30</v>
      </c>
      <c r="IYO6" s="2" t="s">
        <v>7794</v>
      </c>
      <c r="IYP6" s="2" t="s">
        <v>7795</v>
      </c>
      <c r="IYQ6" s="2" t="s">
        <v>7796</v>
      </c>
      <c r="IYR6" s="2" t="s">
        <v>30</v>
      </c>
      <c r="IYS6" s="2" t="s">
        <v>7794</v>
      </c>
      <c r="IYT6" s="2" t="s">
        <v>7795</v>
      </c>
      <c r="IYU6" s="2" t="s">
        <v>7796</v>
      </c>
      <c r="IYV6" s="2" t="s">
        <v>30</v>
      </c>
      <c r="IYW6" s="2" t="s">
        <v>7794</v>
      </c>
      <c r="IYX6" s="2" t="s">
        <v>7795</v>
      </c>
      <c r="IYY6" s="2" t="s">
        <v>7796</v>
      </c>
      <c r="IYZ6" s="2" t="s">
        <v>30</v>
      </c>
      <c r="IZA6" s="2" t="s">
        <v>7794</v>
      </c>
      <c r="IZB6" s="2" t="s">
        <v>7795</v>
      </c>
      <c r="IZC6" s="2" t="s">
        <v>7796</v>
      </c>
      <c r="IZD6" s="2" t="s">
        <v>30</v>
      </c>
      <c r="IZE6" s="2" t="s">
        <v>7794</v>
      </c>
      <c r="IZF6" s="2" t="s">
        <v>7795</v>
      </c>
      <c r="IZG6" s="2" t="s">
        <v>7796</v>
      </c>
      <c r="IZH6" s="2" t="s">
        <v>30</v>
      </c>
      <c r="IZI6" s="2" t="s">
        <v>7794</v>
      </c>
      <c r="IZJ6" s="2" t="s">
        <v>7795</v>
      </c>
      <c r="IZK6" s="2" t="s">
        <v>7796</v>
      </c>
      <c r="IZL6" s="2" t="s">
        <v>30</v>
      </c>
      <c r="IZM6" s="2" t="s">
        <v>7794</v>
      </c>
      <c r="IZN6" s="2" t="s">
        <v>7795</v>
      </c>
      <c r="IZO6" s="2" t="s">
        <v>7796</v>
      </c>
      <c r="IZP6" s="2" t="s">
        <v>30</v>
      </c>
      <c r="IZQ6" s="2" t="s">
        <v>7794</v>
      </c>
      <c r="IZR6" s="2" t="s">
        <v>7795</v>
      </c>
      <c r="IZS6" s="2" t="s">
        <v>7796</v>
      </c>
      <c r="IZT6" s="2" t="s">
        <v>30</v>
      </c>
      <c r="IZU6" s="2" t="s">
        <v>7794</v>
      </c>
      <c r="IZV6" s="2" t="s">
        <v>7795</v>
      </c>
      <c r="IZW6" s="2" t="s">
        <v>7796</v>
      </c>
      <c r="IZX6" s="2" t="s">
        <v>30</v>
      </c>
      <c r="IZY6" s="2" t="s">
        <v>7794</v>
      </c>
      <c r="IZZ6" s="2" t="s">
        <v>7795</v>
      </c>
      <c r="JAA6" s="2" t="s">
        <v>7796</v>
      </c>
      <c r="JAB6" s="2" t="s">
        <v>30</v>
      </c>
      <c r="JAC6" s="2" t="s">
        <v>7794</v>
      </c>
      <c r="JAD6" s="2" t="s">
        <v>7795</v>
      </c>
      <c r="JAE6" s="2" t="s">
        <v>7796</v>
      </c>
      <c r="JAF6" s="2" t="s">
        <v>30</v>
      </c>
      <c r="JAG6" s="2" t="s">
        <v>7794</v>
      </c>
      <c r="JAH6" s="2" t="s">
        <v>7795</v>
      </c>
      <c r="JAI6" s="2" t="s">
        <v>7796</v>
      </c>
      <c r="JAJ6" s="2" t="s">
        <v>30</v>
      </c>
      <c r="JAK6" s="2" t="s">
        <v>7794</v>
      </c>
      <c r="JAL6" s="2" t="s">
        <v>7795</v>
      </c>
      <c r="JAM6" s="2" t="s">
        <v>7796</v>
      </c>
      <c r="JAN6" s="2" t="s">
        <v>30</v>
      </c>
      <c r="JAO6" s="2" t="s">
        <v>7794</v>
      </c>
      <c r="JAP6" s="2" t="s">
        <v>7795</v>
      </c>
      <c r="JAQ6" s="2" t="s">
        <v>7796</v>
      </c>
      <c r="JAR6" s="2" t="s">
        <v>30</v>
      </c>
      <c r="JAS6" s="2" t="s">
        <v>7794</v>
      </c>
      <c r="JAT6" s="2" t="s">
        <v>7795</v>
      </c>
      <c r="JAU6" s="2" t="s">
        <v>7796</v>
      </c>
      <c r="JAV6" s="2" t="s">
        <v>30</v>
      </c>
      <c r="JAW6" s="2" t="s">
        <v>7794</v>
      </c>
      <c r="JAX6" s="2" t="s">
        <v>7795</v>
      </c>
      <c r="JAY6" s="2" t="s">
        <v>7796</v>
      </c>
      <c r="JAZ6" s="2" t="s">
        <v>30</v>
      </c>
      <c r="JBA6" s="2" t="s">
        <v>7794</v>
      </c>
      <c r="JBB6" s="2" t="s">
        <v>7795</v>
      </c>
      <c r="JBC6" s="2" t="s">
        <v>7796</v>
      </c>
      <c r="JBD6" s="2" t="s">
        <v>30</v>
      </c>
      <c r="JBE6" s="2" t="s">
        <v>7794</v>
      </c>
      <c r="JBF6" s="2" t="s">
        <v>7795</v>
      </c>
      <c r="JBG6" s="2" t="s">
        <v>7796</v>
      </c>
      <c r="JBH6" s="2" t="s">
        <v>30</v>
      </c>
      <c r="JBI6" s="2" t="s">
        <v>7794</v>
      </c>
      <c r="JBJ6" s="2" t="s">
        <v>7795</v>
      </c>
      <c r="JBK6" s="2" t="s">
        <v>7796</v>
      </c>
      <c r="JBL6" s="2" t="s">
        <v>30</v>
      </c>
      <c r="JBM6" s="2" t="s">
        <v>7794</v>
      </c>
      <c r="JBN6" s="2" t="s">
        <v>7795</v>
      </c>
      <c r="JBO6" s="2" t="s">
        <v>7796</v>
      </c>
      <c r="JBP6" s="2" t="s">
        <v>30</v>
      </c>
      <c r="JBQ6" s="2" t="s">
        <v>7794</v>
      </c>
      <c r="JBR6" s="2" t="s">
        <v>7795</v>
      </c>
      <c r="JBS6" s="2" t="s">
        <v>7796</v>
      </c>
      <c r="JBT6" s="2" t="s">
        <v>30</v>
      </c>
      <c r="JBU6" s="2" t="s">
        <v>7794</v>
      </c>
      <c r="JBV6" s="2" t="s">
        <v>7795</v>
      </c>
      <c r="JBW6" s="2" t="s">
        <v>7796</v>
      </c>
      <c r="JBX6" s="2" t="s">
        <v>30</v>
      </c>
      <c r="JBY6" s="2" t="s">
        <v>7794</v>
      </c>
      <c r="JBZ6" s="2" t="s">
        <v>7795</v>
      </c>
      <c r="JCA6" s="2" t="s">
        <v>7796</v>
      </c>
      <c r="JCB6" s="2" t="s">
        <v>30</v>
      </c>
      <c r="JCC6" s="2" t="s">
        <v>7794</v>
      </c>
      <c r="JCD6" s="2" t="s">
        <v>7795</v>
      </c>
      <c r="JCE6" s="2" t="s">
        <v>7796</v>
      </c>
      <c r="JCF6" s="2" t="s">
        <v>30</v>
      </c>
      <c r="JCG6" s="2" t="s">
        <v>7794</v>
      </c>
      <c r="JCH6" s="2" t="s">
        <v>7795</v>
      </c>
      <c r="JCI6" s="2" t="s">
        <v>7796</v>
      </c>
      <c r="JCJ6" s="2" t="s">
        <v>30</v>
      </c>
      <c r="JCK6" s="2" t="s">
        <v>7794</v>
      </c>
      <c r="JCL6" s="2" t="s">
        <v>7795</v>
      </c>
      <c r="JCM6" s="2" t="s">
        <v>7796</v>
      </c>
      <c r="JCN6" s="2" t="s">
        <v>30</v>
      </c>
      <c r="JCO6" s="2" t="s">
        <v>7794</v>
      </c>
      <c r="JCP6" s="2" t="s">
        <v>7795</v>
      </c>
      <c r="JCQ6" s="2" t="s">
        <v>7796</v>
      </c>
      <c r="JCR6" s="2" t="s">
        <v>30</v>
      </c>
      <c r="JCS6" s="2" t="s">
        <v>7794</v>
      </c>
      <c r="JCT6" s="2" t="s">
        <v>7795</v>
      </c>
      <c r="JCU6" s="2" t="s">
        <v>7796</v>
      </c>
      <c r="JCV6" s="2" t="s">
        <v>30</v>
      </c>
      <c r="JCW6" s="2" t="s">
        <v>7794</v>
      </c>
      <c r="JCX6" s="2" t="s">
        <v>7795</v>
      </c>
      <c r="JCY6" s="2" t="s">
        <v>7796</v>
      </c>
      <c r="JCZ6" s="2" t="s">
        <v>30</v>
      </c>
      <c r="JDA6" s="2" t="s">
        <v>7794</v>
      </c>
      <c r="JDB6" s="2" t="s">
        <v>7795</v>
      </c>
      <c r="JDC6" s="2" t="s">
        <v>7796</v>
      </c>
      <c r="JDD6" s="2" t="s">
        <v>30</v>
      </c>
      <c r="JDE6" s="2" t="s">
        <v>7794</v>
      </c>
      <c r="JDF6" s="2" t="s">
        <v>7795</v>
      </c>
      <c r="JDG6" s="2" t="s">
        <v>7796</v>
      </c>
      <c r="JDH6" s="2" t="s">
        <v>30</v>
      </c>
      <c r="JDI6" s="2" t="s">
        <v>7794</v>
      </c>
      <c r="JDJ6" s="2" t="s">
        <v>7795</v>
      </c>
      <c r="JDK6" s="2" t="s">
        <v>7796</v>
      </c>
      <c r="JDL6" s="2" t="s">
        <v>30</v>
      </c>
      <c r="JDM6" s="2" t="s">
        <v>7794</v>
      </c>
      <c r="JDN6" s="2" t="s">
        <v>7795</v>
      </c>
      <c r="JDO6" s="2" t="s">
        <v>7796</v>
      </c>
      <c r="JDP6" s="2" t="s">
        <v>30</v>
      </c>
      <c r="JDQ6" s="2" t="s">
        <v>7794</v>
      </c>
      <c r="JDR6" s="2" t="s">
        <v>7795</v>
      </c>
      <c r="JDS6" s="2" t="s">
        <v>7796</v>
      </c>
      <c r="JDT6" s="2" t="s">
        <v>30</v>
      </c>
      <c r="JDU6" s="2" t="s">
        <v>7794</v>
      </c>
      <c r="JDV6" s="2" t="s">
        <v>7795</v>
      </c>
      <c r="JDW6" s="2" t="s">
        <v>7796</v>
      </c>
      <c r="JDX6" s="2" t="s">
        <v>30</v>
      </c>
      <c r="JDY6" s="2" t="s">
        <v>7794</v>
      </c>
      <c r="JDZ6" s="2" t="s">
        <v>7795</v>
      </c>
      <c r="JEA6" s="2" t="s">
        <v>7796</v>
      </c>
      <c r="JEB6" s="2" t="s">
        <v>30</v>
      </c>
      <c r="JEC6" s="2" t="s">
        <v>7794</v>
      </c>
      <c r="JED6" s="2" t="s">
        <v>7795</v>
      </c>
      <c r="JEE6" s="2" t="s">
        <v>7796</v>
      </c>
      <c r="JEF6" s="2" t="s">
        <v>30</v>
      </c>
      <c r="JEG6" s="2" t="s">
        <v>7794</v>
      </c>
      <c r="JEH6" s="2" t="s">
        <v>7795</v>
      </c>
      <c r="JEI6" s="2" t="s">
        <v>7796</v>
      </c>
      <c r="JEJ6" s="2" t="s">
        <v>30</v>
      </c>
      <c r="JEK6" s="2" t="s">
        <v>7794</v>
      </c>
      <c r="JEL6" s="2" t="s">
        <v>7795</v>
      </c>
      <c r="JEM6" s="2" t="s">
        <v>7796</v>
      </c>
      <c r="JEN6" s="2" t="s">
        <v>30</v>
      </c>
      <c r="JEO6" s="2" t="s">
        <v>7794</v>
      </c>
      <c r="JEP6" s="2" t="s">
        <v>7795</v>
      </c>
      <c r="JEQ6" s="2" t="s">
        <v>7796</v>
      </c>
      <c r="JER6" s="2" t="s">
        <v>30</v>
      </c>
      <c r="JES6" s="2" t="s">
        <v>7794</v>
      </c>
      <c r="JET6" s="2" t="s">
        <v>7795</v>
      </c>
      <c r="JEU6" s="2" t="s">
        <v>7796</v>
      </c>
      <c r="JEV6" s="2" t="s">
        <v>30</v>
      </c>
      <c r="JEW6" s="2" t="s">
        <v>7794</v>
      </c>
      <c r="JEX6" s="2" t="s">
        <v>7795</v>
      </c>
      <c r="JEY6" s="2" t="s">
        <v>7796</v>
      </c>
      <c r="JEZ6" s="2" t="s">
        <v>30</v>
      </c>
      <c r="JFA6" s="2" t="s">
        <v>7794</v>
      </c>
      <c r="JFB6" s="2" t="s">
        <v>7795</v>
      </c>
      <c r="JFC6" s="2" t="s">
        <v>7796</v>
      </c>
      <c r="JFD6" s="2" t="s">
        <v>30</v>
      </c>
      <c r="JFE6" s="2" t="s">
        <v>7794</v>
      </c>
      <c r="JFF6" s="2" t="s">
        <v>7795</v>
      </c>
      <c r="JFG6" s="2" t="s">
        <v>7796</v>
      </c>
      <c r="JFH6" s="2" t="s">
        <v>30</v>
      </c>
      <c r="JFI6" s="2" t="s">
        <v>7794</v>
      </c>
      <c r="JFJ6" s="2" t="s">
        <v>7795</v>
      </c>
      <c r="JFK6" s="2" t="s">
        <v>7796</v>
      </c>
      <c r="JFL6" s="2" t="s">
        <v>30</v>
      </c>
      <c r="JFM6" s="2" t="s">
        <v>7794</v>
      </c>
      <c r="JFN6" s="2" t="s">
        <v>7795</v>
      </c>
      <c r="JFO6" s="2" t="s">
        <v>7796</v>
      </c>
      <c r="JFP6" s="2" t="s">
        <v>30</v>
      </c>
      <c r="JFQ6" s="2" t="s">
        <v>7794</v>
      </c>
      <c r="JFR6" s="2" t="s">
        <v>7795</v>
      </c>
      <c r="JFS6" s="2" t="s">
        <v>7796</v>
      </c>
      <c r="JFT6" s="2" t="s">
        <v>30</v>
      </c>
      <c r="JFU6" s="2" t="s">
        <v>7794</v>
      </c>
      <c r="JFV6" s="2" t="s">
        <v>7795</v>
      </c>
      <c r="JFW6" s="2" t="s">
        <v>7796</v>
      </c>
      <c r="JFX6" s="2" t="s">
        <v>30</v>
      </c>
      <c r="JFY6" s="2" t="s">
        <v>7794</v>
      </c>
      <c r="JFZ6" s="2" t="s">
        <v>7795</v>
      </c>
      <c r="JGA6" s="2" t="s">
        <v>7796</v>
      </c>
      <c r="JGB6" s="2" t="s">
        <v>30</v>
      </c>
      <c r="JGC6" s="2" t="s">
        <v>7794</v>
      </c>
      <c r="JGD6" s="2" t="s">
        <v>7795</v>
      </c>
      <c r="JGE6" s="2" t="s">
        <v>7796</v>
      </c>
      <c r="JGF6" s="2" t="s">
        <v>30</v>
      </c>
      <c r="JGG6" s="2" t="s">
        <v>7794</v>
      </c>
      <c r="JGH6" s="2" t="s">
        <v>7795</v>
      </c>
      <c r="JGI6" s="2" t="s">
        <v>7796</v>
      </c>
      <c r="JGJ6" s="2" t="s">
        <v>30</v>
      </c>
      <c r="JGK6" s="2" t="s">
        <v>7794</v>
      </c>
      <c r="JGL6" s="2" t="s">
        <v>7795</v>
      </c>
      <c r="JGM6" s="2" t="s">
        <v>7796</v>
      </c>
      <c r="JGN6" s="2" t="s">
        <v>30</v>
      </c>
      <c r="JGO6" s="2" t="s">
        <v>7794</v>
      </c>
      <c r="JGP6" s="2" t="s">
        <v>7795</v>
      </c>
      <c r="JGQ6" s="2" t="s">
        <v>7796</v>
      </c>
      <c r="JGR6" s="2" t="s">
        <v>30</v>
      </c>
      <c r="JGS6" s="2" t="s">
        <v>7794</v>
      </c>
      <c r="JGT6" s="2" t="s">
        <v>7795</v>
      </c>
      <c r="JGU6" s="2" t="s">
        <v>7796</v>
      </c>
      <c r="JGV6" s="2" t="s">
        <v>30</v>
      </c>
      <c r="JGW6" s="2" t="s">
        <v>7794</v>
      </c>
      <c r="JGX6" s="2" t="s">
        <v>7795</v>
      </c>
      <c r="JGY6" s="2" t="s">
        <v>7796</v>
      </c>
      <c r="JGZ6" s="2" t="s">
        <v>30</v>
      </c>
      <c r="JHA6" s="2" t="s">
        <v>7794</v>
      </c>
      <c r="JHB6" s="2" t="s">
        <v>7795</v>
      </c>
      <c r="JHC6" s="2" t="s">
        <v>7796</v>
      </c>
      <c r="JHD6" s="2" t="s">
        <v>30</v>
      </c>
      <c r="JHE6" s="2" t="s">
        <v>7794</v>
      </c>
      <c r="JHF6" s="2" t="s">
        <v>7795</v>
      </c>
      <c r="JHG6" s="2" t="s">
        <v>7796</v>
      </c>
      <c r="JHH6" s="2" t="s">
        <v>30</v>
      </c>
      <c r="JHI6" s="2" t="s">
        <v>7794</v>
      </c>
      <c r="JHJ6" s="2" t="s">
        <v>7795</v>
      </c>
      <c r="JHK6" s="2" t="s">
        <v>7796</v>
      </c>
      <c r="JHL6" s="2" t="s">
        <v>30</v>
      </c>
      <c r="JHM6" s="2" t="s">
        <v>7794</v>
      </c>
      <c r="JHN6" s="2" t="s">
        <v>7795</v>
      </c>
      <c r="JHO6" s="2" t="s">
        <v>7796</v>
      </c>
      <c r="JHP6" s="2" t="s">
        <v>30</v>
      </c>
      <c r="JHQ6" s="2" t="s">
        <v>7794</v>
      </c>
      <c r="JHR6" s="2" t="s">
        <v>7795</v>
      </c>
      <c r="JHS6" s="2" t="s">
        <v>7796</v>
      </c>
      <c r="JHT6" s="2" t="s">
        <v>30</v>
      </c>
      <c r="JHU6" s="2" t="s">
        <v>7794</v>
      </c>
      <c r="JHV6" s="2" t="s">
        <v>7795</v>
      </c>
      <c r="JHW6" s="2" t="s">
        <v>7796</v>
      </c>
      <c r="JHX6" s="2" t="s">
        <v>30</v>
      </c>
      <c r="JHY6" s="2" t="s">
        <v>7794</v>
      </c>
      <c r="JHZ6" s="2" t="s">
        <v>7795</v>
      </c>
      <c r="JIA6" s="2" t="s">
        <v>7796</v>
      </c>
      <c r="JIB6" s="2" t="s">
        <v>30</v>
      </c>
      <c r="JIC6" s="2" t="s">
        <v>7794</v>
      </c>
      <c r="JID6" s="2" t="s">
        <v>7795</v>
      </c>
      <c r="JIE6" s="2" t="s">
        <v>7796</v>
      </c>
      <c r="JIF6" s="2" t="s">
        <v>30</v>
      </c>
      <c r="JIG6" s="2" t="s">
        <v>7794</v>
      </c>
      <c r="JIH6" s="2" t="s">
        <v>7795</v>
      </c>
      <c r="JII6" s="2" t="s">
        <v>7796</v>
      </c>
      <c r="JIJ6" s="2" t="s">
        <v>30</v>
      </c>
      <c r="JIK6" s="2" t="s">
        <v>7794</v>
      </c>
      <c r="JIL6" s="2" t="s">
        <v>7795</v>
      </c>
      <c r="JIM6" s="2" t="s">
        <v>7796</v>
      </c>
      <c r="JIN6" s="2" t="s">
        <v>30</v>
      </c>
      <c r="JIO6" s="2" t="s">
        <v>7794</v>
      </c>
      <c r="JIP6" s="2" t="s">
        <v>7795</v>
      </c>
      <c r="JIQ6" s="2" t="s">
        <v>7796</v>
      </c>
      <c r="JIR6" s="2" t="s">
        <v>30</v>
      </c>
      <c r="JIS6" s="2" t="s">
        <v>7794</v>
      </c>
      <c r="JIT6" s="2" t="s">
        <v>7795</v>
      </c>
      <c r="JIU6" s="2" t="s">
        <v>7796</v>
      </c>
      <c r="JIV6" s="2" t="s">
        <v>30</v>
      </c>
      <c r="JIW6" s="2" t="s">
        <v>7794</v>
      </c>
      <c r="JIX6" s="2" t="s">
        <v>7795</v>
      </c>
      <c r="JIY6" s="2" t="s">
        <v>7796</v>
      </c>
      <c r="JIZ6" s="2" t="s">
        <v>30</v>
      </c>
      <c r="JJA6" s="2" t="s">
        <v>7794</v>
      </c>
      <c r="JJB6" s="2" t="s">
        <v>7795</v>
      </c>
      <c r="JJC6" s="2" t="s">
        <v>7796</v>
      </c>
      <c r="JJD6" s="2" t="s">
        <v>30</v>
      </c>
      <c r="JJE6" s="2" t="s">
        <v>7794</v>
      </c>
      <c r="JJF6" s="2" t="s">
        <v>7795</v>
      </c>
      <c r="JJG6" s="2" t="s">
        <v>7796</v>
      </c>
      <c r="JJH6" s="2" t="s">
        <v>30</v>
      </c>
      <c r="JJI6" s="2" t="s">
        <v>7794</v>
      </c>
      <c r="JJJ6" s="2" t="s">
        <v>7795</v>
      </c>
      <c r="JJK6" s="2" t="s">
        <v>7796</v>
      </c>
      <c r="JJL6" s="2" t="s">
        <v>30</v>
      </c>
      <c r="JJM6" s="2" t="s">
        <v>7794</v>
      </c>
      <c r="JJN6" s="2" t="s">
        <v>7795</v>
      </c>
      <c r="JJO6" s="2" t="s">
        <v>7796</v>
      </c>
      <c r="JJP6" s="2" t="s">
        <v>30</v>
      </c>
      <c r="JJQ6" s="2" t="s">
        <v>7794</v>
      </c>
      <c r="JJR6" s="2" t="s">
        <v>7795</v>
      </c>
      <c r="JJS6" s="2" t="s">
        <v>7796</v>
      </c>
      <c r="JJT6" s="2" t="s">
        <v>30</v>
      </c>
      <c r="JJU6" s="2" t="s">
        <v>7794</v>
      </c>
      <c r="JJV6" s="2" t="s">
        <v>7795</v>
      </c>
      <c r="JJW6" s="2" t="s">
        <v>7796</v>
      </c>
      <c r="JJX6" s="2" t="s">
        <v>30</v>
      </c>
      <c r="JJY6" s="2" t="s">
        <v>7794</v>
      </c>
      <c r="JJZ6" s="2" t="s">
        <v>7795</v>
      </c>
      <c r="JKA6" s="2" t="s">
        <v>7796</v>
      </c>
      <c r="JKB6" s="2" t="s">
        <v>30</v>
      </c>
      <c r="JKC6" s="2" t="s">
        <v>7794</v>
      </c>
      <c r="JKD6" s="2" t="s">
        <v>7795</v>
      </c>
      <c r="JKE6" s="2" t="s">
        <v>7796</v>
      </c>
      <c r="JKF6" s="2" t="s">
        <v>30</v>
      </c>
      <c r="JKG6" s="2" t="s">
        <v>7794</v>
      </c>
      <c r="JKH6" s="2" t="s">
        <v>7795</v>
      </c>
      <c r="JKI6" s="2" t="s">
        <v>7796</v>
      </c>
      <c r="JKJ6" s="2" t="s">
        <v>30</v>
      </c>
      <c r="JKK6" s="2" t="s">
        <v>7794</v>
      </c>
      <c r="JKL6" s="2" t="s">
        <v>7795</v>
      </c>
      <c r="JKM6" s="2" t="s">
        <v>7796</v>
      </c>
      <c r="JKN6" s="2" t="s">
        <v>30</v>
      </c>
      <c r="JKO6" s="2" t="s">
        <v>7794</v>
      </c>
      <c r="JKP6" s="2" t="s">
        <v>7795</v>
      </c>
      <c r="JKQ6" s="2" t="s">
        <v>7796</v>
      </c>
      <c r="JKR6" s="2" t="s">
        <v>30</v>
      </c>
      <c r="JKS6" s="2" t="s">
        <v>7794</v>
      </c>
      <c r="JKT6" s="2" t="s">
        <v>7795</v>
      </c>
      <c r="JKU6" s="2" t="s">
        <v>7796</v>
      </c>
      <c r="JKV6" s="2" t="s">
        <v>30</v>
      </c>
      <c r="JKW6" s="2" t="s">
        <v>7794</v>
      </c>
      <c r="JKX6" s="2" t="s">
        <v>7795</v>
      </c>
      <c r="JKY6" s="2" t="s">
        <v>7796</v>
      </c>
      <c r="JKZ6" s="2" t="s">
        <v>30</v>
      </c>
      <c r="JLA6" s="2" t="s">
        <v>7794</v>
      </c>
      <c r="JLB6" s="2" t="s">
        <v>7795</v>
      </c>
      <c r="JLC6" s="2" t="s">
        <v>7796</v>
      </c>
      <c r="JLD6" s="2" t="s">
        <v>30</v>
      </c>
      <c r="JLE6" s="2" t="s">
        <v>7794</v>
      </c>
      <c r="JLF6" s="2" t="s">
        <v>7795</v>
      </c>
      <c r="JLG6" s="2" t="s">
        <v>7796</v>
      </c>
      <c r="JLH6" s="2" t="s">
        <v>30</v>
      </c>
      <c r="JLI6" s="2" t="s">
        <v>7794</v>
      </c>
      <c r="JLJ6" s="2" t="s">
        <v>7795</v>
      </c>
      <c r="JLK6" s="2" t="s">
        <v>7796</v>
      </c>
      <c r="JLL6" s="2" t="s">
        <v>30</v>
      </c>
      <c r="JLM6" s="2" t="s">
        <v>7794</v>
      </c>
      <c r="JLN6" s="2" t="s">
        <v>7795</v>
      </c>
      <c r="JLO6" s="2" t="s">
        <v>7796</v>
      </c>
      <c r="JLP6" s="2" t="s">
        <v>30</v>
      </c>
      <c r="JLQ6" s="2" t="s">
        <v>7794</v>
      </c>
      <c r="JLR6" s="2" t="s">
        <v>7795</v>
      </c>
      <c r="JLS6" s="2" t="s">
        <v>7796</v>
      </c>
      <c r="JLT6" s="2" t="s">
        <v>30</v>
      </c>
      <c r="JLU6" s="2" t="s">
        <v>7794</v>
      </c>
      <c r="JLV6" s="2" t="s">
        <v>7795</v>
      </c>
      <c r="JLW6" s="2" t="s">
        <v>7796</v>
      </c>
      <c r="JLX6" s="2" t="s">
        <v>30</v>
      </c>
      <c r="JLY6" s="2" t="s">
        <v>7794</v>
      </c>
      <c r="JLZ6" s="2" t="s">
        <v>7795</v>
      </c>
      <c r="JMA6" s="2" t="s">
        <v>7796</v>
      </c>
      <c r="JMB6" s="2" t="s">
        <v>30</v>
      </c>
      <c r="JMC6" s="2" t="s">
        <v>7794</v>
      </c>
      <c r="JMD6" s="2" t="s">
        <v>7795</v>
      </c>
      <c r="JME6" s="2" t="s">
        <v>7796</v>
      </c>
      <c r="JMF6" s="2" t="s">
        <v>30</v>
      </c>
      <c r="JMG6" s="2" t="s">
        <v>7794</v>
      </c>
      <c r="JMH6" s="2" t="s">
        <v>7795</v>
      </c>
      <c r="JMI6" s="2" t="s">
        <v>7796</v>
      </c>
      <c r="JMJ6" s="2" t="s">
        <v>30</v>
      </c>
      <c r="JMK6" s="2" t="s">
        <v>7794</v>
      </c>
      <c r="JML6" s="2" t="s">
        <v>7795</v>
      </c>
      <c r="JMM6" s="2" t="s">
        <v>7796</v>
      </c>
      <c r="JMN6" s="2" t="s">
        <v>30</v>
      </c>
      <c r="JMO6" s="2" t="s">
        <v>7794</v>
      </c>
      <c r="JMP6" s="2" t="s">
        <v>7795</v>
      </c>
      <c r="JMQ6" s="2" t="s">
        <v>7796</v>
      </c>
      <c r="JMR6" s="2" t="s">
        <v>30</v>
      </c>
      <c r="JMS6" s="2" t="s">
        <v>7794</v>
      </c>
      <c r="JMT6" s="2" t="s">
        <v>7795</v>
      </c>
      <c r="JMU6" s="2" t="s">
        <v>7796</v>
      </c>
      <c r="JMV6" s="2" t="s">
        <v>30</v>
      </c>
      <c r="JMW6" s="2" t="s">
        <v>7794</v>
      </c>
      <c r="JMX6" s="2" t="s">
        <v>7795</v>
      </c>
      <c r="JMY6" s="2" t="s">
        <v>7796</v>
      </c>
      <c r="JMZ6" s="2" t="s">
        <v>30</v>
      </c>
      <c r="JNA6" s="2" t="s">
        <v>7794</v>
      </c>
      <c r="JNB6" s="2" t="s">
        <v>7795</v>
      </c>
      <c r="JNC6" s="2" t="s">
        <v>7796</v>
      </c>
      <c r="JND6" s="2" t="s">
        <v>30</v>
      </c>
      <c r="JNE6" s="2" t="s">
        <v>7794</v>
      </c>
      <c r="JNF6" s="2" t="s">
        <v>7795</v>
      </c>
      <c r="JNG6" s="2" t="s">
        <v>7796</v>
      </c>
      <c r="JNH6" s="2" t="s">
        <v>30</v>
      </c>
      <c r="JNI6" s="2" t="s">
        <v>7794</v>
      </c>
      <c r="JNJ6" s="2" t="s">
        <v>7795</v>
      </c>
      <c r="JNK6" s="2" t="s">
        <v>7796</v>
      </c>
      <c r="JNL6" s="2" t="s">
        <v>30</v>
      </c>
      <c r="JNM6" s="2" t="s">
        <v>7794</v>
      </c>
      <c r="JNN6" s="2" t="s">
        <v>7795</v>
      </c>
      <c r="JNO6" s="2" t="s">
        <v>7796</v>
      </c>
      <c r="JNP6" s="2" t="s">
        <v>30</v>
      </c>
      <c r="JNQ6" s="2" t="s">
        <v>7794</v>
      </c>
      <c r="JNR6" s="2" t="s">
        <v>7795</v>
      </c>
      <c r="JNS6" s="2" t="s">
        <v>7796</v>
      </c>
      <c r="JNT6" s="2" t="s">
        <v>30</v>
      </c>
      <c r="JNU6" s="2" t="s">
        <v>7794</v>
      </c>
      <c r="JNV6" s="2" t="s">
        <v>7795</v>
      </c>
      <c r="JNW6" s="2" t="s">
        <v>7796</v>
      </c>
      <c r="JNX6" s="2" t="s">
        <v>30</v>
      </c>
      <c r="JNY6" s="2" t="s">
        <v>7794</v>
      </c>
      <c r="JNZ6" s="2" t="s">
        <v>7795</v>
      </c>
      <c r="JOA6" s="2" t="s">
        <v>7796</v>
      </c>
      <c r="JOB6" s="2" t="s">
        <v>30</v>
      </c>
      <c r="JOC6" s="2" t="s">
        <v>7794</v>
      </c>
      <c r="JOD6" s="2" t="s">
        <v>7795</v>
      </c>
      <c r="JOE6" s="2" t="s">
        <v>7796</v>
      </c>
      <c r="JOF6" s="2" t="s">
        <v>30</v>
      </c>
      <c r="JOG6" s="2" t="s">
        <v>7794</v>
      </c>
      <c r="JOH6" s="2" t="s">
        <v>7795</v>
      </c>
      <c r="JOI6" s="2" t="s">
        <v>7796</v>
      </c>
      <c r="JOJ6" s="2" t="s">
        <v>30</v>
      </c>
      <c r="JOK6" s="2" t="s">
        <v>7794</v>
      </c>
      <c r="JOL6" s="2" t="s">
        <v>7795</v>
      </c>
      <c r="JOM6" s="2" t="s">
        <v>7796</v>
      </c>
      <c r="JON6" s="2" t="s">
        <v>30</v>
      </c>
      <c r="JOO6" s="2" t="s">
        <v>7794</v>
      </c>
      <c r="JOP6" s="2" t="s">
        <v>7795</v>
      </c>
      <c r="JOQ6" s="2" t="s">
        <v>7796</v>
      </c>
      <c r="JOR6" s="2" t="s">
        <v>30</v>
      </c>
      <c r="JOS6" s="2" t="s">
        <v>7794</v>
      </c>
      <c r="JOT6" s="2" t="s">
        <v>7795</v>
      </c>
      <c r="JOU6" s="2" t="s">
        <v>7796</v>
      </c>
      <c r="JOV6" s="2" t="s">
        <v>30</v>
      </c>
      <c r="JOW6" s="2" t="s">
        <v>7794</v>
      </c>
      <c r="JOX6" s="2" t="s">
        <v>7795</v>
      </c>
      <c r="JOY6" s="2" t="s">
        <v>7796</v>
      </c>
      <c r="JOZ6" s="2" t="s">
        <v>30</v>
      </c>
      <c r="JPA6" s="2" t="s">
        <v>7794</v>
      </c>
      <c r="JPB6" s="2" t="s">
        <v>7795</v>
      </c>
      <c r="JPC6" s="2" t="s">
        <v>7796</v>
      </c>
      <c r="JPD6" s="2" t="s">
        <v>30</v>
      </c>
      <c r="JPE6" s="2" t="s">
        <v>7794</v>
      </c>
      <c r="JPF6" s="2" t="s">
        <v>7795</v>
      </c>
      <c r="JPG6" s="2" t="s">
        <v>7796</v>
      </c>
      <c r="JPH6" s="2" t="s">
        <v>30</v>
      </c>
      <c r="JPI6" s="2" t="s">
        <v>7794</v>
      </c>
      <c r="JPJ6" s="2" t="s">
        <v>7795</v>
      </c>
      <c r="JPK6" s="2" t="s">
        <v>7796</v>
      </c>
      <c r="JPL6" s="2" t="s">
        <v>30</v>
      </c>
      <c r="JPM6" s="2" t="s">
        <v>7794</v>
      </c>
      <c r="JPN6" s="2" t="s">
        <v>7795</v>
      </c>
      <c r="JPO6" s="2" t="s">
        <v>7796</v>
      </c>
      <c r="JPP6" s="2" t="s">
        <v>30</v>
      </c>
      <c r="JPQ6" s="2" t="s">
        <v>7794</v>
      </c>
      <c r="JPR6" s="2" t="s">
        <v>7795</v>
      </c>
      <c r="JPS6" s="2" t="s">
        <v>7796</v>
      </c>
      <c r="JPT6" s="2" t="s">
        <v>30</v>
      </c>
      <c r="JPU6" s="2" t="s">
        <v>7794</v>
      </c>
      <c r="JPV6" s="2" t="s">
        <v>7795</v>
      </c>
      <c r="JPW6" s="2" t="s">
        <v>7796</v>
      </c>
      <c r="JPX6" s="2" t="s">
        <v>30</v>
      </c>
      <c r="JPY6" s="2" t="s">
        <v>7794</v>
      </c>
      <c r="JPZ6" s="2" t="s">
        <v>7795</v>
      </c>
      <c r="JQA6" s="2" t="s">
        <v>7796</v>
      </c>
      <c r="JQB6" s="2" t="s">
        <v>30</v>
      </c>
      <c r="JQC6" s="2" t="s">
        <v>7794</v>
      </c>
      <c r="JQD6" s="2" t="s">
        <v>7795</v>
      </c>
      <c r="JQE6" s="2" t="s">
        <v>7796</v>
      </c>
      <c r="JQF6" s="2" t="s">
        <v>30</v>
      </c>
      <c r="JQG6" s="2" t="s">
        <v>7794</v>
      </c>
      <c r="JQH6" s="2" t="s">
        <v>7795</v>
      </c>
      <c r="JQI6" s="2" t="s">
        <v>7796</v>
      </c>
      <c r="JQJ6" s="2" t="s">
        <v>30</v>
      </c>
      <c r="JQK6" s="2" t="s">
        <v>7794</v>
      </c>
      <c r="JQL6" s="2" t="s">
        <v>7795</v>
      </c>
      <c r="JQM6" s="2" t="s">
        <v>7796</v>
      </c>
      <c r="JQN6" s="2" t="s">
        <v>30</v>
      </c>
      <c r="JQO6" s="2" t="s">
        <v>7794</v>
      </c>
      <c r="JQP6" s="2" t="s">
        <v>7795</v>
      </c>
      <c r="JQQ6" s="2" t="s">
        <v>7796</v>
      </c>
      <c r="JQR6" s="2" t="s">
        <v>30</v>
      </c>
      <c r="JQS6" s="2" t="s">
        <v>7794</v>
      </c>
      <c r="JQT6" s="2" t="s">
        <v>7795</v>
      </c>
      <c r="JQU6" s="2" t="s">
        <v>7796</v>
      </c>
      <c r="JQV6" s="2" t="s">
        <v>30</v>
      </c>
      <c r="JQW6" s="2" t="s">
        <v>7794</v>
      </c>
      <c r="JQX6" s="2" t="s">
        <v>7795</v>
      </c>
      <c r="JQY6" s="2" t="s">
        <v>7796</v>
      </c>
      <c r="JQZ6" s="2" t="s">
        <v>30</v>
      </c>
      <c r="JRA6" s="2" t="s">
        <v>7794</v>
      </c>
      <c r="JRB6" s="2" t="s">
        <v>7795</v>
      </c>
      <c r="JRC6" s="2" t="s">
        <v>7796</v>
      </c>
      <c r="JRD6" s="2" t="s">
        <v>30</v>
      </c>
      <c r="JRE6" s="2" t="s">
        <v>7794</v>
      </c>
      <c r="JRF6" s="2" t="s">
        <v>7795</v>
      </c>
      <c r="JRG6" s="2" t="s">
        <v>7796</v>
      </c>
      <c r="JRH6" s="2" t="s">
        <v>30</v>
      </c>
      <c r="JRI6" s="2" t="s">
        <v>7794</v>
      </c>
      <c r="JRJ6" s="2" t="s">
        <v>7795</v>
      </c>
      <c r="JRK6" s="2" t="s">
        <v>7796</v>
      </c>
      <c r="JRL6" s="2" t="s">
        <v>30</v>
      </c>
      <c r="JRM6" s="2" t="s">
        <v>7794</v>
      </c>
      <c r="JRN6" s="2" t="s">
        <v>7795</v>
      </c>
      <c r="JRO6" s="2" t="s">
        <v>7796</v>
      </c>
      <c r="JRP6" s="2" t="s">
        <v>30</v>
      </c>
      <c r="JRQ6" s="2" t="s">
        <v>7794</v>
      </c>
      <c r="JRR6" s="2" t="s">
        <v>7795</v>
      </c>
      <c r="JRS6" s="2" t="s">
        <v>7796</v>
      </c>
      <c r="JRT6" s="2" t="s">
        <v>30</v>
      </c>
      <c r="JRU6" s="2" t="s">
        <v>7794</v>
      </c>
      <c r="JRV6" s="2" t="s">
        <v>7795</v>
      </c>
      <c r="JRW6" s="2" t="s">
        <v>7796</v>
      </c>
      <c r="JRX6" s="2" t="s">
        <v>30</v>
      </c>
      <c r="JRY6" s="2" t="s">
        <v>7794</v>
      </c>
      <c r="JRZ6" s="2" t="s">
        <v>7795</v>
      </c>
      <c r="JSA6" s="2" t="s">
        <v>7796</v>
      </c>
      <c r="JSB6" s="2" t="s">
        <v>30</v>
      </c>
      <c r="JSC6" s="2" t="s">
        <v>7794</v>
      </c>
      <c r="JSD6" s="2" t="s">
        <v>7795</v>
      </c>
      <c r="JSE6" s="2" t="s">
        <v>7796</v>
      </c>
      <c r="JSF6" s="2" t="s">
        <v>30</v>
      </c>
      <c r="JSG6" s="2" t="s">
        <v>7794</v>
      </c>
      <c r="JSH6" s="2" t="s">
        <v>7795</v>
      </c>
      <c r="JSI6" s="2" t="s">
        <v>7796</v>
      </c>
      <c r="JSJ6" s="2" t="s">
        <v>30</v>
      </c>
      <c r="JSK6" s="2" t="s">
        <v>7794</v>
      </c>
      <c r="JSL6" s="2" t="s">
        <v>7795</v>
      </c>
      <c r="JSM6" s="2" t="s">
        <v>7796</v>
      </c>
      <c r="JSN6" s="2" t="s">
        <v>30</v>
      </c>
      <c r="JSO6" s="2" t="s">
        <v>7794</v>
      </c>
      <c r="JSP6" s="2" t="s">
        <v>7795</v>
      </c>
      <c r="JSQ6" s="2" t="s">
        <v>7796</v>
      </c>
      <c r="JSR6" s="2" t="s">
        <v>30</v>
      </c>
      <c r="JSS6" s="2" t="s">
        <v>7794</v>
      </c>
      <c r="JST6" s="2" t="s">
        <v>7795</v>
      </c>
      <c r="JSU6" s="2" t="s">
        <v>7796</v>
      </c>
      <c r="JSV6" s="2" t="s">
        <v>30</v>
      </c>
      <c r="JSW6" s="2" t="s">
        <v>7794</v>
      </c>
      <c r="JSX6" s="2" t="s">
        <v>7795</v>
      </c>
      <c r="JSY6" s="2" t="s">
        <v>7796</v>
      </c>
      <c r="JSZ6" s="2" t="s">
        <v>30</v>
      </c>
      <c r="JTA6" s="2" t="s">
        <v>7794</v>
      </c>
      <c r="JTB6" s="2" t="s">
        <v>7795</v>
      </c>
      <c r="JTC6" s="2" t="s">
        <v>7796</v>
      </c>
      <c r="JTD6" s="2" t="s">
        <v>30</v>
      </c>
      <c r="JTE6" s="2" t="s">
        <v>7794</v>
      </c>
      <c r="JTF6" s="2" t="s">
        <v>7795</v>
      </c>
      <c r="JTG6" s="2" t="s">
        <v>7796</v>
      </c>
      <c r="JTH6" s="2" t="s">
        <v>30</v>
      </c>
      <c r="JTI6" s="2" t="s">
        <v>7794</v>
      </c>
      <c r="JTJ6" s="2" t="s">
        <v>7795</v>
      </c>
      <c r="JTK6" s="2" t="s">
        <v>7796</v>
      </c>
      <c r="JTL6" s="2" t="s">
        <v>30</v>
      </c>
      <c r="JTM6" s="2" t="s">
        <v>7794</v>
      </c>
      <c r="JTN6" s="2" t="s">
        <v>7795</v>
      </c>
      <c r="JTO6" s="2" t="s">
        <v>7796</v>
      </c>
      <c r="JTP6" s="2" t="s">
        <v>30</v>
      </c>
      <c r="JTQ6" s="2" t="s">
        <v>7794</v>
      </c>
      <c r="JTR6" s="2" t="s">
        <v>7795</v>
      </c>
      <c r="JTS6" s="2" t="s">
        <v>7796</v>
      </c>
      <c r="JTT6" s="2" t="s">
        <v>30</v>
      </c>
      <c r="JTU6" s="2" t="s">
        <v>7794</v>
      </c>
      <c r="JTV6" s="2" t="s">
        <v>7795</v>
      </c>
      <c r="JTW6" s="2" t="s">
        <v>7796</v>
      </c>
      <c r="JTX6" s="2" t="s">
        <v>30</v>
      </c>
      <c r="JTY6" s="2" t="s">
        <v>7794</v>
      </c>
      <c r="JTZ6" s="2" t="s">
        <v>7795</v>
      </c>
      <c r="JUA6" s="2" t="s">
        <v>7796</v>
      </c>
      <c r="JUB6" s="2" t="s">
        <v>30</v>
      </c>
      <c r="JUC6" s="2" t="s">
        <v>7794</v>
      </c>
      <c r="JUD6" s="2" t="s">
        <v>7795</v>
      </c>
      <c r="JUE6" s="2" t="s">
        <v>7796</v>
      </c>
      <c r="JUF6" s="2" t="s">
        <v>30</v>
      </c>
      <c r="JUG6" s="2" t="s">
        <v>7794</v>
      </c>
      <c r="JUH6" s="2" t="s">
        <v>7795</v>
      </c>
      <c r="JUI6" s="2" t="s">
        <v>7796</v>
      </c>
      <c r="JUJ6" s="2" t="s">
        <v>30</v>
      </c>
      <c r="JUK6" s="2" t="s">
        <v>7794</v>
      </c>
      <c r="JUL6" s="2" t="s">
        <v>7795</v>
      </c>
      <c r="JUM6" s="2" t="s">
        <v>7796</v>
      </c>
      <c r="JUN6" s="2" t="s">
        <v>30</v>
      </c>
      <c r="JUO6" s="2" t="s">
        <v>7794</v>
      </c>
      <c r="JUP6" s="2" t="s">
        <v>7795</v>
      </c>
      <c r="JUQ6" s="2" t="s">
        <v>7796</v>
      </c>
      <c r="JUR6" s="2" t="s">
        <v>30</v>
      </c>
      <c r="JUS6" s="2" t="s">
        <v>7794</v>
      </c>
      <c r="JUT6" s="2" t="s">
        <v>7795</v>
      </c>
      <c r="JUU6" s="2" t="s">
        <v>7796</v>
      </c>
      <c r="JUV6" s="2" t="s">
        <v>30</v>
      </c>
      <c r="JUW6" s="2" t="s">
        <v>7794</v>
      </c>
      <c r="JUX6" s="2" t="s">
        <v>7795</v>
      </c>
      <c r="JUY6" s="2" t="s">
        <v>7796</v>
      </c>
      <c r="JUZ6" s="2" t="s">
        <v>30</v>
      </c>
      <c r="JVA6" s="2" t="s">
        <v>7794</v>
      </c>
      <c r="JVB6" s="2" t="s">
        <v>7795</v>
      </c>
      <c r="JVC6" s="2" t="s">
        <v>7796</v>
      </c>
      <c r="JVD6" s="2" t="s">
        <v>30</v>
      </c>
      <c r="JVE6" s="2" t="s">
        <v>7794</v>
      </c>
      <c r="JVF6" s="2" t="s">
        <v>7795</v>
      </c>
      <c r="JVG6" s="2" t="s">
        <v>7796</v>
      </c>
      <c r="JVH6" s="2" t="s">
        <v>30</v>
      </c>
      <c r="JVI6" s="2" t="s">
        <v>7794</v>
      </c>
      <c r="JVJ6" s="2" t="s">
        <v>7795</v>
      </c>
      <c r="JVK6" s="2" t="s">
        <v>7796</v>
      </c>
      <c r="JVL6" s="2" t="s">
        <v>30</v>
      </c>
      <c r="JVM6" s="2" t="s">
        <v>7794</v>
      </c>
      <c r="JVN6" s="2" t="s">
        <v>7795</v>
      </c>
      <c r="JVO6" s="2" t="s">
        <v>7796</v>
      </c>
      <c r="JVP6" s="2" t="s">
        <v>30</v>
      </c>
      <c r="JVQ6" s="2" t="s">
        <v>7794</v>
      </c>
      <c r="JVR6" s="2" t="s">
        <v>7795</v>
      </c>
      <c r="JVS6" s="2" t="s">
        <v>7796</v>
      </c>
      <c r="JVT6" s="2" t="s">
        <v>30</v>
      </c>
      <c r="JVU6" s="2" t="s">
        <v>7794</v>
      </c>
      <c r="JVV6" s="2" t="s">
        <v>7795</v>
      </c>
      <c r="JVW6" s="2" t="s">
        <v>7796</v>
      </c>
      <c r="JVX6" s="2" t="s">
        <v>30</v>
      </c>
      <c r="JVY6" s="2" t="s">
        <v>7794</v>
      </c>
      <c r="JVZ6" s="2" t="s">
        <v>7795</v>
      </c>
      <c r="JWA6" s="2" t="s">
        <v>7796</v>
      </c>
      <c r="JWB6" s="2" t="s">
        <v>30</v>
      </c>
      <c r="JWC6" s="2" t="s">
        <v>7794</v>
      </c>
      <c r="JWD6" s="2" t="s">
        <v>7795</v>
      </c>
      <c r="JWE6" s="2" t="s">
        <v>7796</v>
      </c>
      <c r="JWF6" s="2" t="s">
        <v>30</v>
      </c>
      <c r="JWG6" s="2" t="s">
        <v>7794</v>
      </c>
      <c r="JWH6" s="2" t="s">
        <v>7795</v>
      </c>
      <c r="JWI6" s="2" t="s">
        <v>7796</v>
      </c>
      <c r="JWJ6" s="2" t="s">
        <v>30</v>
      </c>
      <c r="JWK6" s="2" t="s">
        <v>7794</v>
      </c>
      <c r="JWL6" s="2" t="s">
        <v>7795</v>
      </c>
      <c r="JWM6" s="2" t="s">
        <v>7796</v>
      </c>
      <c r="JWN6" s="2" t="s">
        <v>30</v>
      </c>
      <c r="JWO6" s="2" t="s">
        <v>7794</v>
      </c>
      <c r="JWP6" s="2" t="s">
        <v>7795</v>
      </c>
      <c r="JWQ6" s="2" t="s">
        <v>7796</v>
      </c>
      <c r="JWR6" s="2" t="s">
        <v>30</v>
      </c>
      <c r="JWS6" s="2" t="s">
        <v>7794</v>
      </c>
      <c r="JWT6" s="2" t="s">
        <v>7795</v>
      </c>
      <c r="JWU6" s="2" t="s">
        <v>7796</v>
      </c>
      <c r="JWV6" s="2" t="s">
        <v>30</v>
      </c>
      <c r="JWW6" s="2" t="s">
        <v>7794</v>
      </c>
      <c r="JWX6" s="2" t="s">
        <v>7795</v>
      </c>
      <c r="JWY6" s="2" t="s">
        <v>7796</v>
      </c>
      <c r="JWZ6" s="2" t="s">
        <v>30</v>
      </c>
      <c r="JXA6" s="2" t="s">
        <v>7794</v>
      </c>
      <c r="JXB6" s="2" t="s">
        <v>7795</v>
      </c>
      <c r="JXC6" s="2" t="s">
        <v>7796</v>
      </c>
      <c r="JXD6" s="2" t="s">
        <v>30</v>
      </c>
      <c r="JXE6" s="2" t="s">
        <v>7794</v>
      </c>
      <c r="JXF6" s="2" t="s">
        <v>7795</v>
      </c>
      <c r="JXG6" s="2" t="s">
        <v>7796</v>
      </c>
      <c r="JXH6" s="2" t="s">
        <v>30</v>
      </c>
      <c r="JXI6" s="2" t="s">
        <v>7794</v>
      </c>
      <c r="JXJ6" s="2" t="s">
        <v>7795</v>
      </c>
      <c r="JXK6" s="2" t="s">
        <v>7796</v>
      </c>
      <c r="JXL6" s="2" t="s">
        <v>30</v>
      </c>
      <c r="JXM6" s="2" t="s">
        <v>7794</v>
      </c>
      <c r="JXN6" s="2" t="s">
        <v>7795</v>
      </c>
      <c r="JXO6" s="2" t="s">
        <v>7796</v>
      </c>
      <c r="JXP6" s="2" t="s">
        <v>30</v>
      </c>
      <c r="JXQ6" s="2" t="s">
        <v>7794</v>
      </c>
      <c r="JXR6" s="2" t="s">
        <v>7795</v>
      </c>
      <c r="JXS6" s="2" t="s">
        <v>7796</v>
      </c>
      <c r="JXT6" s="2" t="s">
        <v>30</v>
      </c>
      <c r="JXU6" s="2" t="s">
        <v>7794</v>
      </c>
      <c r="JXV6" s="2" t="s">
        <v>7795</v>
      </c>
      <c r="JXW6" s="2" t="s">
        <v>7796</v>
      </c>
      <c r="JXX6" s="2" t="s">
        <v>30</v>
      </c>
      <c r="JXY6" s="2" t="s">
        <v>7794</v>
      </c>
      <c r="JXZ6" s="2" t="s">
        <v>7795</v>
      </c>
      <c r="JYA6" s="2" t="s">
        <v>7796</v>
      </c>
      <c r="JYB6" s="2" t="s">
        <v>30</v>
      </c>
      <c r="JYC6" s="2" t="s">
        <v>7794</v>
      </c>
      <c r="JYD6" s="2" t="s">
        <v>7795</v>
      </c>
      <c r="JYE6" s="2" t="s">
        <v>7796</v>
      </c>
      <c r="JYF6" s="2" t="s">
        <v>30</v>
      </c>
      <c r="JYG6" s="2" t="s">
        <v>7794</v>
      </c>
      <c r="JYH6" s="2" t="s">
        <v>7795</v>
      </c>
      <c r="JYI6" s="2" t="s">
        <v>7796</v>
      </c>
      <c r="JYJ6" s="2" t="s">
        <v>30</v>
      </c>
      <c r="JYK6" s="2" t="s">
        <v>7794</v>
      </c>
      <c r="JYL6" s="2" t="s">
        <v>7795</v>
      </c>
      <c r="JYM6" s="2" t="s">
        <v>7796</v>
      </c>
      <c r="JYN6" s="2" t="s">
        <v>30</v>
      </c>
      <c r="JYO6" s="2" t="s">
        <v>7794</v>
      </c>
      <c r="JYP6" s="2" t="s">
        <v>7795</v>
      </c>
      <c r="JYQ6" s="2" t="s">
        <v>7796</v>
      </c>
      <c r="JYR6" s="2" t="s">
        <v>30</v>
      </c>
      <c r="JYS6" s="2" t="s">
        <v>7794</v>
      </c>
      <c r="JYT6" s="2" t="s">
        <v>7795</v>
      </c>
      <c r="JYU6" s="2" t="s">
        <v>7796</v>
      </c>
      <c r="JYV6" s="2" t="s">
        <v>30</v>
      </c>
      <c r="JYW6" s="2" t="s">
        <v>7794</v>
      </c>
      <c r="JYX6" s="2" t="s">
        <v>7795</v>
      </c>
      <c r="JYY6" s="2" t="s">
        <v>7796</v>
      </c>
      <c r="JYZ6" s="2" t="s">
        <v>30</v>
      </c>
      <c r="JZA6" s="2" t="s">
        <v>7794</v>
      </c>
      <c r="JZB6" s="2" t="s">
        <v>7795</v>
      </c>
      <c r="JZC6" s="2" t="s">
        <v>7796</v>
      </c>
      <c r="JZD6" s="2" t="s">
        <v>30</v>
      </c>
      <c r="JZE6" s="2" t="s">
        <v>7794</v>
      </c>
      <c r="JZF6" s="2" t="s">
        <v>7795</v>
      </c>
      <c r="JZG6" s="2" t="s">
        <v>7796</v>
      </c>
      <c r="JZH6" s="2" t="s">
        <v>30</v>
      </c>
      <c r="JZI6" s="2" t="s">
        <v>7794</v>
      </c>
      <c r="JZJ6" s="2" t="s">
        <v>7795</v>
      </c>
      <c r="JZK6" s="2" t="s">
        <v>7796</v>
      </c>
      <c r="JZL6" s="2" t="s">
        <v>30</v>
      </c>
      <c r="JZM6" s="2" t="s">
        <v>7794</v>
      </c>
      <c r="JZN6" s="2" t="s">
        <v>7795</v>
      </c>
      <c r="JZO6" s="2" t="s">
        <v>7796</v>
      </c>
      <c r="JZP6" s="2" t="s">
        <v>30</v>
      </c>
      <c r="JZQ6" s="2" t="s">
        <v>7794</v>
      </c>
      <c r="JZR6" s="2" t="s">
        <v>7795</v>
      </c>
      <c r="JZS6" s="2" t="s">
        <v>7796</v>
      </c>
      <c r="JZT6" s="2" t="s">
        <v>30</v>
      </c>
      <c r="JZU6" s="2" t="s">
        <v>7794</v>
      </c>
      <c r="JZV6" s="2" t="s">
        <v>7795</v>
      </c>
      <c r="JZW6" s="2" t="s">
        <v>7796</v>
      </c>
      <c r="JZX6" s="2" t="s">
        <v>30</v>
      </c>
      <c r="JZY6" s="2" t="s">
        <v>7794</v>
      </c>
      <c r="JZZ6" s="2" t="s">
        <v>7795</v>
      </c>
      <c r="KAA6" s="2" t="s">
        <v>7796</v>
      </c>
      <c r="KAB6" s="2" t="s">
        <v>30</v>
      </c>
      <c r="KAC6" s="2" t="s">
        <v>7794</v>
      </c>
      <c r="KAD6" s="2" t="s">
        <v>7795</v>
      </c>
      <c r="KAE6" s="2" t="s">
        <v>7796</v>
      </c>
      <c r="KAF6" s="2" t="s">
        <v>30</v>
      </c>
      <c r="KAG6" s="2" t="s">
        <v>7794</v>
      </c>
      <c r="KAH6" s="2" t="s">
        <v>7795</v>
      </c>
      <c r="KAI6" s="2" t="s">
        <v>7796</v>
      </c>
      <c r="KAJ6" s="2" t="s">
        <v>30</v>
      </c>
      <c r="KAK6" s="2" t="s">
        <v>7794</v>
      </c>
      <c r="KAL6" s="2" t="s">
        <v>7795</v>
      </c>
      <c r="KAM6" s="2" t="s">
        <v>7796</v>
      </c>
      <c r="KAN6" s="2" t="s">
        <v>30</v>
      </c>
      <c r="KAO6" s="2" t="s">
        <v>7794</v>
      </c>
      <c r="KAP6" s="2" t="s">
        <v>7795</v>
      </c>
      <c r="KAQ6" s="2" t="s">
        <v>7796</v>
      </c>
      <c r="KAR6" s="2" t="s">
        <v>30</v>
      </c>
      <c r="KAS6" s="2" t="s">
        <v>7794</v>
      </c>
      <c r="KAT6" s="2" t="s">
        <v>7795</v>
      </c>
      <c r="KAU6" s="2" t="s">
        <v>7796</v>
      </c>
      <c r="KAV6" s="2" t="s">
        <v>30</v>
      </c>
      <c r="KAW6" s="2" t="s">
        <v>7794</v>
      </c>
      <c r="KAX6" s="2" t="s">
        <v>7795</v>
      </c>
      <c r="KAY6" s="2" t="s">
        <v>7796</v>
      </c>
      <c r="KAZ6" s="2" t="s">
        <v>30</v>
      </c>
      <c r="KBA6" s="2" t="s">
        <v>7794</v>
      </c>
      <c r="KBB6" s="2" t="s">
        <v>7795</v>
      </c>
      <c r="KBC6" s="2" t="s">
        <v>7796</v>
      </c>
      <c r="KBD6" s="2" t="s">
        <v>30</v>
      </c>
      <c r="KBE6" s="2" t="s">
        <v>7794</v>
      </c>
      <c r="KBF6" s="2" t="s">
        <v>7795</v>
      </c>
      <c r="KBG6" s="2" t="s">
        <v>7796</v>
      </c>
      <c r="KBH6" s="2" t="s">
        <v>30</v>
      </c>
      <c r="KBI6" s="2" t="s">
        <v>7794</v>
      </c>
      <c r="KBJ6" s="2" t="s">
        <v>7795</v>
      </c>
      <c r="KBK6" s="2" t="s">
        <v>7796</v>
      </c>
      <c r="KBL6" s="2" t="s">
        <v>30</v>
      </c>
      <c r="KBM6" s="2" t="s">
        <v>7794</v>
      </c>
      <c r="KBN6" s="2" t="s">
        <v>7795</v>
      </c>
      <c r="KBO6" s="2" t="s">
        <v>7796</v>
      </c>
      <c r="KBP6" s="2" t="s">
        <v>30</v>
      </c>
      <c r="KBQ6" s="2" t="s">
        <v>7794</v>
      </c>
      <c r="KBR6" s="2" t="s">
        <v>7795</v>
      </c>
      <c r="KBS6" s="2" t="s">
        <v>7796</v>
      </c>
      <c r="KBT6" s="2" t="s">
        <v>30</v>
      </c>
      <c r="KBU6" s="2" t="s">
        <v>7794</v>
      </c>
      <c r="KBV6" s="2" t="s">
        <v>7795</v>
      </c>
      <c r="KBW6" s="2" t="s">
        <v>7796</v>
      </c>
      <c r="KBX6" s="2" t="s">
        <v>30</v>
      </c>
      <c r="KBY6" s="2" t="s">
        <v>7794</v>
      </c>
      <c r="KBZ6" s="2" t="s">
        <v>7795</v>
      </c>
      <c r="KCA6" s="2" t="s">
        <v>7796</v>
      </c>
      <c r="KCB6" s="2" t="s">
        <v>30</v>
      </c>
      <c r="KCC6" s="2" t="s">
        <v>7794</v>
      </c>
      <c r="KCD6" s="2" t="s">
        <v>7795</v>
      </c>
      <c r="KCE6" s="2" t="s">
        <v>7796</v>
      </c>
      <c r="KCF6" s="2" t="s">
        <v>30</v>
      </c>
      <c r="KCG6" s="2" t="s">
        <v>7794</v>
      </c>
      <c r="KCH6" s="2" t="s">
        <v>7795</v>
      </c>
      <c r="KCI6" s="2" t="s">
        <v>7796</v>
      </c>
      <c r="KCJ6" s="2" t="s">
        <v>30</v>
      </c>
      <c r="KCK6" s="2" t="s">
        <v>7794</v>
      </c>
      <c r="KCL6" s="2" t="s">
        <v>7795</v>
      </c>
      <c r="KCM6" s="2" t="s">
        <v>7796</v>
      </c>
      <c r="KCN6" s="2" t="s">
        <v>30</v>
      </c>
      <c r="KCO6" s="2" t="s">
        <v>7794</v>
      </c>
      <c r="KCP6" s="2" t="s">
        <v>7795</v>
      </c>
      <c r="KCQ6" s="2" t="s">
        <v>7796</v>
      </c>
      <c r="KCR6" s="2" t="s">
        <v>30</v>
      </c>
      <c r="KCS6" s="2" t="s">
        <v>7794</v>
      </c>
      <c r="KCT6" s="2" t="s">
        <v>7795</v>
      </c>
      <c r="KCU6" s="2" t="s">
        <v>7796</v>
      </c>
      <c r="KCV6" s="2" t="s">
        <v>30</v>
      </c>
      <c r="KCW6" s="2" t="s">
        <v>7794</v>
      </c>
      <c r="KCX6" s="2" t="s">
        <v>7795</v>
      </c>
      <c r="KCY6" s="2" t="s">
        <v>7796</v>
      </c>
      <c r="KCZ6" s="2" t="s">
        <v>30</v>
      </c>
      <c r="KDA6" s="2" t="s">
        <v>7794</v>
      </c>
      <c r="KDB6" s="2" t="s">
        <v>7795</v>
      </c>
      <c r="KDC6" s="2" t="s">
        <v>7796</v>
      </c>
      <c r="KDD6" s="2" t="s">
        <v>30</v>
      </c>
      <c r="KDE6" s="2" t="s">
        <v>7794</v>
      </c>
      <c r="KDF6" s="2" t="s">
        <v>7795</v>
      </c>
      <c r="KDG6" s="2" t="s">
        <v>7796</v>
      </c>
      <c r="KDH6" s="2" t="s">
        <v>30</v>
      </c>
      <c r="KDI6" s="2" t="s">
        <v>7794</v>
      </c>
      <c r="KDJ6" s="2" t="s">
        <v>7795</v>
      </c>
      <c r="KDK6" s="2" t="s">
        <v>7796</v>
      </c>
      <c r="KDL6" s="2" t="s">
        <v>30</v>
      </c>
      <c r="KDM6" s="2" t="s">
        <v>7794</v>
      </c>
      <c r="KDN6" s="2" t="s">
        <v>7795</v>
      </c>
      <c r="KDO6" s="2" t="s">
        <v>7796</v>
      </c>
      <c r="KDP6" s="2" t="s">
        <v>30</v>
      </c>
      <c r="KDQ6" s="2" t="s">
        <v>7794</v>
      </c>
      <c r="KDR6" s="2" t="s">
        <v>7795</v>
      </c>
      <c r="KDS6" s="2" t="s">
        <v>7796</v>
      </c>
      <c r="KDT6" s="2" t="s">
        <v>30</v>
      </c>
      <c r="KDU6" s="2" t="s">
        <v>7794</v>
      </c>
      <c r="KDV6" s="2" t="s">
        <v>7795</v>
      </c>
      <c r="KDW6" s="2" t="s">
        <v>7796</v>
      </c>
      <c r="KDX6" s="2" t="s">
        <v>30</v>
      </c>
      <c r="KDY6" s="2" t="s">
        <v>7794</v>
      </c>
      <c r="KDZ6" s="2" t="s">
        <v>7795</v>
      </c>
      <c r="KEA6" s="2" t="s">
        <v>7796</v>
      </c>
      <c r="KEB6" s="2" t="s">
        <v>30</v>
      </c>
      <c r="KEC6" s="2" t="s">
        <v>7794</v>
      </c>
      <c r="KED6" s="2" t="s">
        <v>7795</v>
      </c>
      <c r="KEE6" s="2" t="s">
        <v>7796</v>
      </c>
      <c r="KEF6" s="2" t="s">
        <v>30</v>
      </c>
      <c r="KEG6" s="2" t="s">
        <v>7794</v>
      </c>
      <c r="KEH6" s="2" t="s">
        <v>7795</v>
      </c>
      <c r="KEI6" s="2" t="s">
        <v>7796</v>
      </c>
      <c r="KEJ6" s="2" t="s">
        <v>30</v>
      </c>
      <c r="KEK6" s="2" t="s">
        <v>7794</v>
      </c>
      <c r="KEL6" s="2" t="s">
        <v>7795</v>
      </c>
      <c r="KEM6" s="2" t="s">
        <v>7796</v>
      </c>
      <c r="KEN6" s="2" t="s">
        <v>30</v>
      </c>
      <c r="KEO6" s="2" t="s">
        <v>7794</v>
      </c>
      <c r="KEP6" s="2" t="s">
        <v>7795</v>
      </c>
      <c r="KEQ6" s="2" t="s">
        <v>7796</v>
      </c>
      <c r="KER6" s="2" t="s">
        <v>30</v>
      </c>
      <c r="KES6" s="2" t="s">
        <v>7794</v>
      </c>
      <c r="KET6" s="2" t="s">
        <v>7795</v>
      </c>
      <c r="KEU6" s="2" t="s">
        <v>7796</v>
      </c>
      <c r="KEV6" s="2" t="s">
        <v>30</v>
      </c>
      <c r="KEW6" s="2" t="s">
        <v>7794</v>
      </c>
      <c r="KEX6" s="2" t="s">
        <v>7795</v>
      </c>
      <c r="KEY6" s="2" t="s">
        <v>7796</v>
      </c>
      <c r="KEZ6" s="2" t="s">
        <v>30</v>
      </c>
      <c r="KFA6" s="2" t="s">
        <v>7794</v>
      </c>
      <c r="KFB6" s="2" t="s">
        <v>7795</v>
      </c>
      <c r="KFC6" s="2" t="s">
        <v>7796</v>
      </c>
      <c r="KFD6" s="2" t="s">
        <v>30</v>
      </c>
      <c r="KFE6" s="2" t="s">
        <v>7794</v>
      </c>
      <c r="KFF6" s="2" t="s">
        <v>7795</v>
      </c>
      <c r="KFG6" s="2" t="s">
        <v>7796</v>
      </c>
      <c r="KFH6" s="2" t="s">
        <v>30</v>
      </c>
      <c r="KFI6" s="2" t="s">
        <v>7794</v>
      </c>
      <c r="KFJ6" s="2" t="s">
        <v>7795</v>
      </c>
      <c r="KFK6" s="2" t="s">
        <v>7796</v>
      </c>
      <c r="KFL6" s="2" t="s">
        <v>30</v>
      </c>
      <c r="KFM6" s="2" t="s">
        <v>7794</v>
      </c>
      <c r="KFN6" s="2" t="s">
        <v>7795</v>
      </c>
      <c r="KFO6" s="2" t="s">
        <v>7796</v>
      </c>
      <c r="KFP6" s="2" t="s">
        <v>30</v>
      </c>
      <c r="KFQ6" s="2" t="s">
        <v>7794</v>
      </c>
      <c r="KFR6" s="2" t="s">
        <v>7795</v>
      </c>
      <c r="KFS6" s="2" t="s">
        <v>7796</v>
      </c>
      <c r="KFT6" s="2" t="s">
        <v>30</v>
      </c>
      <c r="KFU6" s="2" t="s">
        <v>7794</v>
      </c>
      <c r="KFV6" s="2" t="s">
        <v>7795</v>
      </c>
      <c r="KFW6" s="2" t="s">
        <v>7796</v>
      </c>
      <c r="KFX6" s="2" t="s">
        <v>30</v>
      </c>
      <c r="KFY6" s="2" t="s">
        <v>7794</v>
      </c>
      <c r="KFZ6" s="2" t="s">
        <v>7795</v>
      </c>
      <c r="KGA6" s="2" t="s">
        <v>7796</v>
      </c>
      <c r="KGB6" s="2" t="s">
        <v>30</v>
      </c>
      <c r="KGC6" s="2" t="s">
        <v>7794</v>
      </c>
      <c r="KGD6" s="2" t="s">
        <v>7795</v>
      </c>
      <c r="KGE6" s="2" t="s">
        <v>7796</v>
      </c>
      <c r="KGF6" s="2" t="s">
        <v>30</v>
      </c>
      <c r="KGG6" s="2" t="s">
        <v>7794</v>
      </c>
      <c r="KGH6" s="2" t="s">
        <v>7795</v>
      </c>
      <c r="KGI6" s="2" t="s">
        <v>7796</v>
      </c>
      <c r="KGJ6" s="2" t="s">
        <v>30</v>
      </c>
      <c r="KGK6" s="2" t="s">
        <v>7794</v>
      </c>
      <c r="KGL6" s="2" t="s">
        <v>7795</v>
      </c>
      <c r="KGM6" s="2" t="s">
        <v>7796</v>
      </c>
      <c r="KGN6" s="2" t="s">
        <v>30</v>
      </c>
      <c r="KGO6" s="2" t="s">
        <v>7794</v>
      </c>
      <c r="KGP6" s="2" t="s">
        <v>7795</v>
      </c>
      <c r="KGQ6" s="2" t="s">
        <v>7796</v>
      </c>
      <c r="KGR6" s="2" t="s">
        <v>30</v>
      </c>
      <c r="KGS6" s="2" t="s">
        <v>7794</v>
      </c>
      <c r="KGT6" s="2" t="s">
        <v>7795</v>
      </c>
      <c r="KGU6" s="2" t="s">
        <v>7796</v>
      </c>
      <c r="KGV6" s="2" t="s">
        <v>30</v>
      </c>
      <c r="KGW6" s="2" t="s">
        <v>7794</v>
      </c>
      <c r="KGX6" s="2" t="s">
        <v>7795</v>
      </c>
      <c r="KGY6" s="2" t="s">
        <v>7796</v>
      </c>
      <c r="KGZ6" s="2" t="s">
        <v>30</v>
      </c>
      <c r="KHA6" s="2" t="s">
        <v>7794</v>
      </c>
      <c r="KHB6" s="2" t="s">
        <v>7795</v>
      </c>
      <c r="KHC6" s="2" t="s">
        <v>7796</v>
      </c>
      <c r="KHD6" s="2" t="s">
        <v>30</v>
      </c>
      <c r="KHE6" s="2" t="s">
        <v>7794</v>
      </c>
      <c r="KHF6" s="2" t="s">
        <v>7795</v>
      </c>
      <c r="KHG6" s="2" t="s">
        <v>7796</v>
      </c>
      <c r="KHH6" s="2" t="s">
        <v>30</v>
      </c>
      <c r="KHI6" s="2" t="s">
        <v>7794</v>
      </c>
      <c r="KHJ6" s="2" t="s">
        <v>7795</v>
      </c>
      <c r="KHK6" s="2" t="s">
        <v>7796</v>
      </c>
      <c r="KHL6" s="2" t="s">
        <v>30</v>
      </c>
      <c r="KHM6" s="2" t="s">
        <v>7794</v>
      </c>
      <c r="KHN6" s="2" t="s">
        <v>7795</v>
      </c>
      <c r="KHO6" s="2" t="s">
        <v>7796</v>
      </c>
      <c r="KHP6" s="2" t="s">
        <v>30</v>
      </c>
      <c r="KHQ6" s="2" t="s">
        <v>7794</v>
      </c>
      <c r="KHR6" s="2" t="s">
        <v>7795</v>
      </c>
      <c r="KHS6" s="2" t="s">
        <v>7796</v>
      </c>
      <c r="KHT6" s="2" t="s">
        <v>30</v>
      </c>
      <c r="KHU6" s="2" t="s">
        <v>7794</v>
      </c>
      <c r="KHV6" s="2" t="s">
        <v>7795</v>
      </c>
      <c r="KHW6" s="2" t="s">
        <v>7796</v>
      </c>
      <c r="KHX6" s="2" t="s">
        <v>30</v>
      </c>
      <c r="KHY6" s="2" t="s">
        <v>7794</v>
      </c>
      <c r="KHZ6" s="2" t="s">
        <v>7795</v>
      </c>
      <c r="KIA6" s="2" t="s">
        <v>7796</v>
      </c>
      <c r="KIB6" s="2" t="s">
        <v>30</v>
      </c>
      <c r="KIC6" s="2" t="s">
        <v>7794</v>
      </c>
      <c r="KID6" s="2" t="s">
        <v>7795</v>
      </c>
      <c r="KIE6" s="2" t="s">
        <v>7796</v>
      </c>
      <c r="KIF6" s="2" t="s">
        <v>30</v>
      </c>
      <c r="KIG6" s="2" t="s">
        <v>7794</v>
      </c>
      <c r="KIH6" s="2" t="s">
        <v>7795</v>
      </c>
      <c r="KII6" s="2" t="s">
        <v>7796</v>
      </c>
      <c r="KIJ6" s="2" t="s">
        <v>30</v>
      </c>
      <c r="KIK6" s="2" t="s">
        <v>7794</v>
      </c>
      <c r="KIL6" s="2" t="s">
        <v>7795</v>
      </c>
      <c r="KIM6" s="2" t="s">
        <v>7796</v>
      </c>
      <c r="KIN6" s="2" t="s">
        <v>30</v>
      </c>
      <c r="KIO6" s="2" t="s">
        <v>7794</v>
      </c>
      <c r="KIP6" s="2" t="s">
        <v>7795</v>
      </c>
      <c r="KIQ6" s="2" t="s">
        <v>7796</v>
      </c>
      <c r="KIR6" s="2" t="s">
        <v>30</v>
      </c>
      <c r="KIS6" s="2" t="s">
        <v>7794</v>
      </c>
      <c r="KIT6" s="2" t="s">
        <v>7795</v>
      </c>
      <c r="KIU6" s="2" t="s">
        <v>7796</v>
      </c>
      <c r="KIV6" s="2" t="s">
        <v>30</v>
      </c>
      <c r="KIW6" s="2" t="s">
        <v>7794</v>
      </c>
      <c r="KIX6" s="2" t="s">
        <v>7795</v>
      </c>
      <c r="KIY6" s="2" t="s">
        <v>7796</v>
      </c>
      <c r="KIZ6" s="2" t="s">
        <v>30</v>
      </c>
      <c r="KJA6" s="2" t="s">
        <v>7794</v>
      </c>
      <c r="KJB6" s="2" t="s">
        <v>7795</v>
      </c>
      <c r="KJC6" s="2" t="s">
        <v>7796</v>
      </c>
      <c r="KJD6" s="2" t="s">
        <v>30</v>
      </c>
      <c r="KJE6" s="2" t="s">
        <v>7794</v>
      </c>
      <c r="KJF6" s="2" t="s">
        <v>7795</v>
      </c>
      <c r="KJG6" s="2" t="s">
        <v>7796</v>
      </c>
      <c r="KJH6" s="2" t="s">
        <v>30</v>
      </c>
      <c r="KJI6" s="2" t="s">
        <v>7794</v>
      </c>
      <c r="KJJ6" s="2" t="s">
        <v>7795</v>
      </c>
      <c r="KJK6" s="2" t="s">
        <v>7796</v>
      </c>
      <c r="KJL6" s="2" t="s">
        <v>30</v>
      </c>
      <c r="KJM6" s="2" t="s">
        <v>7794</v>
      </c>
      <c r="KJN6" s="2" t="s">
        <v>7795</v>
      </c>
      <c r="KJO6" s="2" t="s">
        <v>7796</v>
      </c>
      <c r="KJP6" s="2" t="s">
        <v>30</v>
      </c>
      <c r="KJQ6" s="2" t="s">
        <v>7794</v>
      </c>
      <c r="KJR6" s="2" t="s">
        <v>7795</v>
      </c>
      <c r="KJS6" s="2" t="s">
        <v>7796</v>
      </c>
      <c r="KJT6" s="2" t="s">
        <v>30</v>
      </c>
      <c r="KJU6" s="2" t="s">
        <v>7794</v>
      </c>
      <c r="KJV6" s="2" t="s">
        <v>7795</v>
      </c>
      <c r="KJW6" s="2" t="s">
        <v>7796</v>
      </c>
      <c r="KJX6" s="2" t="s">
        <v>30</v>
      </c>
      <c r="KJY6" s="2" t="s">
        <v>7794</v>
      </c>
      <c r="KJZ6" s="2" t="s">
        <v>7795</v>
      </c>
      <c r="KKA6" s="2" t="s">
        <v>7796</v>
      </c>
      <c r="KKB6" s="2" t="s">
        <v>30</v>
      </c>
      <c r="KKC6" s="2" t="s">
        <v>7794</v>
      </c>
      <c r="KKD6" s="2" t="s">
        <v>7795</v>
      </c>
      <c r="KKE6" s="2" t="s">
        <v>7796</v>
      </c>
      <c r="KKF6" s="2" t="s">
        <v>30</v>
      </c>
      <c r="KKG6" s="2" t="s">
        <v>7794</v>
      </c>
      <c r="KKH6" s="2" t="s">
        <v>7795</v>
      </c>
      <c r="KKI6" s="2" t="s">
        <v>7796</v>
      </c>
      <c r="KKJ6" s="2" t="s">
        <v>30</v>
      </c>
      <c r="KKK6" s="2" t="s">
        <v>7794</v>
      </c>
      <c r="KKL6" s="2" t="s">
        <v>7795</v>
      </c>
      <c r="KKM6" s="2" t="s">
        <v>7796</v>
      </c>
      <c r="KKN6" s="2" t="s">
        <v>30</v>
      </c>
      <c r="KKO6" s="2" t="s">
        <v>7794</v>
      </c>
      <c r="KKP6" s="2" t="s">
        <v>7795</v>
      </c>
      <c r="KKQ6" s="2" t="s">
        <v>7796</v>
      </c>
      <c r="KKR6" s="2" t="s">
        <v>30</v>
      </c>
      <c r="KKS6" s="2" t="s">
        <v>7794</v>
      </c>
      <c r="KKT6" s="2" t="s">
        <v>7795</v>
      </c>
      <c r="KKU6" s="2" t="s">
        <v>7796</v>
      </c>
      <c r="KKV6" s="2" t="s">
        <v>30</v>
      </c>
      <c r="KKW6" s="2" t="s">
        <v>7794</v>
      </c>
      <c r="KKX6" s="2" t="s">
        <v>7795</v>
      </c>
      <c r="KKY6" s="2" t="s">
        <v>7796</v>
      </c>
      <c r="KKZ6" s="2" t="s">
        <v>30</v>
      </c>
      <c r="KLA6" s="2" t="s">
        <v>7794</v>
      </c>
      <c r="KLB6" s="2" t="s">
        <v>7795</v>
      </c>
      <c r="KLC6" s="2" t="s">
        <v>7796</v>
      </c>
      <c r="KLD6" s="2" t="s">
        <v>30</v>
      </c>
      <c r="KLE6" s="2" t="s">
        <v>7794</v>
      </c>
      <c r="KLF6" s="2" t="s">
        <v>7795</v>
      </c>
      <c r="KLG6" s="2" t="s">
        <v>7796</v>
      </c>
      <c r="KLH6" s="2" t="s">
        <v>30</v>
      </c>
      <c r="KLI6" s="2" t="s">
        <v>7794</v>
      </c>
      <c r="KLJ6" s="2" t="s">
        <v>7795</v>
      </c>
      <c r="KLK6" s="2" t="s">
        <v>7796</v>
      </c>
      <c r="KLL6" s="2" t="s">
        <v>30</v>
      </c>
      <c r="KLM6" s="2" t="s">
        <v>7794</v>
      </c>
      <c r="KLN6" s="2" t="s">
        <v>7795</v>
      </c>
      <c r="KLO6" s="2" t="s">
        <v>7796</v>
      </c>
      <c r="KLP6" s="2" t="s">
        <v>30</v>
      </c>
      <c r="KLQ6" s="2" t="s">
        <v>7794</v>
      </c>
      <c r="KLR6" s="2" t="s">
        <v>7795</v>
      </c>
      <c r="KLS6" s="2" t="s">
        <v>7796</v>
      </c>
      <c r="KLT6" s="2" t="s">
        <v>30</v>
      </c>
      <c r="KLU6" s="2" t="s">
        <v>7794</v>
      </c>
      <c r="KLV6" s="2" t="s">
        <v>7795</v>
      </c>
      <c r="KLW6" s="2" t="s">
        <v>7796</v>
      </c>
      <c r="KLX6" s="2" t="s">
        <v>30</v>
      </c>
      <c r="KLY6" s="2" t="s">
        <v>7794</v>
      </c>
      <c r="KLZ6" s="2" t="s">
        <v>7795</v>
      </c>
      <c r="KMA6" s="2" t="s">
        <v>7796</v>
      </c>
      <c r="KMB6" s="2" t="s">
        <v>30</v>
      </c>
      <c r="KMC6" s="2" t="s">
        <v>7794</v>
      </c>
      <c r="KMD6" s="2" t="s">
        <v>7795</v>
      </c>
      <c r="KME6" s="2" t="s">
        <v>7796</v>
      </c>
      <c r="KMF6" s="2" t="s">
        <v>30</v>
      </c>
      <c r="KMG6" s="2" t="s">
        <v>7794</v>
      </c>
      <c r="KMH6" s="2" t="s">
        <v>7795</v>
      </c>
      <c r="KMI6" s="2" t="s">
        <v>7796</v>
      </c>
      <c r="KMJ6" s="2" t="s">
        <v>30</v>
      </c>
      <c r="KMK6" s="2" t="s">
        <v>7794</v>
      </c>
      <c r="KML6" s="2" t="s">
        <v>7795</v>
      </c>
      <c r="KMM6" s="2" t="s">
        <v>7796</v>
      </c>
      <c r="KMN6" s="2" t="s">
        <v>30</v>
      </c>
      <c r="KMO6" s="2" t="s">
        <v>7794</v>
      </c>
      <c r="KMP6" s="2" t="s">
        <v>7795</v>
      </c>
      <c r="KMQ6" s="2" t="s">
        <v>7796</v>
      </c>
      <c r="KMR6" s="2" t="s">
        <v>30</v>
      </c>
      <c r="KMS6" s="2" t="s">
        <v>7794</v>
      </c>
      <c r="KMT6" s="2" t="s">
        <v>7795</v>
      </c>
      <c r="KMU6" s="2" t="s">
        <v>7796</v>
      </c>
      <c r="KMV6" s="2" t="s">
        <v>30</v>
      </c>
      <c r="KMW6" s="2" t="s">
        <v>7794</v>
      </c>
      <c r="KMX6" s="2" t="s">
        <v>7795</v>
      </c>
      <c r="KMY6" s="2" t="s">
        <v>7796</v>
      </c>
      <c r="KMZ6" s="2" t="s">
        <v>30</v>
      </c>
      <c r="KNA6" s="2" t="s">
        <v>7794</v>
      </c>
      <c r="KNB6" s="2" t="s">
        <v>7795</v>
      </c>
      <c r="KNC6" s="2" t="s">
        <v>7796</v>
      </c>
      <c r="KND6" s="2" t="s">
        <v>30</v>
      </c>
      <c r="KNE6" s="2" t="s">
        <v>7794</v>
      </c>
      <c r="KNF6" s="2" t="s">
        <v>7795</v>
      </c>
      <c r="KNG6" s="2" t="s">
        <v>7796</v>
      </c>
      <c r="KNH6" s="2" t="s">
        <v>30</v>
      </c>
      <c r="KNI6" s="2" t="s">
        <v>7794</v>
      </c>
      <c r="KNJ6" s="2" t="s">
        <v>7795</v>
      </c>
      <c r="KNK6" s="2" t="s">
        <v>7796</v>
      </c>
      <c r="KNL6" s="2" t="s">
        <v>30</v>
      </c>
      <c r="KNM6" s="2" t="s">
        <v>7794</v>
      </c>
      <c r="KNN6" s="2" t="s">
        <v>7795</v>
      </c>
      <c r="KNO6" s="2" t="s">
        <v>7796</v>
      </c>
      <c r="KNP6" s="2" t="s">
        <v>30</v>
      </c>
      <c r="KNQ6" s="2" t="s">
        <v>7794</v>
      </c>
      <c r="KNR6" s="2" t="s">
        <v>7795</v>
      </c>
      <c r="KNS6" s="2" t="s">
        <v>7796</v>
      </c>
      <c r="KNT6" s="2" t="s">
        <v>30</v>
      </c>
      <c r="KNU6" s="2" t="s">
        <v>7794</v>
      </c>
      <c r="KNV6" s="2" t="s">
        <v>7795</v>
      </c>
      <c r="KNW6" s="2" t="s">
        <v>7796</v>
      </c>
      <c r="KNX6" s="2" t="s">
        <v>30</v>
      </c>
      <c r="KNY6" s="2" t="s">
        <v>7794</v>
      </c>
      <c r="KNZ6" s="2" t="s">
        <v>7795</v>
      </c>
      <c r="KOA6" s="2" t="s">
        <v>7796</v>
      </c>
      <c r="KOB6" s="2" t="s">
        <v>30</v>
      </c>
      <c r="KOC6" s="2" t="s">
        <v>7794</v>
      </c>
      <c r="KOD6" s="2" t="s">
        <v>7795</v>
      </c>
      <c r="KOE6" s="2" t="s">
        <v>7796</v>
      </c>
      <c r="KOF6" s="2" t="s">
        <v>30</v>
      </c>
      <c r="KOG6" s="2" t="s">
        <v>7794</v>
      </c>
      <c r="KOH6" s="2" t="s">
        <v>7795</v>
      </c>
      <c r="KOI6" s="2" t="s">
        <v>7796</v>
      </c>
      <c r="KOJ6" s="2" t="s">
        <v>30</v>
      </c>
      <c r="KOK6" s="2" t="s">
        <v>7794</v>
      </c>
      <c r="KOL6" s="2" t="s">
        <v>7795</v>
      </c>
      <c r="KOM6" s="2" t="s">
        <v>7796</v>
      </c>
      <c r="KON6" s="2" t="s">
        <v>30</v>
      </c>
      <c r="KOO6" s="2" t="s">
        <v>7794</v>
      </c>
      <c r="KOP6" s="2" t="s">
        <v>7795</v>
      </c>
      <c r="KOQ6" s="2" t="s">
        <v>7796</v>
      </c>
      <c r="KOR6" s="2" t="s">
        <v>30</v>
      </c>
      <c r="KOS6" s="2" t="s">
        <v>7794</v>
      </c>
      <c r="KOT6" s="2" t="s">
        <v>7795</v>
      </c>
      <c r="KOU6" s="2" t="s">
        <v>7796</v>
      </c>
      <c r="KOV6" s="2" t="s">
        <v>30</v>
      </c>
      <c r="KOW6" s="2" t="s">
        <v>7794</v>
      </c>
      <c r="KOX6" s="2" t="s">
        <v>7795</v>
      </c>
      <c r="KOY6" s="2" t="s">
        <v>7796</v>
      </c>
      <c r="KOZ6" s="2" t="s">
        <v>30</v>
      </c>
      <c r="KPA6" s="2" t="s">
        <v>7794</v>
      </c>
      <c r="KPB6" s="2" t="s">
        <v>7795</v>
      </c>
      <c r="KPC6" s="2" t="s">
        <v>7796</v>
      </c>
      <c r="KPD6" s="2" t="s">
        <v>30</v>
      </c>
      <c r="KPE6" s="2" t="s">
        <v>7794</v>
      </c>
      <c r="KPF6" s="2" t="s">
        <v>7795</v>
      </c>
      <c r="KPG6" s="2" t="s">
        <v>7796</v>
      </c>
      <c r="KPH6" s="2" t="s">
        <v>30</v>
      </c>
      <c r="KPI6" s="2" t="s">
        <v>7794</v>
      </c>
      <c r="KPJ6" s="2" t="s">
        <v>7795</v>
      </c>
      <c r="KPK6" s="2" t="s">
        <v>7796</v>
      </c>
      <c r="KPL6" s="2" t="s">
        <v>30</v>
      </c>
      <c r="KPM6" s="2" t="s">
        <v>7794</v>
      </c>
      <c r="KPN6" s="2" t="s">
        <v>7795</v>
      </c>
      <c r="KPO6" s="2" t="s">
        <v>7796</v>
      </c>
      <c r="KPP6" s="2" t="s">
        <v>30</v>
      </c>
      <c r="KPQ6" s="2" t="s">
        <v>7794</v>
      </c>
      <c r="KPR6" s="2" t="s">
        <v>7795</v>
      </c>
      <c r="KPS6" s="2" t="s">
        <v>7796</v>
      </c>
      <c r="KPT6" s="2" t="s">
        <v>30</v>
      </c>
      <c r="KPU6" s="2" t="s">
        <v>7794</v>
      </c>
      <c r="KPV6" s="2" t="s">
        <v>7795</v>
      </c>
      <c r="KPW6" s="2" t="s">
        <v>7796</v>
      </c>
      <c r="KPX6" s="2" t="s">
        <v>30</v>
      </c>
      <c r="KPY6" s="2" t="s">
        <v>7794</v>
      </c>
      <c r="KPZ6" s="2" t="s">
        <v>7795</v>
      </c>
      <c r="KQA6" s="2" t="s">
        <v>7796</v>
      </c>
      <c r="KQB6" s="2" t="s">
        <v>30</v>
      </c>
      <c r="KQC6" s="2" t="s">
        <v>7794</v>
      </c>
      <c r="KQD6" s="2" t="s">
        <v>7795</v>
      </c>
      <c r="KQE6" s="2" t="s">
        <v>7796</v>
      </c>
      <c r="KQF6" s="2" t="s">
        <v>30</v>
      </c>
      <c r="KQG6" s="2" t="s">
        <v>7794</v>
      </c>
      <c r="KQH6" s="2" t="s">
        <v>7795</v>
      </c>
      <c r="KQI6" s="2" t="s">
        <v>7796</v>
      </c>
      <c r="KQJ6" s="2" t="s">
        <v>30</v>
      </c>
      <c r="KQK6" s="2" t="s">
        <v>7794</v>
      </c>
      <c r="KQL6" s="2" t="s">
        <v>7795</v>
      </c>
      <c r="KQM6" s="2" t="s">
        <v>7796</v>
      </c>
      <c r="KQN6" s="2" t="s">
        <v>30</v>
      </c>
      <c r="KQO6" s="2" t="s">
        <v>7794</v>
      </c>
      <c r="KQP6" s="2" t="s">
        <v>7795</v>
      </c>
      <c r="KQQ6" s="2" t="s">
        <v>7796</v>
      </c>
      <c r="KQR6" s="2" t="s">
        <v>30</v>
      </c>
      <c r="KQS6" s="2" t="s">
        <v>7794</v>
      </c>
      <c r="KQT6" s="2" t="s">
        <v>7795</v>
      </c>
      <c r="KQU6" s="2" t="s">
        <v>7796</v>
      </c>
      <c r="KQV6" s="2" t="s">
        <v>30</v>
      </c>
      <c r="KQW6" s="2" t="s">
        <v>7794</v>
      </c>
      <c r="KQX6" s="2" t="s">
        <v>7795</v>
      </c>
      <c r="KQY6" s="2" t="s">
        <v>7796</v>
      </c>
      <c r="KQZ6" s="2" t="s">
        <v>30</v>
      </c>
      <c r="KRA6" s="2" t="s">
        <v>7794</v>
      </c>
      <c r="KRB6" s="2" t="s">
        <v>7795</v>
      </c>
      <c r="KRC6" s="2" t="s">
        <v>7796</v>
      </c>
      <c r="KRD6" s="2" t="s">
        <v>30</v>
      </c>
      <c r="KRE6" s="2" t="s">
        <v>7794</v>
      </c>
      <c r="KRF6" s="2" t="s">
        <v>7795</v>
      </c>
      <c r="KRG6" s="2" t="s">
        <v>7796</v>
      </c>
      <c r="KRH6" s="2" t="s">
        <v>30</v>
      </c>
      <c r="KRI6" s="2" t="s">
        <v>7794</v>
      </c>
      <c r="KRJ6" s="2" t="s">
        <v>7795</v>
      </c>
      <c r="KRK6" s="2" t="s">
        <v>7796</v>
      </c>
      <c r="KRL6" s="2" t="s">
        <v>30</v>
      </c>
      <c r="KRM6" s="2" t="s">
        <v>7794</v>
      </c>
      <c r="KRN6" s="2" t="s">
        <v>7795</v>
      </c>
      <c r="KRO6" s="2" t="s">
        <v>7796</v>
      </c>
      <c r="KRP6" s="2" t="s">
        <v>30</v>
      </c>
      <c r="KRQ6" s="2" t="s">
        <v>7794</v>
      </c>
      <c r="KRR6" s="2" t="s">
        <v>7795</v>
      </c>
      <c r="KRS6" s="2" t="s">
        <v>7796</v>
      </c>
      <c r="KRT6" s="2" t="s">
        <v>30</v>
      </c>
      <c r="KRU6" s="2" t="s">
        <v>7794</v>
      </c>
      <c r="KRV6" s="2" t="s">
        <v>7795</v>
      </c>
      <c r="KRW6" s="2" t="s">
        <v>7796</v>
      </c>
      <c r="KRX6" s="2" t="s">
        <v>30</v>
      </c>
      <c r="KRY6" s="2" t="s">
        <v>7794</v>
      </c>
      <c r="KRZ6" s="2" t="s">
        <v>7795</v>
      </c>
      <c r="KSA6" s="2" t="s">
        <v>7796</v>
      </c>
      <c r="KSB6" s="2" t="s">
        <v>30</v>
      </c>
      <c r="KSC6" s="2" t="s">
        <v>7794</v>
      </c>
      <c r="KSD6" s="2" t="s">
        <v>7795</v>
      </c>
      <c r="KSE6" s="2" t="s">
        <v>7796</v>
      </c>
      <c r="KSF6" s="2" t="s">
        <v>30</v>
      </c>
      <c r="KSG6" s="2" t="s">
        <v>7794</v>
      </c>
      <c r="KSH6" s="2" t="s">
        <v>7795</v>
      </c>
      <c r="KSI6" s="2" t="s">
        <v>7796</v>
      </c>
      <c r="KSJ6" s="2" t="s">
        <v>30</v>
      </c>
      <c r="KSK6" s="2" t="s">
        <v>7794</v>
      </c>
      <c r="KSL6" s="2" t="s">
        <v>7795</v>
      </c>
      <c r="KSM6" s="2" t="s">
        <v>7796</v>
      </c>
      <c r="KSN6" s="2" t="s">
        <v>30</v>
      </c>
      <c r="KSO6" s="2" t="s">
        <v>7794</v>
      </c>
      <c r="KSP6" s="2" t="s">
        <v>7795</v>
      </c>
      <c r="KSQ6" s="2" t="s">
        <v>7796</v>
      </c>
      <c r="KSR6" s="2" t="s">
        <v>30</v>
      </c>
      <c r="KSS6" s="2" t="s">
        <v>7794</v>
      </c>
      <c r="KST6" s="2" t="s">
        <v>7795</v>
      </c>
      <c r="KSU6" s="2" t="s">
        <v>7796</v>
      </c>
      <c r="KSV6" s="2" t="s">
        <v>30</v>
      </c>
      <c r="KSW6" s="2" t="s">
        <v>7794</v>
      </c>
      <c r="KSX6" s="2" t="s">
        <v>7795</v>
      </c>
      <c r="KSY6" s="2" t="s">
        <v>7796</v>
      </c>
      <c r="KSZ6" s="2" t="s">
        <v>30</v>
      </c>
      <c r="KTA6" s="2" t="s">
        <v>7794</v>
      </c>
      <c r="KTB6" s="2" t="s">
        <v>7795</v>
      </c>
      <c r="KTC6" s="2" t="s">
        <v>7796</v>
      </c>
      <c r="KTD6" s="2" t="s">
        <v>30</v>
      </c>
      <c r="KTE6" s="2" t="s">
        <v>7794</v>
      </c>
      <c r="KTF6" s="2" t="s">
        <v>7795</v>
      </c>
      <c r="KTG6" s="2" t="s">
        <v>7796</v>
      </c>
      <c r="KTH6" s="2" t="s">
        <v>30</v>
      </c>
      <c r="KTI6" s="2" t="s">
        <v>7794</v>
      </c>
      <c r="KTJ6" s="2" t="s">
        <v>7795</v>
      </c>
      <c r="KTK6" s="2" t="s">
        <v>7796</v>
      </c>
      <c r="KTL6" s="2" t="s">
        <v>30</v>
      </c>
      <c r="KTM6" s="2" t="s">
        <v>7794</v>
      </c>
      <c r="KTN6" s="2" t="s">
        <v>7795</v>
      </c>
      <c r="KTO6" s="2" t="s">
        <v>7796</v>
      </c>
      <c r="KTP6" s="2" t="s">
        <v>30</v>
      </c>
      <c r="KTQ6" s="2" t="s">
        <v>7794</v>
      </c>
      <c r="KTR6" s="2" t="s">
        <v>7795</v>
      </c>
      <c r="KTS6" s="2" t="s">
        <v>7796</v>
      </c>
      <c r="KTT6" s="2" t="s">
        <v>30</v>
      </c>
      <c r="KTU6" s="2" t="s">
        <v>7794</v>
      </c>
      <c r="KTV6" s="2" t="s">
        <v>7795</v>
      </c>
      <c r="KTW6" s="2" t="s">
        <v>7796</v>
      </c>
      <c r="KTX6" s="2" t="s">
        <v>30</v>
      </c>
      <c r="KTY6" s="2" t="s">
        <v>7794</v>
      </c>
      <c r="KTZ6" s="2" t="s">
        <v>7795</v>
      </c>
      <c r="KUA6" s="2" t="s">
        <v>7796</v>
      </c>
      <c r="KUB6" s="2" t="s">
        <v>30</v>
      </c>
      <c r="KUC6" s="2" t="s">
        <v>7794</v>
      </c>
      <c r="KUD6" s="2" t="s">
        <v>7795</v>
      </c>
      <c r="KUE6" s="2" t="s">
        <v>7796</v>
      </c>
      <c r="KUF6" s="2" t="s">
        <v>30</v>
      </c>
      <c r="KUG6" s="2" t="s">
        <v>7794</v>
      </c>
      <c r="KUH6" s="2" t="s">
        <v>7795</v>
      </c>
      <c r="KUI6" s="2" t="s">
        <v>7796</v>
      </c>
      <c r="KUJ6" s="2" t="s">
        <v>30</v>
      </c>
      <c r="KUK6" s="2" t="s">
        <v>7794</v>
      </c>
      <c r="KUL6" s="2" t="s">
        <v>7795</v>
      </c>
      <c r="KUM6" s="2" t="s">
        <v>7796</v>
      </c>
      <c r="KUN6" s="2" t="s">
        <v>30</v>
      </c>
      <c r="KUO6" s="2" t="s">
        <v>7794</v>
      </c>
      <c r="KUP6" s="2" t="s">
        <v>7795</v>
      </c>
      <c r="KUQ6" s="2" t="s">
        <v>7796</v>
      </c>
      <c r="KUR6" s="2" t="s">
        <v>30</v>
      </c>
      <c r="KUS6" s="2" t="s">
        <v>7794</v>
      </c>
      <c r="KUT6" s="2" t="s">
        <v>7795</v>
      </c>
      <c r="KUU6" s="2" t="s">
        <v>7796</v>
      </c>
      <c r="KUV6" s="2" t="s">
        <v>30</v>
      </c>
      <c r="KUW6" s="2" t="s">
        <v>7794</v>
      </c>
      <c r="KUX6" s="2" t="s">
        <v>7795</v>
      </c>
      <c r="KUY6" s="2" t="s">
        <v>7796</v>
      </c>
      <c r="KUZ6" s="2" t="s">
        <v>30</v>
      </c>
      <c r="KVA6" s="2" t="s">
        <v>7794</v>
      </c>
      <c r="KVB6" s="2" t="s">
        <v>7795</v>
      </c>
      <c r="KVC6" s="2" t="s">
        <v>7796</v>
      </c>
      <c r="KVD6" s="2" t="s">
        <v>30</v>
      </c>
      <c r="KVE6" s="2" t="s">
        <v>7794</v>
      </c>
      <c r="KVF6" s="2" t="s">
        <v>7795</v>
      </c>
      <c r="KVG6" s="2" t="s">
        <v>7796</v>
      </c>
      <c r="KVH6" s="2" t="s">
        <v>30</v>
      </c>
      <c r="KVI6" s="2" t="s">
        <v>7794</v>
      </c>
      <c r="KVJ6" s="2" t="s">
        <v>7795</v>
      </c>
      <c r="KVK6" s="2" t="s">
        <v>7796</v>
      </c>
      <c r="KVL6" s="2" t="s">
        <v>30</v>
      </c>
      <c r="KVM6" s="2" t="s">
        <v>7794</v>
      </c>
      <c r="KVN6" s="2" t="s">
        <v>7795</v>
      </c>
      <c r="KVO6" s="2" t="s">
        <v>7796</v>
      </c>
      <c r="KVP6" s="2" t="s">
        <v>30</v>
      </c>
      <c r="KVQ6" s="2" t="s">
        <v>7794</v>
      </c>
      <c r="KVR6" s="2" t="s">
        <v>7795</v>
      </c>
      <c r="KVS6" s="2" t="s">
        <v>7796</v>
      </c>
      <c r="KVT6" s="2" t="s">
        <v>30</v>
      </c>
      <c r="KVU6" s="2" t="s">
        <v>7794</v>
      </c>
      <c r="KVV6" s="2" t="s">
        <v>7795</v>
      </c>
      <c r="KVW6" s="2" t="s">
        <v>7796</v>
      </c>
      <c r="KVX6" s="2" t="s">
        <v>30</v>
      </c>
      <c r="KVY6" s="2" t="s">
        <v>7794</v>
      </c>
      <c r="KVZ6" s="2" t="s">
        <v>7795</v>
      </c>
      <c r="KWA6" s="2" t="s">
        <v>7796</v>
      </c>
      <c r="KWB6" s="2" t="s">
        <v>30</v>
      </c>
      <c r="KWC6" s="2" t="s">
        <v>7794</v>
      </c>
      <c r="KWD6" s="2" t="s">
        <v>7795</v>
      </c>
      <c r="KWE6" s="2" t="s">
        <v>7796</v>
      </c>
      <c r="KWF6" s="2" t="s">
        <v>30</v>
      </c>
      <c r="KWG6" s="2" t="s">
        <v>7794</v>
      </c>
      <c r="KWH6" s="2" t="s">
        <v>7795</v>
      </c>
      <c r="KWI6" s="2" t="s">
        <v>7796</v>
      </c>
      <c r="KWJ6" s="2" t="s">
        <v>30</v>
      </c>
      <c r="KWK6" s="2" t="s">
        <v>7794</v>
      </c>
      <c r="KWL6" s="2" t="s">
        <v>7795</v>
      </c>
      <c r="KWM6" s="2" t="s">
        <v>7796</v>
      </c>
      <c r="KWN6" s="2" t="s">
        <v>30</v>
      </c>
      <c r="KWO6" s="2" t="s">
        <v>7794</v>
      </c>
      <c r="KWP6" s="2" t="s">
        <v>7795</v>
      </c>
      <c r="KWQ6" s="2" t="s">
        <v>7796</v>
      </c>
      <c r="KWR6" s="2" t="s">
        <v>30</v>
      </c>
      <c r="KWS6" s="2" t="s">
        <v>7794</v>
      </c>
      <c r="KWT6" s="2" t="s">
        <v>7795</v>
      </c>
      <c r="KWU6" s="2" t="s">
        <v>7796</v>
      </c>
      <c r="KWV6" s="2" t="s">
        <v>30</v>
      </c>
      <c r="KWW6" s="2" t="s">
        <v>7794</v>
      </c>
      <c r="KWX6" s="2" t="s">
        <v>7795</v>
      </c>
      <c r="KWY6" s="2" t="s">
        <v>7796</v>
      </c>
      <c r="KWZ6" s="2" t="s">
        <v>30</v>
      </c>
      <c r="KXA6" s="2" t="s">
        <v>7794</v>
      </c>
      <c r="KXB6" s="2" t="s">
        <v>7795</v>
      </c>
      <c r="KXC6" s="2" t="s">
        <v>7796</v>
      </c>
      <c r="KXD6" s="2" t="s">
        <v>30</v>
      </c>
      <c r="KXE6" s="2" t="s">
        <v>7794</v>
      </c>
      <c r="KXF6" s="2" t="s">
        <v>7795</v>
      </c>
      <c r="KXG6" s="2" t="s">
        <v>7796</v>
      </c>
      <c r="KXH6" s="2" t="s">
        <v>30</v>
      </c>
      <c r="KXI6" s="2" t="s">
        <v>7794</v>
      </c>
      <c r="KXJ6" s="2" t="s">
        <v>7795</v>
      </c>
      <c r="KXK6" s="2" t="s">
        <v>7796</v>
      </c>
      <c r="KXL6" s="2" t="s">
        <v>30</v>
      </c>
      <c r="KXM6" s="2" t="s">
        <v>7794</v>
      </c>
      <c r="KXN6" s="2" t="s">
        <v>7795</v>
      </c>
      <c r="KXO6" s="2" t="s">
        <v>7796</v>
      </c>
      <c r="KXP6" s="2" t="s">
        <v>30</v>
      </c>
      <c r="KXQ6" s="2" t="s">
        <v>7794</v>
      </c>
      <c r="KXR6" s="2" t="s">
        <v>7795</v>
      </c>
      <c r="KXS6" s="2" t="s">
        <v>7796</v>
      </c>
      <c r="KXT6" s="2" t="s">
        <v>30</v>
      </c>
      <c r="KXU6" s="2" t="s">
        <v>7794</v>
      </c>
      <c r="KXV6" s="2" t="s">
        <v>7795</v>
      </c>
      <c r="KXW6" s="2" t="s">
        <v>7796</v>
      </c>
      <c r="KXX6" s="2" t="s">
        <v>30</v>
      </c>
      <c r="KXY6" s="2" t="s">
        <v>7794</v>
      </c>
      <c r="KXZ6" s="2" t="s">
        <v>7795</v>
      </c>
      <c r="KYA6" s="2" t="s">
        <v>7796</v>
      </c>
      <c r="KYB6" s="2" t="s">
        <v>30</v>
      </c>
      <c r="KYC6" s="2" t="s">
        <v>7794</v>
      </c>
      <c r="KYD6" s="2" t="s">
        <v>7795</v>
      </c>
      <c r="KYE6" s="2" t="s">
        <v>7796</v>
      </c>
      <c r="KYF6" s="2" t="s">
        <v>30</v>
      </c>
      <c r="KYG6" s="2" t="s">
        <v>7794</v>
      </c>
      <c r="KYH6" s="2" t="s">
        <v>7795</v>
      </c>
      <c r="KYI6" s="2" t="s">
        <v>7796</v>
      </c>
      <c r="KYJ6" s="2" t="s">
        <v>30</v>
      </c>
      <c r="KYK6" s="2" t="s">
        <v>7794</v>
      </c>
      <c r="KYL6" s="2" t="s">
        <v>7795</v>
      </c>
      <c r="KYM6" s="2" t="s">
        <v>7796</v>
      </c>
      <c r="KYN6" s="2" t="s">
        <v>30</v>
      </c>
      <c r="KYO6" s="2" t="s">
        <v>7794</v>
      </c>
      <c r="KYP6" s="2" t="s">
        <v>7795</v>
      </c>
      <c r="KYQ6" s="2" t="s">
        <v>7796</v>
      </c>
      <c r="KYR6" s="2" t="s">
        <v>30</v>
      </c>
      <c r="KYS6" s="2" t="s">
        <v>7794</v>
      </c>
      <c r="KYT6" s="2" t="s">
        <v>7795</v>
      </c>
      <c r="KYU6" s="2" t="s">
        <v>7796</v>
      </c>
      <c r="KYV6" s="2" t="s">
        <v>30</v>
      </c>
      <c r="KYW6" s="2" t="s">
        <v>7794</v>
      </c>
      <c r="KYX6" s="2" t="s">
        <v>7795</v>
      </c>
      <c r="KYY6" s="2" t="s">
        <v>7796</v>
      </c>
      <c r="KYZ6" s="2" t="s">
        <v>30</v>
      </c>
      <c r="KZA6" s="2" t="s">
        <v>7794</v>
      </c>
      <c r="KZB6" s="2" t="s">
        <v>7795</v>
      </c>
      <c r="KZC6" s="2" t="s">
        <v>7796</v>
      </c>
      <c r="KZD6" s="2" t="s">
        <v>30</v>
      </c>
      <c r="KZE6" s="2" t="s">
        <v>7794</v>
      </c>
      <c r="KZF6" s="2" t="s">
        <v>7795</v>
      </c>
      <c r="KZG6" s="2" t="s">
        <v>7796</v>
      </c>
      <c r="KZH6" s="2" t="s">
        <v>30</v>
      </c>
      <c r="KZI6" s="2" t="s">
        <v>7794</v>
      </c>
      <c r="KZJ6" s="2" t="s">
        <v>7795</v>
      </c>
      <c r="KZK6" s="2" t="s">
        <v>7796</v>
      </c>
      <c r="KZL6" s="2" t="s">
        <v>30</v>
      </c>
      <c r="KZM6" s="2" t="s">
        <v>7794</v>
      </c>
      <c r="KZN6" s="2" t="s">
        <v>7795</v>
      </c>
      <c r="KZO6" s="2" t="s">
        <v>7796</v>
      </c>
      <c r="KZP6" s="2" t="s">
        <v>30</v>
      </c>
      <c r="KZQ6" s="2" t="s">
        <v>7794</v>
      </c>
      <c r="KZR6" s="2" t="s">
        <v>7795</v>
      </c>
      <c r="KZS6" s="2" t="s">
        <v>7796</v>
      </c>
      <c r="KZT6" s="2" t="s">
        <v>30</v>
      </c>
      <c r="KZU6" s="2" t="s">
        <v>7794</v>
      </c>
      <c r="KZV6" s="2" t="s">
        <v>7795</v>
      </c>
      <c r="KZW6" s="2" t="s">
        <v>7796</v>
      </c>
      <c r="KZX6" s="2" t="s">
        <v>30</v>
      </c>
      <c r="KZY6" s="2" t="s">
        <v>7794</v>
      </c>
      <c r="KZZ6" s="2" t="s">
        <v>7795</v>
      </c>
      <c r="LAA6" s="2" t="s">
        <v>7796</v>
      </c>
      <c r="LAB6" s="2" t="s">
        <v>30</v>
      </c>
      <c r="LAC6" s="2" t="s">
        <v>7794</v>
      </c>
      <c r="LAD6" s="2" t="s">
        <v>7795</v>
      </c>
      <c r="LAE6" s="2" t="s">
        <v>7796</v>
      </c>
      <c r="LAF6" s="2" t="s">
        <v>30</v>
      </c>
      <c r="LAG6" s="2" t="s">
        <v>7794</v>
      </c>
      <c r="LAH6" s="2" t="s">
        <v>7795</v>
      </c>
      <c r="LAI6" s="2" t="s">
        <v>7796</v>
      </c>
      <c r="LAJ6" s="2" t="s">
        <v>30</v>
      </c>
      <c r="LAK6" s="2" t="s">
        <v>7794</v>
      </c>
      <c r="LAL6" s="2" t="s">
        <v>7795</v>
      </c>
      <c r="LAM6" s="2" t="s">
        <v>7796</v>
      </c>
      <c r="LAN6" s="2" t="s">
        <v>30</v>
      </c>
      <c r="LAO6" s="2" t="s">
        <v>7794</v>
      </c>
      <c r="LAP6" s="2" t="s">
        <v>7795</v>
      </c>
      <c r="LAQ6" s="2" t="s">
        <v>7796</v>
      </c>
      <c r="LAR6" s="2" t="s">
        <v>30</v>
      </c>
      <c r="LAS6" s="2" t="s">
        <v>7794</v>
      </c>
      <c r="LAT6" s="2" t="s">
        <v>7795</v>
      </c>
      <c r="LAU6" s="2" t="s">
        <v>7796</v>
      </c>
      <c r="LAV6" s="2" t="s">
        <v>30</v>
      </c>
      <c r="LAW6" s="2" t="s">
        <v>7794</v>
      </c>
      <c r="LAX6" s="2" t="s">
        <v>7795</v>
      </c>
      <c r="LAY6" s="2" t="s">
        <v>7796</v>
      </c>
      <c r="LAZ6" s="2" t="s">
        <v>30</v>
      </c>
      <c r="LBA6" s="2" t="s">
        <v>7794</v>
      </c>
      <c r="LBB6" s="2" t="s">
        <v>7795</v>
      </c>
      <c r="LBC6" s="2" t="s">
        <v>7796</v>
      </c>
      <c r="LBD6" s="2" t="s">
        <v>30</v>
      </c>
      <c r="LBE6" s="2" t="s">
        <v>7794</v>
      </c>
      <c r="LBF6" s="2" t="s">
        <v>7795</v>
      </c>
      <c r="LBG6" s="2" t="s">
        <v>7796</v>
      </c>
      <c r="LBH6" s="2" t="s">
        <v>30</v>
      </c>
      <c r="LBI6" s="2" t="s">
        <v>7794</v>
      </c>
      <c r="LBJ6" s="2" t="s">
        <v>7795</v>
      </c>
      <c r="LBK6" s="2" t="s">
        <v>7796</v>
      </c>
      <c r="LBL6" s="2" t="s">
        <v>30</v>
      </c>
      <c r="LBM6" s="2" t="s">
        <v>7794</v>
      </c>
      <c r="LBN6" s="2" t="s">
        <v>7795</v>
      </c>
      <c r="LBO6" s="2" t="s">
        <v>7796</v>
      </c>
      <c r="LBP6" s="2" t="s">
        <v>30</v>
      </c>
      <c r="LBQ6" s="2" t="s">
        <v>7794</v>
      </c>
      <c r="LBR6" s="2" t="s">
        <v>7795</v>
      </c>
      <c r="LBS6" s="2" t="s">
        <v>7796</v>
      </c>
      <c r="LBT6" s="2" t="s">
        <v>30</v>
      </c>
      <c r="LBU6" s="2" t="s">
        <v>7794</v>
      </c>
      <c r="LBV6" s="2" t="s">
        <v>7795</v>
      </c>
      <c r="LBW6" s="2" t="s">
        <v>7796</v>
      </c>
      <c r="LBX6" s="2" t="s">
        <v>30</v>
      </c>
      <c r="LBY6" s="2" t="s">
        <v>7794</v>
      </c>
      <c r="LBZ6" s="2" t="s">
        <v>7795</v>
      </c>
      <c r="LCA6" s="2" t="s">
        <v>7796</v>
      </c>
      <c r="LCB6" s="2" t="s">
        <v>30</v>
      </c>
      <c r="LCC6" s="2" t="s">
        <v>7794</v>
      </c>
      <c r="LCD6" s="2" t="s">
        <v>7795</v>
      </c>
      <c r="LCE6" s="2" t="s">
        <v>7796</v>
      </c>
      <c r="LCF6" s="2" t="s">
        <v>30</v>
      </c>
      <c r="LCG6" s="2" t="s">
        <v>7794</v>
      </c>
      <c r="LCH6" s="2" t="s">
        <v>7795</v>
      </c>
      <c r="LCI6" s="2" t="s">
        <v>7796</v>
      </c>
      <c r="LCJ6" s="2" t="s">
        <v>30</v>
      </c>
      <c r="LCK6" s="2" t="s">
        <v>7794</v>
      </c>
      <c r="LCL6" s="2" t="s">
        <v>7795</v>
      </c>
      <c r="LCM6" s="2" t="s">
        <v>7796</v>
      </c>
      <c r="LCN6" s="2" t="s">
        <v>30</v>
      </c>
      <c r="LCO6" s="2" t="s">
        <v>7794</v>
      </c>
      <c r="LCP6" s="2" t="s">
        <v>7795</v>
      </c>
      <c r="LCQ6" s="2" t="s">
        <v>7796</v>
      </c>
      <c r="LCR6" s="2" t="s">
        <v>30</v>
      </c>
      <c r="LCS6" s="2" t="s">
        <v>7794</v>
      </c>
      <c r="LCT6" s="2" t="s">
        <v>7795</v>
      </c>
      <c r="LCU6" s="2" t="s">
        <v>7796</v>
      </c>
      <c r="LCV6" s="2" t="s">
        <v>30</v>
      </c>
      <c r="LCW6" s="2" t="s">
        <v>7794</v>
      </c>
      <c r="LCX6" s="2" t="s">
        <v>7795</v>
      </c>
      <c r="LCY6" s="2" t="s">
        <v>7796</v>
      </c>
      <c r="LCZ6" s="2" t="s">
        <v>30</v>
      </c>
      <c r="LDA6" s="2" t="s">
        <v>7794</v>
      </c>
      <c r="LDB6" s="2" t="s">
        <v>7795</v>
      </c>
      <c r="LDC6" s="2" t="s">
        <v>7796</v>
      </c>
      <c r="LDD6" s="2" t="s">
        <v>30</v>
      </c>
      <c r="LDE6" s="2" t="s">
        <v>7794</v>
      </c>
      <c r="LDF6" s="2" t="s">
        <v>7795</v>
      </c>
      <c r="LDG6" s="2" t="s">
        <v>7796</v>
      </c>
      <c r="LDH6" s="2" t="s">
        <v>30</v>
      </c>
      <c r="LDI6" s="2" t="s">
        <v>7794</v>
      </c>
      <c r="LDJ6" s="2" t="s">
        <v>7795</v>
      </c>
      <c r="LDK6" s="2" t="s">
        <v>7796</v>
      </c>
      <c r="LDL6" s="2" t="s">
        <v>30</v>
      </c>
      <c r="LDM6" s="2" t="s">
        <v>7794</v>
      </c>
      <c r="LDN6" s="2" t="s">
        <v>7795</v>
      </c>
      <c r="LDO6" s="2" t="s">
        <v>7796</v>
      </c>
      <c r="LDP6" s="2" t="s">
        <v>30</v>
      </c>
      <c r="LDQ6" s="2" t="s">
        <v>7794</v>
      </c>
      <c r="LDR6" s="2" t="s">
        <v>7795</v>
      </c>
      <c r="LDS6" s="2" t="s">
        <v>7796</v>
      </c>
      <c r="LDT6" s="2" t="s">
        <v>30</v>
      </c>
      <c r="LDU6" s="2" t="s">
        <v>7794</v>
      </c>
      <c r="LDV6" s="2" t="s">
        <v>7795</v>
      </c>
      <c r="LDW6" s="2" t="s">
        <v>7796</v>
      </c>
      <c r="LDX6" s="2" t="s">
        <v>30</v>
      </c>
      <c r="LDY6" s="2" t="s">
        <v>7794</v>
      </c>
      <c r="LDZ6" s="2" t="s">
        <v>7795</v>
      </c>
      <c r="LEA6" s="2" t="s">
        <v>7796</v>
      </c>
      <c r="LEB6" s="2" t="s">
        <v>30</v>
      </c>
      <c r="LEC6" s="2" t="s">
        <v>7794</v>
      </c>
      <c r="LED6" s="2" t="s">
        <v>7795</v>
      </c>
      <c r="LEE6" s="2" t="s">
        <v>7796</v>
      </c>
      <c r="LEF6" s="2" t="s">
        <v>30</v>
      </c>
      <c r="LEG6" s="2" t="s">
        <v>7794</v>
      </c>
      <c r="LEH6" s="2" t="s">
        <v>7795</v>
      </c>
      <c r="LEI6" s="2" t="s">
        <v>7796</v>
      </c>
      <c r="LEJ6" s="2" t="s">
        <v>30</v>
      </c>
      <c r="LEK6" s="2" t="s">
        <v>7794</v>
      </c>
      <c r="LEL6" s="2" t="s">
        <v>7795</v>
      </c>
      <c r="LEM6" s="2" t="s">
        <v>7796</v>
      </c>
      <c r="LEN6" s="2" t="s">
        <v>30</v>
      </c>
      <c r="LEO6" s="2" t="s">
        <v>7794</v>
      </c>
      <c r="LEP6" s="2" t="s">
        <v>7795</v>
      </c>
      <c r="LEQ6" s="2" t="s">
        <v>7796</v>
      </c>
      <c r="LER6" s="2" t="s">
        <v>30</v>
      </c>
      <c r="LES6" s="2" t="s">
        <v>7794</v>
      </c>
      <c r="LET6" s="2" t="s">
        <v>7795</v>
      </c>
      <c r="LEU6" s="2" t="s">
        <v>7796</v>
      </c>
      <c r="LEV6" s="2" t="s">
        <v>30</v>
      </c>
      <c r="LEW6" s="2" t="s">
        <v>7794</v>
      </c>
      <c r="LEX6" s="2" t="s">
        <v>7795</v>
      </c>
      <c r="LEY6" s="2" t="s">
        <v>7796</v>
      </c>
      <c r="LEZ6" s="2" t="s">
        <v>30</v>
      </c>
      <c r="LFA6" s="2" t="s">
        <v>7794</v>
      </c>
      <c r="LFB6" s="2" t="s">
        <v>7795</v>
      </c>
      <c r="LFC6" s="2" t="s">
        <v>7796</v>
      </c>
      <c r="LFD6" s="2" t="s">
        <v>30</v>
      </c>
      <c r="LFE6" s="2" t="s">
        <v>7794</v>
      </c>
      <c r="LFF6" s="2" t="s">
        <v>7795</v>
      </c>
      <c r="LFG6" s="2" t="s">
        <v>7796</v>
      </c>
      <c r="LFH6" s="2" t="s">
        <v>30</v>
      </c>
      <c r="LFI6" s="2" t="s">
        <v>7794</v>
      </c>
      <c r="LFJ6" s="2" t="s">
        <v>7795</v>
      </c>
      <c r="LFK6" s="2" t="s">
        <v>7796</v>
      </c>
      <c r="LFL6" s="2" t="s">
        <v>30</v>
      </c>
      <c r="LFM6" s="2" t="s">
        <v>7794</v>
      </c>
      <c r="LFN6" s="2" t="s">
        <v>7795</v>
      </c>
      <c r="LFO6" s="2" t="s">
        <v>7796</v>
      </c>
      <c r="LFP6" s="2" t="s">
        <v>30</v>
      </c>
      <c r="LFQ6" s="2" t="s">
        <v>7794</v>
      </c>
      <c r="LFR6" s="2" t="s">
        <v>7795</v>
      </c>
      <c r="LFS6" s="2" t="s">
        <v>7796</v>
      </c>
      <c r="LFT6" s="2" t="s">
        <v>30</v>
      </c>
      <c r="LFU6" s="2" t="s">
        <v>7794</v>
      </c>
      <c r="LFV6" s="2" t="s">
        <v>7795</v>
      </c>
      <c r="LFW6" s="2" t="s">
        <v>7796</v>
      </c>
      <c r="LFX6" s="2" t="s">
        <v>30</v>
      </c>
      <c r="LFY6" s="2" t="s">
        <v>7794</v>
      </c>
      <c r="LFZ6" s="2" t="s">
        <v>7795</v>
      </c>
      <c r="LGA6" s="2" t="s">
        <v>7796</v>
      </c>
      <c r="LGB6" s="2" t="s">
        <v>30</v>
      </c>
      <c r="LGC6" s="2" t="s">
        <v>7794</v>
      </c>
      <c r="LGD6" s="2" t="s">
        <v>7795</v>
      </c>
      <c r="LGE6" s="2" t="s">
        <v>7796</v>
      </c>
      <c r="LGF6" s="2" t="s">
        <v>30</v>
      </c>
      <c r="LGG6" s="2" t="s">
        <v>7794</v>
      </c>
      <c r="LGH6" s="2" t="s">
        <v>7795</v>
      </c>
      <c r="LGI6" s="2" t="s">
        <v>7796</v>
      </c>
      <c r="LGJ6" s="2" t="s">
        <v>30</v>
      </c>
      <c r="LGK6" s="2" t="s">
        <v>7794</v>
      </c>
      <c r="LGL6" s="2" t="s">
        <v>7795</v>
      </c>
      <c r="LGM6" s="2" t="s">
        <v>7796</v>
      </c>
      <c r="LGN6" s="2" t="s">
        <v>30</v>
      </c>
      <c r="LGO6" s="2" t="s">
        <v>7794</v>
      </c>
      <c r="LGP6" s="2" t="s">
        <v>7795</v>
      </c>
      <c r="LGQ6" s="2" t="s">
        <v>7796</v>
      </c>
      <c r="LGR6" s="2" t="s">
        <v>30</v>
      </c>
      <c r="LGS6" s="2" t="s">
        <v>7794</v>
      </c>
      <c r="LGT6" s="2" t="s">
        <v>7795</v>
      </c>
      <c r="LGU6" s="2" t="s">
        <v>7796</v>
      </c>
      <c r="LGV6" s="2" t="s">
        <v>30</v>
      </c>
      <c r="LGW6" s="2" t="s">
        <v>7794</v>
      </c>
      <c r="LGX6" s="2" t="s">
        <v>7795</v>
      </c>
      <c r="LGY6" s="2" t="s">
        <v>7796</v>
      </c>
      <c r="LGZ6" s="2" t="s">
        <v>30</v>
      </c>
      <c r="LHA6" s="2" t="s">
        <v>7794</v>
      </c>
      <c r="LHB6" s="2" t="s">
        <v>7795</v>
      </c>
      <c r="LHC6" s="2" t="s">
        <v>7796</v>
      </c>
      <c r="LHD6" s="2" t="s">
        <v>30</v>
      </c>
      <c r="LHE6" s="2" t="s">
        <v>7794</v>
      </c>
      <c r="LHF6" s="2" t="s">
        <v>7795</v>
      </c>
      <c r="LHG6" s="2" t="s">
        <v>7796</v>
      </c>
      <c r="LHH6" s="2" t="s">
        <v>30</v>
      </c>
      <c r="LHI6" s="2" t="s">
        <v>7794</v>
      </c>
      <c r="LHJ6" s="2" t="s">
        <v>7795</v>
      </c>
      <c r="LHK6" s="2" t="s">
        <v>7796</v>
      </c>
      <c r="LHL6" s="2" t="s">
        <v>30</v>
      </c>
      <c r="LHM6" s="2" t="s">
        <v>7794</v>
      </c>
      <c r="LHN6" s="2" t="s">
        <v>7795</v>
      </c>
      <c r="LHO6" s="2" t="s">
        <v>7796</v>
      </c>
      <c r="LHP6" s="2" t="s">
        <v>30</v>
      </c>
      <c r="LHQ6" s="2" t="s">
        <v>7794</v>
      </c>
      <c r="LHR6" s="2" t="s">
        <v>7795</v>
      </c>
      <c r="LHS6" s="2" t="s">
        <v>7796</v>
      </c>
      <c r="LHT6" s="2" t="s">
        <v>30</v>
      </c>
      <c r="LHU6" s="2" t="s">
        <v>7794</v>
      </c>
      <c r="LHV6" s="2" t="s">
        <v>7795</v>
      </c>
      <c r="LHW6" s="2" t="s">
        <v>7796</v>
      </c>
      <c r="LHX6" s="2" t="s">
        <v>30</v>
      </c>
      <c r="LHY6" s="2" t="s">
        <v>7794</v>
      </c>
      <c r="LHZ6" s="2" t="s">
        <v>7795</v>
      </c>
      <c r="LIA6" s="2" t="s">
        <v>7796</v>
      </c>
      <c r="LIB6" s="2" t="s">
        <v>30</v>
      </c>
      <c r="LIC6" s="2" t="s">
        <v>7794</v>
      </c>
      <c r="LID6" s="2" t="s">
        <v>7795</v>
      </c>
      <c r="LIE6" s="2" t="s">
        <v>7796</v>
      </c>
      <c r="LIF6" s="2" t="s">
        <v>30</v>
      </c>
      <c r="LIG6" s="2" t="s">
        <v>7794</v>
      </c>
      <c r="LIH6" s="2" t="s">
        <v>7795</v>
      </c>
      <c r="LII6" s="2" t="s">
        <v>7796</v>
      </c>
      <c r="LIJ6" s="2" t="s">
        <v>30</v>
      </c>
      <c r="LIK6" s="2" t="s">
        <v>7794</v>
      </c>
      <c r="LIL6" s="2" t="s">
        <v>7795</v>
      </c>
      <c r="LIM6" s="2" t="s">
        <v>7796</v>
      </c>
      <c r="LIN6" s="2" t="s">
        <v>30</v>
      </c>
      <c r="LIO6" s="2" t="s">
        <v>7794</v>
      </c>
      <c r="LIP6" s="2" t="s">
        <v>7795</v>
      </c>
      <c r="LIQ6" s="2" t="s">
        <v>7796</v>
      </c>
      <c r="LIR6" s="2" t="s">
        <v>30</v>
      </c>
      <c r="LIS6" s="2" t="s">
        <v>7794</v>
      </c>
      <c r="LIT6" s="2" t="s">
        <v>7795</v>
      </c>
      <c r="LIU6" s="2" t="s">
        <v>7796</v>
      </c>
      <c r="LIV6" s="2" t="s">
        <v>30</v>
      </c>
      <c r="LIW6" s="2" t="s">
        <v>7794</v>
      </c>
      <c r="LIX6" s="2" t="s">
        <v>7795</v>
      </c>
      <c r="LIY6" s="2" t="s">
        <v>7796</v>
      </c>
      <c r="LIZ6" s="2" t="s">
        <v>30</v>
      </c>
      <c r="LJA6" s="2" t="s">
        <v>7794</v>
      </c>
      <c r="LJB6" s="2" t="s">
        <v>7795</v>
      </c>
      <c r="LJC6" s="2" t="s">
        <v>7796</v>
      </c>
      <c r="LJD6" s="2" t="s">
        <v>30</v>
      </c>
      <c r="LJE6" s="2" t="s">
        <v>7794</v>
      </c>
      <c r="LJF6" s="2" t="s">
        <v>7795</v>
      </c>
      <c r="LJG6" s="2" t="s">
        <v>7796</v>
      </c>
      <c r="LJH6" s="2" t="s">
        <v>30</v>
      </c>
      <c r="LJI6" s="2" t="s">
        <v>7794</v>
      </c>
      <c r="LJJ6" s="2" t="s">
        <v>7795</v>
      </c>
      <c r="LJK6" s="2" t="s">
        <v>7796</v>
      </c>
      <c r="LJL6" s="2" t="s">
        <v>30</v>
      </c>
      <c r="LJM6" s="2" t="s">
        <v>7794</v>
      </c>
      <c r="LJN6" s="2" t="s">
        <v>7795</v>
      </c>
      <c r="LJO6" s="2" t="s">
        <v>7796</v>
      </c>
      <c r="LJP6" s="2" t="s">
        <v>30</v>
      </c>
      <c r="LJQ6" s="2" t="s">
        <v>7794</v>
      </c>
      <c r="LJR6" s="2" t="s">
        <v>7795</v>
      </c>
      <c r="LJS6" s="2" t="s">
        <v>7796</v>
      </c>
      <c r="LJT6" s="2" t="s">
        <v>30</v>
      </c>
      <c r="LJU6" s="2" t="s">
        <v>7794</v>
      </c>
      <c r="LJV6" s="2" t="s">
        <v>7795</v>
      </c>
      <c r="LJW6" s="2" t="s">
        <v>7796</v>
      </c>
      <c r="LJX6" s="2" t="s">
        <v>30</v>
      </c>
      <c r="LJY6" s="2" t="s">
        <v>7794</v>
      </c>
      <c r="LJZ6" s="2" t="s">
        <v>7795</v>
      </c>
      <c r="LKA6" s="2" t="s">
        <v>7796</v>
      </c>
      <c r="LKB6" s="2" t="s">
        <v>30</v>
      </c>
      <c r="LKC6" s="2" t="s">
        <v>7794</v>
      </c>
      <c r="LKD6" s="2" t="s">
        <v>7795</v>
      </c>
      <c r="LKE6" s="2" t="s">
        <v>7796</v>
      </c>
      <c r="LKF6" s="2" t="s">
        <v>30</v>
      </c>
      <c r="LKG6" s="2" t="s">
        <v>7794</v>
      </c>
      <c r="LKH6" s="2" t="s">
        <v>7795</v>
      </c>
      <c r="LKI6" s="2" t="s">
        <v>7796</v>
      </c>
      <c r="LKJ6" s="2" t="s">
        <v>30</v>
      </c>
      <c r="LKK6" s="2" t="s">
        <v>7794</v>
      </c>
      <c r="LKL6" s="2" t="s">
        <v>7795</v>
      </c>
      <c r="LKM6" s="2" t="s">
        <v>7796</v>
      </c>
      <c r="LKN6" s="2" t="s">
        <v>30</v>
      </c>
      <c r="LKO6" s="2" t="s">
        <v>7794</v>
      </c>
      <c r="LKP6" s="2" t="s">
        <v>7795</v>
      </c>
      <c r="LKQ6" s="2" t="s">
        <v>7796</v>
      </c>
      <c r="LKR6" s="2" t="s">
        <v>30</v>
      </c>
      <c r="LKS6" s="2" t="s">
        <v>7794</v>
      </c>
      <c r="LKT6" s="2" t="s">
        <v>7795</v>
      </c>
      <c r="LKU6" s="2" t="s">
        <v>7796</v>
      </c>
      <c r="LKV6" s="2" t="s">
        <v>30</v>
      </c>
      <c r="LKW6" s="2" t="s">
        <v>7794</v>
      </c>
      <c r="LKX6" s="2" t="s">
        <v>7795</v>
      </c>
      <c r="LKY6" s="2" t="s">
        <v>7796</v>
      </c>
      <c r="LKZ6" s="2" t="s">
        <v>30</v>
      </c>
      <c r="LLA6" s="2" t="s">
        <v>7794</v>
      </c>
      <c r="LLB6" s="2" t="s">
        <v>7795</v>
      </c>
      <c r="LLC6" s="2" t="s">
        <v>7796</v>
      </c>
      <c r="LLD6" s="2" t="s">
        <v>30</v>
      </c>
      <c r="LLE6" s="2" t="s">
        <v>7794</v>
      </c>
      <c r="LLF6" s="2" t="s">
        <v>7795</v>
      </c>
      <c r="LLG6" s="2" t="s">
        <v>7796</v>
      </c>
      <c r="LLH6" s="2" t="s">
        <v>30</v>
      </c>
      <c r="LLI6" s="2" t="s">
        <v>7794</v>
      </c>
      <c r="LLJ6" s="2" t="s">
        <v>7795</v>
      </c>
      <c r="LLK6" s="2" t="s">
        <v>7796</v>
      </c>
      <c r="LLL6" s="2" t="s">
        <v>30</v>
      </c>
      <c r="LLM6" s="2" t="s">
        <v>7794</v>
      </c>
      <c r="LLN6" s="2" t="s">
        <v>7795</v>
      </c>
      <c r="LLO6" s="2" t="s">
        <v>7796</v>
      </c>
      <c r="LLP6" s="2" t="s">
        <v>30</v>
      </c>
      <c r="LLQ6" s="2" t="s">
        <v>7794</v>
      </c>
      <c r="LLR6" s="2" t="s">
        <v>7795</v>
      </c>
      <c r="LLS6" s="2" t="s">
        <v>7796</v>
      </c>
      <c r="LLT6" s="2" t="s">
        <v>30</v>
      </c>
      <c r="LLU6" s="2" t="s">
        <v>7794</v>
      </c>
      <c r="LLV6" s="2" t="s">
        <v>7795</v>
      </c>
      <c r="LLW6" s="2" t="s">
        <v>7796</v>
      </c>
      <c r="LLX6" s="2" t="s">
        <v>30</v>
      </c>
      <c r="LLY6" s="2" t="s">
        <v>7794</v>
      </c>
      <c r="LLZ6" s="2" t="s">
        <v>7795</v>
      </c>
      <c r="LMA6" s="2" t="s">
        <v>7796</v>
      </c>
      <c r="LMB6" s="2" t="s">
        <v>30</v>
      </c>
      <c r="LMC6" s="2" t="s">
        <v>7794</v>
      </c>
      <c r="LMD6" s="2" t="s">
        <v>7795</v>
      </c>
      <c r="LME6" s="2" t="s">
        <v>7796</v>
      </c>
      <c r="LMF6" s="2" t="s">
        <v>30</v>
      </c>
      <c r="LMG6" s="2" t="s">
        <v>7794</v>
      </c>
      <c r="LMH6" s="2" t="s">
        <v>7795</v>
      </c>
      <c r="LMI6" s="2" t="s">
        <v>7796</v>
      </c>
      <c r="LMJ6" s="2" t="s">
        <v>30</v>
      </c>
      <c r="LMK6" s="2" t="s">
        <v>7794</v>
      </c>
      <c r="LML6" s="2" t="s">
        <v>7795</v>
      </c>
      <c r="LMM6" s="2" t="s">
        <v>7796</v>
      </c>
      <c r="LMN6" s="2" t="s">
        <v>30</v>
      </c>
      <c r="LMO6" s="2" t="s">
        <v>7794</v>
      </c>
      <c r="LMP6" s="2" t="s">
        <v>7795</v>
      </c>
      <c r="LMQ6" s="2" t="s">
        <v>7796</v>
      </c>
      <c r="LMR6" s="2" t="s">
        <v>30</v>
      </c>
      <c r="LMS6" s="2" t="s">
        <v>7794</v>
      </c>
      <c r="LMT6" s="2" t="s">
        <v>7795</v>
      </c>
      <c r="LMU6" s="2" t="s">
        <v>7796</v>
      </c>
      <c r="LMV6" s="2" t="s">
        <v>30</v>
      </c>
      <c r="LMW6" s="2" t="s">
        <v>7794</v>
      </c>
      <c r="LMX6" s="2" t="s">
        <v>7795</v>
      </c>
      <c r="LMY6" s="2" t="s">
        <v>7796</v>
      </c>
      <c r="LMZ6" s="2" t="s">
        <v>30</v>
      </c>
      <c r="LNA6" s="2" t="s">
        <v>7794</v>
      </c>
      <c r="LNB6" s="2" t="s">
        <v>7795</v>
      </c>
      <c r="LNC6" s="2" t="s">
        <v>7796</v>
      </c>
      <c r="LND6" s="2" t="s">
        <v>30</v>
      </c>
      <c r="LNE6" s="2" t="s">
        <v>7794</v>
      </c>
      <c r="LNF6" s="2" t="s">
        <v>7795</v>
      </c>
      <c r="LNG6" s="2" t="s">
        <v>7796</v>
      </c>
      <c r="LNH6" s="2" t="s">
        <v>30</v>
      </c>
      <c r="LNI6" s="2" t="s">
        <v>7794</v>
      </c>
      <c r="LNJ6" s="2" t="s">
        <v>7795</v>
      </c>
      <c r="LNK6" s="2" t="s">
        <v>7796</v>
      </c>
      <c r="LNL6" s="2" t="s">
        <v>30</v>
      </c>
      <c r="LNM6" s="2" t="s">
        <v>7794</v>
      </c>
      <c r="LNN6" s="2" t="s">
        <v>7795</v>
      </c>
      <c r="LNO6" s="2" t="s">
        <v>7796</v>
      </c>
      <c r="LNP6" s="2" t="s">
        <v>30</v>
      </c>
      <c r="LNQ6" s="2" t="s">
        <v>7794</v>
      </c>
      <c r="LNR6" s="2" t="s">
        <v>7795</v>
      </c>
      <c r="LNS6" s="2" t="s">
        <v>7796</v>
      </c>
      <c r="LNT6" s="2" t="s">
        <v>30</v>
      </c>
      <c r="LNU6" s="2" t="s">
        <v>7794</v>
      </c>
      <c r="LNV6" s="2" t="s">
        <v>7795</v>
      </c>
      <c r="LNW6" s="2" t="s">
        <v>7796</v>
      </c>
      <c r="LNX6" s="2" t="s">
        <v>30</v>
      </c>
      <c r="LNY6" s="2" t="s">
        <v>7794</v>
      </c>
      <c r="LNZ6" s="2" t="s">
        <v>7795</v>
      </c>
      <c r="LOA6" s="2" t="s">
        <v>7796</v>
      </c>
      <c r="LOB6" s="2" t="s">
        <v>30</v>
      </c>
      <c r="LOC6" s="2" t="s">
        <v>7794</v>
      </c>
      <c r="LOD6" s="2" t="s">
        <v>7795</v>
      </c>
      <c r="LOE6" s="2" t="s">
        <v>7796</v>
      </c>
      <c r="LOF6" s="2" t="s">
        <v>30</v>
      </c>
      <c r="LOG6" s="2" t="s">
        <v>7794</v>
      </c>
      <c r="LOH6" s="2" t="s">
        <v>7795</v>
      </c>
      <c r="LOI6" s="2" t="s">
        <v>7796</v>
      </c>
      <c r="LOJ6" s="2" t="s">
        <v>30</v>
      </c>
      <c r="LOK6" s="2" t="s">
        <v>7794</v>
      </c>
      <c r="LOL6" s="2" t="s">
        <v>7795</v>
      </c>
      <c r="LOM6" s="2" t="s">
        <v>7796</v>
      </c>
      <c r="LON6" s="2" t="s">
        <v>30</v>
      </c>
      <c r="LOO6" s="2" t="s">
        <v>7794</v>
      </c>
      <c r="LOP6" s="2" t="s">
        <v>7795</v>
      </c>
      <c r="LOQ6" s="2" t="s">
        <v>7796</v>
      </c>
      <c r="LOR6" s="2" t="s">
        <v>30</v>
      </c>
      <c r="LOS6" s="2" t="s">
        <v>7794</v>
      </c>
      <c r="LOT6" s="2" t="s">
        <v>7795</v>
      </c>
      <c r="LOU6" s="2" t="s">
        <v>7796</v>
      </c>
      <c r="LOV6" s="2" t="s">
        <v>30</v>
      </c>
      <c r="LOW6" s="2" t="s">
        <v>7794</v>
      </c>
      <c r="LOX6" s="2" t="s">
        <v>7795</v>
      </c>
      <c r="LOY6" s="2" t="s">
        <v>7796</v>
      </c>
      <c r="LOZ6" s="2" t="s">
        <v>30</v>
      </c>
      <c r="LPA6" s="2" t="s">
        <v>7794</v>
      </c>
      <c r="LPB6" s="2" t="s">
        <v>7795</v>
      </c>
      <c r="LPC6" s="2" t="s">
        <v>7796</v>
      </c>
      <c r="LPD6" s="2" t="s">
        <v>30</v>
      </c>
      <c r="LPE6" s="2" t="s">
        <v>7794</v>
      </c>
      <c r="LPF6" s="2" t="s">
        <v>7795</v>
      </c>
      <c r="LPG6" s="2" t="s">
        <v>7796</v>
      </c>
      <c r="LPH6" s="2" t="s">
        <v>30</v>
      </c>
      <c r="LPI6" s="2" t="s">
        <v>7794</v>
      </c>
      <c r="LPJ6" s="2" t="s">
        <v>7795</v>
      </c>
      <c r="LPK6" s="2" t="s">
        <v>7796</v>
      </c>
      <c r="LPL6" s="2" t="s">
        <v>30</v>
      </c>
      <c r="LPM6" s="2" t="s">
        <v>7794</v>
      </c>
      <c r="LPN6" s="2" t="s">
        <v>7795</v>
      </c>
      <c r="LPO6" s="2" t="s">
        <v>7796</v>
      </c>
      <c r="LPP6" s="2" t="s">
        <v>30</v>
      </c>
      <c r="LPQ6" s="2" t="s">
        <v>7794</v>
      </c>
      <c r="LPR6" s="2" t="s">
        <v>7795</v>
      </c>
      <c r="LPS6" s="2" t="s">
        <v>7796</v>
      </c>
      <c r="LPT6" s="2" t="s">
        <v>30</v>
      </c>
      <c r="LPU6" s="2" t="s">
        <v>7794</v>
      </c>
      <c r="LPV6" s="2" t="s">
        <v>7795</v>
      </c>
      <c r="LPW6" s="2" t="s">
        <v>7796</v>
      </c>
      <c r="LPX6" s="2" t="s">
        <v>30</v>
      </c>
      <c r="LPY6" s="2" t="s">
        <v>7794</v>
      </c>
      <c r="LPZ6" s="2" t="s">
        <v>7795</v>
      </c>
      <c r="LQA6" s="2" t="s">
        <v>7796</v>
      </c>
      <c r="LQB6" s="2" t="s">
        <v>30</v>
      </c>
      <c r="LQC6" s="2" t="s">
        <v>7794</v>
      </c>
      <c r="LQD6" s="2" t="s">
        <v>7795</v>
      </c>
      <c r="LQE6" s="2" t="s">
        <v>7796</v>
      </c>
      <c r="LQF6" s="2" t="s">
        <v>30</v>
      </c>
      <c r="LQG6" s="2" t="s">
        <v>7794</v>
      </c>
      <c r="LQH6" s="2" t="s">
        <v>7795</v>
      </c>
      <c r="LQI6" s="2" t="s">
        <v>7796</v>
      </c>
      <c r="LQJ6" s="2" t="s">
        <v>30</v>
      </c>
      <c r="LQK6" s="2" t="s">
        <v>7794</v>
      </c>
      <c r="LQL6" s="2" t="s">
        <v>7795</v>
      </c>
      <c r="LQM6" s="2" t="s">
        <v>7796</v>
      </c>
      <c r="LQN6" s="2" t="s">
        <v>30</v>
      </c>
      <c r="LQO6" s="2" t="s">
        <v>7794</v>
      </c>
      <c r="LQP6" s="2" t="s">
        <v>7795</v>
      </c>
      <c r="LQQ6" s="2" t="s">
        <v>7796</v>
      </c>
      <c r="LQR6" s="2" t="s">
        <v>30</v>
      </c>
      <c r="LQS6" s="2" t="s">
        <v>7794</v>
      </c>
      <c r="LQT6" s="2" t="s">
        <v>7795</v>
      </c>
      <c r="LQU6" s="2" t="s">
        <v>7796</v>
      </c>
      <c r="LQV6" s="2" t="s">
        <v>30</v>
      </c>
      <c r="LQW6" s="2" t="s">
        <v>7794</v>
      </c>
      <c r="LQX6" s="2" t="s">
        <v>7795</v>
      </c>
      <c r="LQY6" s="2" t="s">
        <v>7796</v>
      </c>
      <c r="LQZ6" s="2" t="s">
        <v>30</v>
      </c>
      <c r="LRA6" s="2" t="s">
        <v>7794</v>
      </c>
      <c r="LRB6" s="2" t="s">
        <v>7795</v>
      </c>
      <c r="LRC6" s="2" t="s">
        <v>7796</v>
      </c>
      <c r="LRD6" s="2" t="s">
        <v>30</v>
      </c>
      <c r="LRE6" s="2" t="s">
        <v>7794</v>
      </c>
      <c r="LRF6" s="2" t="s">
        <v>7795</v>
      </c>
      <c r="LRG6" s="2" t="s">
        <v>7796</v>
      </c>
      <c r="LRH6" s="2" t="s">
        <v>30</v>
      </c>
      <c r="LRI6" s="2" t="s">
        <v>7794</v>
      </c>
      <c r="LRJ6" s="2" t="s">
        <v>7795</v>
      </c>
      <c r="LRK6" s="2" t="s">
        <v>7796</v>
      </c>
      <c r="LRL6" s="2" t="s">
        <v>30</v>
      </c>
      <c r="LRM6" s="2" t="s">
        <v>7794</v>
      </c>
      <c r="LRN6" s="2" t="s">
        <v>7795</v>
      </c>
      <c r="LRO6" s="2" t="s">
        <v>7796</v>
      </c>
      <c r="LRP6" s="2" t="s">
        <v>30</v>
      </c>
      <c r="LRQ6" s="2" t="s">
        <v>7794</v>
      </c>
      <c r="LRR6" s="2" t="s">
        <v>7795</v>
      </c>
      <c r="LRS6" s="2" t="s">
        <v>7796</v>
      </c>
      <c r="LRT6" s="2" t="s">
        <v>30</v>
      </c>
      <c r="LRU6" s="2" t="s">
        <v>7794</v>
      </c>
      <c r="LRV6" s="2" t="s">
        <v>7795</v>
      </c>
      <c r="LRW6" s="2" t="s">
        <v>7796</v>
      </c>
      <c r="LRX6" s="2" t="s">
        <v>30</v>
      </c>
      <c r="LRY6" s="2" t="s">
        <v>7794</v>
      </c>
      <c r="LRZ6" s="2" t="s">
        <v>7795</v>
      </c>
      <c r="LSA6" s="2" t="s">
        <v>7796</v>
      </c>
      <c r="LSB6" s="2" t="s">
        <v>30</v>
      </c>
      <c r="LSC6" s="2" t="s">
        <v>7794</v>
      </c>
      <c r="LSD6" s="2" t="s">
        <v>7795</v>
      </c>
      <c r="LSE6" s="2" t="s">
        <v>7796</v>
      </c>
      <c r="LSF6" s="2" t="s">
        <v>30</v>
      </c>
      <c r="LSG6" s="2" t="s">
        <v>7794</v>
      </c>
      <c r="LSH6" s="2" t="s">
        <v>7795</v>
      </c>
      <c r="LSI6" s="2" t="s">
        <v>7796</v>
      </c>
      <c r="LSJ6" s="2" t="s">
        <v>30</v>
      </c>
      <c r="LSK6" s="2" t="s">
        <v>7794</v>
      </c>
      <c r="LSL6" s="2" t="s">
        <v>7795</v>
      </c>
      <c r="LSM6" s="2" t="s">
        <v>7796</v>
      </c>
      <c r="LSN6" s="2" t="s">
        <v>30</v>
      </c>
      <c r="LSO6" s="2" t="s">
        <v>7794</v>
      </c>
      <c r="LSP6" s="2" t="s">
        <v>7795</v>
      </c>
      <c r="LSQ6" s="2" t="s">
        <v>7796</v>
      </c>
      <c r="LSR6" s="2" t="s">
        <v>30</v>
      </c>
      <c r="LSS6" s="2" t="s">
        <v>7794</v>
      </c>
      <c r="LST6" s="2" t="s">
        <v>7795</v>
      </c>
      <c r="LSU6" s="2" t="s">
        <v>7796</v>
      </c>
      <c r="LSV6" s="2" t="s">
        <v>30</v>
      </c>
      <c r="LSW6" s="2" t="s">
        <v>7794</v>
      </c>
      <c r="LSX6" s="2" t="s">
        <v>7795</v>
      </c>
      <c r="LSY6" s="2" t="s">
        <v>7796</v>
      </c>
      <c r="LSZ6" s="2" t="s">
        <v>30</v>
      </c>
      <c r="LTA6" s="2" t="s">
        <v>7794</v>
      </c>
      <c r="LTB6" s="2" t="s">
        <v>7795</v>
      </c>
      <c r="LTC6" s="2" t="s">
        <v>7796</v>
      </c>
      <c r="LTD6" s="2" t="s">
        <v>30</v>
      </c>
      <c r="LTE6" s="2" t="s">
        <v>7794</v>
      </c>
      <c r="LTF6" s="2" t="s">
        <v>7795</v>
      </c>
      <c r="LTG6" s="2" t="s">
        <v>7796</v>
      </c>
      <c r="LTH6" s="2" t="s">
        <v>30</v>
      </c>
      <c r="LTI6" s="2" t="s">
        <v>7794</v>
      </c>
      <c r="LTJ6" s="2" t="s">
        <v>7795</v>
      </c>
      <c r="LTK6" s="2" t="s">
        <v>7796</v>
      </c>
      <c r="LTL6" s="2" t="s">
        <v>30</v>
      </c>
      <c r="LTM6" s="2" t="s">
        <v>7794</v>
      </c>
      <c r="LTN6" s="2" t="s">
        <v>7795</v>
      </c>
      <c r="LTO6" s="2" t="s">
        <v>7796</v>
      </c>
      <c r="LTP6" s="2" t="s">
        <v>30</v>
      </c>
      <c r="LTQ6" s="2" t="s">
        <v>7794</v>
      </c>
      <c r="LTR6" s="2" t="s">
        <v>7795</v>
      </c>
      <c r="LTS6" s="2" t="s">
        <v>7796</v>
      </c>
      <c r="LTT6" s="2" t="s">
        <v>30</v>
      </c>
      <c r="LTU6" s="2" t="s">
        <v>7794</v>
      </c>
      <c r="LTV6" s="2" t="s">
        <v>7795</v>
      </c>
      <c r="LTW6" s="2" t="s">
        <v>7796</v>
      </c>
      <c r="LTX6" s="2" t="s">
        <v>30</v>
      </c>
      <c r="LTY6" s="2" t="s">
        <v>7794</v>
      </c>
      <c r="LTZ6" s="2" t="s">
        <v>7795</v>
      </c>
      <c r="LUA6" s="2" t="s">
        <v>7796</v>
      </c>
      <c r="LUB6" s="2" t="s">
        <v>30</v>
      </c>
      <c r="LUC6" s="2" t="s">
        <v>7794</v>
      </c>
      <c r="LUD6" s="2" t="s">
        <v>7795</v>
      </c>
      <c r="LUE6" s="2" t="s">
        <v>7796</v>
      </c>
      <c r="LUF6" s="2" t="s">
        <v>30</v>
      </c>
      <c r="LUG6" s="2" t="s">
        <v>7794</v>
      </c>
      <c r="LUH6" s="2" t="s">
        <v>7795</v>
      </c>
      <c r="LUI6" s="2" t="s">
        <v>7796</v>
      </c>
      <c r="LUJ6" s="2" t="s">
        <v>30</v>
      </c>
      <c r="LUK6" s="2" t="s">
        <v>7794</v>
      </c>
      <c r="LUL6" s="2" t="s">
        <v>7795</v>
      </c>
      <c r="LUM6" s="2" t="s">
        <v>7796</v>
      </c>
      <c r="LUN6" s="2" t="s">
        <v>30</v>
      </c>
      <c r="LUO6" s="2" t="s">
        <v>7794</v>
      </c>
      <c r="LUP6" s="2" t="s">
        <v>7795</v>
      </c>
      <c r="LUQ6" s="2" t="s">
        <v>7796</v>
      </c>
      <c r="LUR6" s="2" t="s">
        <v>30</v>
      </c>
      <c r="LUS6" s="2" t="s">
        <v>7794</v>
      </c>
      <c r="LUT6" s="2" t="s">
        <v>7795</v>
      </c>
      <c r="LUU6" s="2" t="s">
        <v>7796</v>
      </c>
      <c r="LUV6" s="2" t="s">
        <v>30</v>
      </c>
      <c r="LUW6" s="2" t="s">
        <v>7794</v>
      </c>
      <c r="LUX6" s="2" t="s">
        <v>7795</v>
      </c>
      <c r="LUY6" s="2" t="s">
        <v>7796</v>
      </c>
      <c r="LUZ6" s="2" t="s">
        <v>30</v>
      </c>
      <c r="LVA6" s="2" t="s">
        <v>7794</v>
      </c>
      <c r="LVB6" s="2" t="s">
        <v>7795</v>
      </c>
      <c r="LVC6" s="2" t="s">
        <v>7796</v>
      </c>
      <c r="LVD6" s="2" t="s">
        <v>30</v>
      </c>
      <c r="LVE6" s="2" t="s">
        <v>7794</v>
      </c>
      <c r="LVF6" s="2" t="s">
        <v>7795</v>
      </c>
      <c r="LVG6" s="2" t="s">
        <v>7796</v>
      </c>
      <c r="LVH6" s="2" t="s">
        <v>30</v>
      </c>
      <c r="LVI6" s="2" t="s">
        <v>7794</v>
      </c>
      <c r="LVJ6" s="2" t="s">
        <v>7795</v>
      </c>
      <c r="LVK6" s="2" t="s">
        <v>7796</v>
      </c>
      <c r="LVL6" s="2" t="s">
        <v>30</v>
      </c>
      <c r="LVM6" s="2" t="s">
        <v>7794</v>
      </c>
      <c r="LVN6" s="2" t="s">
        <v>7795</v>
      </c>
      <c r="LVO6" s="2" t="s">
        <v>7796</v>
      </c>
      <c r="LVP6" s="2" t="s">
        <v>30</v>
      </c>
      <c r="LVQ6" s="2" t="s">
        <v>7794</v>
      </c>
      <c r="LVR6" s="2" t="s">
        <v>7795</v>
      </c>
      <c r="LVS6" s="2" t="s">
        <v>7796</v>
      </c>
      <c r="LVT6" s="2" t="s">
        <v>30</v>
      </c>
      <c r="LVU6" s="2" t="s">
        <v>7794</v>
      </c>
      <c r="LVV6" s="2" t="s">
        <v>7795</v>
      </c>
      <c r="LVW6" s="2" t="s">
        <v>7796</v>
      </c>
      <c r="LVX6" s="2" t="s">
        <v>30</v>
      </c>
      <c r="LVY6" s="2" t="s">
        <v>7794</v>
      </c>
      <c r="LVZ6" s="2" t="s">
        <v>7795</v>
      </c>
      <c r="LWA6" s="2" t="s">
        <v>7796</v>
      </c>
      <c r="LWB6" s="2" t="s">
        <v>30</v>
      </c>
      <c r="LWC6" s="2" t="s">
        <v>7794</v>
      </c>
      <c r="LWD6" s="2" t="s">
        <v>7795</v>
      </c>
      <c r="LWE6" s="2" t="s">
        <v>7796</v>
      </c>
      <c r="LWF6" s="2" t="s">
        <v>30</v>
      </c>
      <c r="LWG6" s="2" t="s">
        <v>7794</v>
      </c>
      <c r="LWH6" s="2" t="s">
        <v>7795</v>
      </c>
      <c r="LWI6" s="2" t="s">
        <v>7796</v>
      </c>
      <c r="LWJ6" s="2" t="s">
        <v>30</v>
      </c>
      <c r="LWK6" s="2" t="s">
        <v>7794</v>
      </c>
      <c r="LWL6" s="2" t="s">
        <v>7795</v>
      </c>
      <c r="LWM6" s="2" t="s">
        <v>7796</v>
      </c>
      <c r="LWN6" s="2" t="s">
        <v>30</v>
      </c>
      <c r="LWO6" s="2" t="s">
        <v>7794</v>
      </c>
      <c r="LWP6" s="2" t="s">
        <v>7795</v>
      </c>
      <c r="LWQ6" s="2" t="s">
        <v>7796</v>
      </c>
      <c r="LWR6" s="2" t="s">
        <v>30</v>
      </c>
      <c r="LWS6" s="2" t="s">
        <v>7794</v>
      </c>
      <c r="LWT6" s="2" t="s">
        <v>7795</v>
      </c>
      <c r="LWU6" s="2" t="s">
        <v>7796</v>
      </c>
      <c r="LWV6" s="2" t="s">
        <v>30</v>
      </c>
      <c r="LWW6" s="2" t="s">
        <v>7794</v>
      </c>
      <c r="LWX6" s="2" t="s">
        <v>7795</v>
      </c>
      <c r="LWY6" s="2" t="s">
        <v>7796</v>
      </c>
      <c r="LWZ6" s="2" t="s">
        <v>30</v>
      </c>
      <c r="LXA6" s="2" t="s">
        <v>7794</v>
      </c>
      <c r="LXB6" s="2" t="s">
        <v>7795</v>
      </c>
      <c r="LXC6" s="2" t="s">
        <v>7796</v>
      </c>
      <c r="LXD6" s="2" t="s">
        <v>30</v>
      </c>
      <c r="LXE6" s="2" t="s">
        <v>7794</v>
      </c>
      <c r="LXF6" s="2" t="s">
        <v>7795</v>
      </c>
      <c r="LXG6" s="2" t="s">
        <v>7796</v>
      </c>
      <c r="LXH6" s="2" t="s">
        <v>30</v>
      </c>
      <c r="LXI6" s="2" t="s">
        <v>7794</v>
      </c>
      <c r="LXJ6" s="2" t="s">
        <v>7795</v>
      </c>
      <c r="LXK6" s="2" t="s">
        <v>7796</v>
      </c>
      <c r="LXL6" s="2" t="s">
        <v>30</v>
      </c>
      <c r="LXM6" s="2" t="s">
        <v>7794</v>
      </c>
      <c r="LXN6" s="2" t="s">
        <v>7795</v>
      </c>
      <c r="LXO6" s="2" t="s">
        <v>7796</v>
      </c>
      <c r="LXP6" s="2" t="s">
        <v>30</v>
      </c>
      <c r="LXQ6" s="2" t="s">
        <v>7794</v>
      </c>
      <c r="LXR6" s="2" t="s">
        <v>7795</v>
      </c>
      <c r="LXS6" s="2" t="s">
        <v>7796</v>
      </c>
      <c r="LXT6" s="2" t="s">
        <v>30</v>
      </c>
      <c r="LXU6" s="2" t="s">
        <v>7794</v>
      </c>
      <c r="LXV6" s="2" t="s">
        <v>7795</v>
      </c>
      <c r="LXW6" s="2" t="s">
        <v>7796</v>
      </c>
      <c r="LXX6" s="2" t="s">
        <v>30</v>
      </c>
      <c r="LXY6" s="2" t="s">
        <v>7794</v>
      </c>
      <c r="LXZ6" s="2" t="s">
        <v>7795</v>
      </c>
      <c r="LYA6" s="2" t="s">
        <v>7796</v>
      </c>
      <c r="LYB6" s="2" t="s">
        <v>30</v>
      </c>
      <c r="LYC6" s="2" t="s">
        <v>7794</v>
      </c>
      <c r="LYD6" s="2" t="s">
        <v>7795</v>
      </c>
      <c r="LYE6" s="2" t="s">
        <v>7796</v>
      </c>
      <c r="LYF6" s="2" t="s">
        <v>30</v>
      </c>
      <c r="LYG6" s="2" t="s">
        <v>7794</v>
      </c>
      <c r="LYH6" s="2" t="s">
        <v>7795</v>
      </c>
      <c r="LYI6" s="2" t="s">
        <v>7796</v>
      </c>
      <c r="LYJ6" s="2" t="s">
        <v>30</v>
      </c>
      <c r="LYK6" s="2" t="s">
        <v>7794</v>
      </c>
      <c r="LYL6" s="2" t="s">
        <v>7795</v>
      </c>
      <c r="LYM6" s="2" t="s">
        <v>7796</v>
      </c>
      <c r="LYN6" s="2" t="s">
        <v>30</v>
      </c>
      <c r="LYO6" s="2" t="s">
        <v>7794</v>
      </c>
      <c r="LYP6" s="2" t="s">
        <v>7795</v>
      </c>
      <c r="LYQ6" s="2" t="s">
        <v>7796</v>
      </c>
      <c r="LYR6" s="2" t="s">
        <v>30</v>
      </c>
      <c r="LYS6" s="2" t="s">
        <v>7794</v>
      </c>
      <c r="LYT6" s="2" t="s">
        <v>7795</v>
      </c>
      <c r="LYU6" s="2" t="s">
        <v>7796</v>
      </c>
      <c r="LYV6" s="2" t="s">
        <v>30</v>
      </c>
      <c r="LYW6" s="2" t="s">
        <v>7794</v>
      </c>
      <c r="LYX6" s="2" t="s">
        <v>7795</v>
      </c>
      <c r="LYY6" s="2" t="s">
        <v>7796</v>
      </c>
      <c r="LYZ6" s="2" t="s">
        <v>30</v>
      </c>
      <c r="LZA6" s="2" t="s">
        <v>7794</v>
      </c>
      <c r="LZB6" s="2" t="s">
        <v>7795</v>
      </c>
      <c r="LZC6" s="2" t="s">
        <v>7796</v>
      </c>
      <c r="LZD6" s="2" t="s">
        <v>30</v>
      </c>
      <c r="LZE6" s="2" t="s">
        <v>7794</v>
      </c>
      <c r="LZF6" s="2" t="s">
        <v>7795</v>
      </c>
      <c r="LZG6" s="2" t="s">
        <v>7796</v>
      </c>
      <c r="LZH6" s="2" t="s">
        <v>30</v>
      </c>
      <c r="LZI6" s="2" t="s">
        <v>7794</v>
      </c>
      <c r="LZJ6" s="2" t="s">
        <v>7795</v>
      </c>
      <c r="LZK6" s="2" t="s">
        <v>7796</v>
      </c>
      <c r="LZL6" s="2" t="s">
        <v>30</v>
      </c>
      <c r="LZM6" s="2" t="s">
        <v>7794</v>
      </c>
      <c r="LZN6" s="2" t="s">
        <v>7795</v>
      </c>
      <c r="LZO6" s="2" t="s">
        <v>7796</v>
      </c>
      <c r="LZP6" s="2" t="s">
        <v>30</v>
      </c>
      <c r="LZQ6" s="2" t="s">
        <v>7794</v>
      </c>
      <c r="LZR6" s="2" t="s">
        <v>7795</v>
      </c>
      <c r="LZS6" s="2" t="s">
        <v>7796</v>
      </c>
      <c r="LZT6" s="2" t="s">
        <v>30</v>
      </c>
      <c r="LZU6" s="2" t="s">
        <v>7794</v>
      </c>
      <c r="LZV6" s="2" t="s">
        <v>7795</v>
      </c>
      <c r="LZW6" s="2" t="s">
        <v>7796</v>
      </c>
      <c r="LZX6" s="2" t="s">
        <v>30</v>
      </c>
      <c r="LZY6" s="2" t="s">
        <v>7794</v>
      </c>
      <c r="LZZ6" s="2" t="s">
        <v>7795</v>
      </c>
      <c r="MAA6" s="2" t="s">
        <v>7796</v>
      </c>
      <c r="MAB6" s="2" t="s">
        <v>30</v>
      </c>
      <c r="MAC6" s="2" t="s">
        <v>7794</v>
      </c>
      <c r="MAD6" s="2" t="s">
        <v>7795</v>
      </c>
      <c r="MAE6" s="2" t="s">
        <v>7796</v>
      </c>
      <c r="MAF6" s="2" t="s">
        <v>30</v>
      </c>
      <c r="MAG6" s="2" t="s">
        <v>7794</v>
      </c>
      <c r="MAH6" s="2" t="s">
        <v>7795</v>
      </c>
      <c r="MAI6" s="2" t="s">
        <v>7796</v>
      </c>
      <c r="MAJ6" s="2" t="s">
        <v>30</v>
      </c>
      <c r="MAK6" s="2" t="s">
        <v>7794</v>
      </c>
      <c r="MAL6" s="2" t="s">
        <v>7795</v>
      </c>
      <c r="MAM6" s="2" t="s">
        <v>7796</v>
      </c>
      <c r="MAN6" s="2" t="s">
        <v>30</v>
      </c>
      <c r="MAO6" s="2" t="s">
        <v>7794</v>
      </c>
      <c r="MAP6" s="2" t="s">
        <v>7795</v>
      </c>
      <c r="MAQ6" s="2" t="s">
        <v>7796</v>
      </c>
      <c r="MAR6" s="2" t="s">
        <v>30</v>
      </c>
      <c r="MAS6" s="2" t="s">
        <v>7794</v>
      </c>
      <c r="MAT6" s="2" t="s">
        <v>7795</v>
      </c>
      <c r="MAU6" s="2" t="s">
        <v>7796</v>
      </c>
      <c r="MAV6" s="2" t="s">
        <v>30</v>
      </c>
      <c r="MAW6" s="2" t="s">
        <v>7794</v>
      </c>
      <c r="MAX6" s="2" t="s">
        <v>7795</v>
      </c>
      <c r="MAY6" s="2" t="s">
        <v>7796</v>
      </c>
      <c r="MAZ6" s="2" t="s">
        <v>30</v>
      </c>
      <c r="MBA6" s="2" t="s">
        <v>7794</v>
      </c>
      <c r="MBB6" s="2" t="s">
        <v>7795</v>
      </c>
      <c r="MBC6" s="2" t="s">
        <v>7796</v>
      </c>
      <c r="MBD6" s="2" t="s">
        <v>30</v>
      </c>
      <c r="MBE6" s="2" t="s">
        <v>7794</v>
      </c>
      <c r="MBF6" s="2" t="s">
        <v>7795</v>
      </c>
      <c r="MBG6" s="2" t="s">
        <v>7796</v>
      </c>
      <c r="MBH6" s="2" t="s">
        <v>30</v>
      </c>
      <c r="MBI6" s="2" t="s">
        <v>7794</v>
      </c>
      <c r="MBJ6" s="2" t="s">
        <v>7795</v>
      </c>
      <c r="MBK6" s="2" t="s">
        <v>7796</v>
      </c>
      <c r="MBL6" s="2" t="s">
        <v>30</v>
      </c>
      <c r="MBM6" s="2" t="s">
        <v>7794</v>
      </c>
      <c r="MBN6" s="2" t="s">
        <v>7795</v>
      </c>
      <c r="MBO6" s="2" t="s">
        <v>7796</v>
      </c>
      <c r="MBP6" s="2" t="s">
        <v>30</v>
      </c>
      <c r="MBQ6" s="2" t="s">
        <v>7794</v>
      </c>
      <c r="MBR6" s="2" t="s">
        <v>7795</v>
      </c>
      <c r="MBS6" s="2" t="s">
        <v>7796</v>
      </c>
      <c r="MBT6" s="2" t="s">
        <v>30</v>
      </c>
      <c r="MBU6" s="2" t="s">
        <v>7794</v>
      </c>
      <c r="MBV6" s="2" t="s">
        <v>7795</v>
      </c>
      <c r="MBW6" s="2" t="s">
        <v>7796</v>
      </c>
      <c r="MBX6" s="2" t="s">
        <v>30</v>
      </c>
      <c r="MBY6" s="2" t="s">
        <v>7794</v>
      </c>
      <c r="MBZ6" s="2" t="s">
        <v>7795</v>
      </c>
      <c r="MCA6" s="2" t="s">
        <v>7796</v>
      </c>
      <c r="MCB6" s="2" t="s">
        <v>30</v>
      </c>
      <c r="MCC6" s="2" t="s">
        <v>7794</v>
      </c>
      <c r="MCD6" s="2" t="s">
        <v>7795</v>
      </c>
      <c r="MCE6" s="2" t="s">
        <v>7796</v>
      </c>
      <c r="MCF6" s="2" t="s">
        <v>30</v>
      </c>
      <c r="MCG6" s="2" t="s">
        <v>7794</v>
      </c>
      <c r="MCH6" s="2" t="s">
        <v>7795</v>
      </c>
      <c r="MCI6" s="2" t="s">
        <v>7796</v>
      </c>
      <c r="MCJ6" s="2" t="s">
        <v>30</v>
      </c>
      <c r="MCK6" s="2" t="s">
        <v>7794</v>
      </c>
      <c r="MCL6" s="2" t="s">
        <v>7795</v>
      </c>
      <c r="MCM6" s="2" t="s">
        <v>7796</v>
      </c>
      <c r="MCN6" s="2" t="s">
        <v>30</v>
      </c>
      <c r="MCO6" s="2" t="s">
        <v>7794</v>
      </c>
      <c r="MCP6" s="2" t="s">
        <v>7795</v>
      </c>
      <c r="MCQ6" s="2" t="s">
        <v>7796</v>
      </c>
      <c r="MCR6" s="2" t="s">
        <v>30</v>
      </c>
      <c r="MCS6" s="2" t="s">
        <v>7794</v>
      </c>
      <c r="MCT6" s="2" t="s">
        <v>7795</v>
      </c>
      <c r="MCU6" s="2" t="s">
        <v>7796</v>
      </c>
      <c r="MCV6" s="2" t="s">
        <v>30</v>
      </c>
      <c r="MCW6" s="2" t="s">
        <v>7794</v>
      </c>
      <c r="MCX6" s="2" t="s">
        <v>7795</v>
      </c>
      <c r="MCY6" s="2" t="s">
        <v>7796</v>
      </c>
      <c r="MCZ6" s="2" t="s">
        <v>30</v>
      </c>
      <c r="MDA6" s="2" t="s">
        <v>7794</v>
      </c>
      <c r="MDB6" s="2" t="s">
        <v>7795</v>
      </c>
      <c r="MDC6" s="2" t="s">
        <v>7796</v>
      </c>
      <c r="MDD6" s="2" t="s">
        <v>30</v>
      </c>
      <c r="MDE6" s="2" t="s">
        <v>7794</v>
      </c>
      <c r="MDF6" s="2" t="s">
        <v>7795</v>
      </c>
      <c r="MDG6" s="2" t="s">
        <v>7796</v>
      </c>
      <c r="MDH6" s="2" t="s">
        <v>30</v>
      </c>
      <c r="MDI6" s="2" t="s">
        <v>7794</v>
      </c>
      <c r="MDJ6" s="2" t="s">
        <v>7795</v>
      </c>
      <c r="MDK6" s="2" t="s">
        <v>7796</v>
      </c>
      <c r="MDL6" s="2" t="s">
        <v>30</v>
      </c>
      <c r="MDM6" s="2" t="s">
        <v>7794</v>
      </c>
      <c r="MDN6" s="2" t="s">
        <v>7795</v>
      </c>
      <c r="MDO6" s="2" t="s">
        <v>7796</v>
      </c>
      <c r="MDP6" s="2" t="s">
        <v>30</v>
      </c>
      <c r="MDQ6" s="2" t="s">
        <v>7794</v>
      </c>
      <c r="MDR6" s="2" t="s">
        <v>7795</v>
      </c>
      <c r="MDS6" s="2" t="s">
        <v>7796</v>
      </c>
      <c r="MDT6" s="2" t="s">
        <v>30</v>
      </c>
      <c r="MDU6" s="2" t="s">
        <v>7794</v>
      </c>
      <c r="MDV6" s="2" t="s">
        <v>7795</v>
      </c>
      <c r="MDW6" s="2" t="s">
        <v>7796</v>
      </c>
      <c r="MDX6" s="2" t="s">
        <v>30</v>
      </c>
      <c r="MDY6" s="2" t="s">
        <v>7794</v>
      </c>
      <c r="MDZ6" s="2" t="s">
        <v>7795</v>
      </c>
      <c r="MEA6" s="2" t="s">
        <v>7796</v>
      </c>
      <c r="MEB6" s="2" t="s">
        <v>30</v>
      </c>
      <c r="MEC6" s="2" t="s">
        <v>7794</v>
      </c>
      <c r="MED6" s="2" t="s">
        <v>7795</v>
      </c>
      <c r="MEE6" s="2" t="s">
        <v>7796</v>
      </c>
      <c r="MEF6" s="2" t="s">
        <v>30</v>
      </c>
      <c r="MEG6" s="2" t="s">
        <v>7794</v>
      </c>
      <c r="MEH6" s="2" t="s">
        <v>7795</v>
      </c>
      <c r="MEI6" s="2" t="s">
        <v>7796</v>
      </c>
      <c r="MEJ6" s="2" t="s">
        <v>30</v>
      </c>
      <c r="MEK6" s="2" t="s">
        <v>7794</v>
      </c>
      <c r="MEL6" s="2" t="s">
        <v>7795</v>
      </c>
      <c r="MEM6" s="2" t="s">
        <v>7796</v>
      </c>
      <c r="MEN6" s="2" t="s">
        <v>30</v>
      </c>
      <c r="MEO6" s="2" t="s">
        <v>7794</v>
      </c>
      <c r="MEP6" s="2" t="s">
        <v>7795</v>
      </c>
      <c r="MEQ6" s="2" t="s">
        <v>7796</v>
      </c>
      <c r="MER6" s="2" t="s">
        <v>30</v>
      </c>
      <c r="MES6" s="2" t="s">
        <v>7794</v>
      </c>
      <c r="MET6" s="2" t="s">
        <v>7795</v>
      </c>
      <c r="MEU6" s="2" t="s">
        <v>7796</v>
      </c>
      <c r="MEV6" s="2" t="s">
        <v>30</v>
      </c>
      <c r="MEW6" s="2" t="s">
        <v>7794</v>
      </c>
      <c r="MEX6" s="2" t="s">
        <v>7795</v>
      </c>
      <c r="MEY6" s="2" t="s">
        <v>7796</v>
      </c>
      <c r="MEZ6" s="2" t="s">
        <v>30</v>
      </c>
      <c r="MFA6" s="2" t="s">
        <v>7794</v>
      </c>
      <c r="MFB6" s="2" t="s">
        <v>7795</v>
      </c>
      <c r="MFC6" s="2" t="s">
        <v>7796</v>
      </c>
      <c r="MFD6" s="2" t="s">
        <v>30</v>
      </c>
      <c r="MFE6" s="2" t="s">
        <v>7794</v>
      </c>
      <c r="MFF6" s="2" t="s">
        <v>7795</v>
      </c>
      <c r="MFG6" s="2" t="s">
        <v>7796</v>
      </c>
      <c r="MFH6" s="2" t="s">
        <v>30</v>
      </c>
      <c r="MFI6" s="2" t="s">
        <v>7794</v>
      </c>
      <c r="MFJ6" s="2" t="s">
        <v>7795</v>
      </c>
      <c r="MFK6" s="2" t="s">
        <v>7796</v>
      </c>
      <c r="MFL6" s="2" t="s">
        <v>30</v>
      </c>
      <c r="MFM6" s="2" t="s">
        <v>7794</v>
      </c>
      <c r="MFN6" s="2" t="s">
        <v>7795</v>
      </c>
      <c r="MFO6" s="2" t="s">
        <v>7796</v>
      </c>
      <c r="MFP6" s="2" t="s">
        <v>30</v>
      </c>
      <c r="MFQ6" s="2" t="s">
        <v>7794</v>
      </c>
      <c r="MFR6" s="2" t="s">
        <v>7795</v>
      </c>
      <c r="MFS6" s="2" t="s">
        <v>7796</v>
      </c>
      <c r="MFT6" s="2" t="s">
        <v>30</v>
      </c>
      <c r="MFU6" s="2" t="s">
        <v>7794</v>
      </c>
      <c r="MFV6" s="2" t="s">
        <v>7795</v>
      </c>
      <c r="MFW6" s="2" t="s">
        <v>7796</v>
      </c>
      <c r="MFX6" s="2" t="s">
        <v>30</v>
      </c>
      <c r="MFY6" s="2" t="s">
        <v>7794</v>
      </c>
      <c r="MFZ6" s="2" t="s">
        <v>7795</v>
      </c>
      <c r="MGA6" s="2" t="s">
        <v>7796</v>
      </c>
      <c r="MGB6" s="2" t="s">
        <v>30</v>
      </c>
      <c r="MGC6" s="2" t="s">
        <v>7794</v>
      </c>
      <c r="MGD6" s="2" t="s">
        <v>7795</v>
      </c>
      <c r="MGE6" s="2" t="s">
        <v>7796</v>
      </c>
      <c r="MGF6" s="2" t="s">
        <v>30</v>
      </c>
      <c r="MGG6" s="2" t="s">
        <v>7794</v>
      </c>
      <c r="MGH6" s="2" t="s">
        <v>7795</v>
      </c>
      <c r="MGI6" s="2" t="s">
        <v>7796</v>
      </c>
      <c r="MGJ6" s="2" t="s">
        <v>30</v>
      </c>
      <c r="MGK6" s="2" t="s">
        <v>7794</v>
      </c>
      <c r="MGL6" s="2" t="s">
        <v>7795</v>
      </c>
      <c r="MGM6" s="2" t="s">
        <v>7796</v>
      </c>
      <c r="MGN6" s="2" t="s">
        <v>30</v>
      </c>
      <c r="MGO6" s="2" t="s">
        <v>7794</v>
      </c>
      <c r="MGP6" s="2" t="s">
        <v>7795</v>
      </c>
      <c r="MGQ6" s="2" t="s">
        <v>7796</v>
      </c>
      <c r="MGR6" s="2" t="s">
        <v>30</v>
      </c>
      <c r="MGS6" s="2" t="s">
        <v>7794</v>
      </c>
      <c r="MGT6" s="2" t="s">
        <v>7795</v>
      </c>
      <c r="MGU6" s="2" t="s">
        <v>7796</v>
      </c>
      <c r="MGV6" s="2" t="s">
        <v>30</v>
      </c>
      <c r="MGW6" s="2" t="s">
        <v>7794</v>
      </c>
      <c r="MGX6" s="2" t="s">
        <v>7795</v>
      </c>
      <c r="MGY6" s="2" t="s">
        <v>7796</v>
      </c>
      <c r="MGZ6" s="2" t="s">
        <v>30</v>
      </c>
      <c r="MHA6" s="2" t="s">
        <v>7794</v>
      </c>
      <c r="MHB6" s="2" t="s">
        <v>7795</v>
      </c>
      <c r="MHC6" s="2" t="s">
        <v>7796</v>
      </c>
      <c r="MHD6" s="2" t="s">
        <v>30</v>
      </c>
      <c r="MHE6" s="2" t="s">
        <v>7794</v>
      </c>
      <c r="MHF6" s="2" t="s">
        <v>7795</v>
      </c>
      <c r="MHG6" s="2" t="s">
        <v>7796</v>
      </c>
      <c r="MHH6" s="2" t="s">
        <v>30</v>
      </c>
      <c r="MHI6" s="2" t="s">
        <v>7794</v>
      </c>
      <c r="MHJ6" s="2" t="s">
        <v>7795</v>
      </c>
      <c r="MHK6" s="2" t="s">
        <v>7796</v>
      </c>
      <c r="MHL6" s="2" t="s">
        <v>30</v>
      </c>
      <c r="MHM6" s="2" t="s">
        <v>7794</v>
      </c>
      <c r="MHN6" s="2" t="s">
        <v>7795</v>
      </c>
      <c r="MHO6" s="2" t="s">
        <v>7796</v>
      </c>
      <c r="MHP6" s="2" t="s">
        <v>30</v>
      </c>
      <c r="MHQ6" s="2" t="s">
        <v>7794</v>
      </c>
      <c r="MHR6" s="2" t="s">
        <v>7795</v>
      </c>
      <c r="MHS6" s="2" t="s">
        <v>7796</v>
      </c>
      <c r="MHT6" s="2" t="s">
        <v>30</v>
      </c>
      <c r="MHU6" s="2" t="s">
        <v>7794</v>
      </c>
      <c r="MHV6" s="2" t="s">
        <v>7795</v>
      </c>
      <c r="MHW6" s="2" t="s">
        <v>7796</v>
      </c>
      <c r="MHX6" s="2" t="s">
        <v>30</v>
      </c>
      <c r="MHY6" s="2" t="s">
        <v>7794</v>
      </c>
      <c r="MHZ6" s="2" t="s">
        <v>7795</v>
      </c>
      <c r="MIA6" s="2" t="s">
        <v>7796</v>
      </c>
      <c r="MIB6" s="2" t="s">
        <v>30</v>
      </c>
      <c r="MIC6" s="2" t="s">
        <v>7794</v>
      </c>
      <c r="MID6" s="2" t="s">
        <v>7795</v>
      </c>
      <c r="MIE6" s="2" t="s">
        <v>7796</v>
      </c>
      <c r="MIF6" s="2" t="s">
        <v>30</v>
      </c>
      <c r="MIG6" s="2" t="s">
        <v>7794</v>
      </c>
      <c r="MIH6" s="2" t="s">
        <v>7795</v>
      </c>
      <c r="MII6" s="2" t="s">
        <v>7796</v>
      </c>
      <c r="MIJ6" s="2" t="s">
        <v>30</v>
      </c>
      <c r="MIK6" s="2" t="s">
        <v>7794</v>
      </c>
      <c r="MIL6" s="2" t="s">
        <v>7795</v>
      </c>
      <c r="MIM6" s="2" t="s">
        <v>7796</v>
      </c>
      <c r="MIN6" s="2" t="s">
        <v>30</v>
      </c>
      <c r="MIO6" s="2" t="s">
        <v>7794</v>
      </c>
      <c r="MIP6" s="2" t="s">
        <v>7795</v>
      </c>
      <c r="MIQ6" s="2" t="s">
        <v>7796</v>
      </c>
      <c r="MIR6" s="2" t="s">
        <v>30</v>
      </c>
      <c r="MIS6" s="2" t="s">
        <v>7794</v>
      </c>
      <c r="MIT6" s="2" t="s">
        <v>7795</v>
      </c>
      <c r="MIU6" s="2" t="s">
        <v>7796</v>
      </c>
      <c r="MIV6" s="2" t="s">
        <v>30</v>
      </c>
      <c r="MIW6" s="2" t="s">
        <v>7794</v>
      </c>
      <c r="MIX6" s="2" t="s">
        <v>7795</v>
      </c>
      <c r="MIY6" s="2" t="s">
        <v>7796</v>
      </c>
      <c r="MIZ6" s="2" t="s">
        <v>30</v>
      </c>
      <c r="MJA6" s="2" t="s">
        <v>7794</v>
      </c>
      <c r="MJB6" s="2" t="s">
        <v>7795</v>
      </c>
      <c r="MJC6" s="2" t="s">
        <v>7796</v>
      </c>
      <c r="MJD6" s="2" t="s">
        <v>30</v>
      </c>
      <c r="MJE6" s="2" t="s">
        <v>7794</v>
      </c>
      <c r="MJF6" s="2" t="s">
        <v>7795</v>
      </c>
      <c r="MJG6" s="2" t="s">
        <v>7796</v>
      </c>
      <c r="MJH6" s="2" t="s">
        <v>30</v>
      </c>
      <c r="MJI6" s="2" t="s">
        <v>7794</v>
      </c>
      <c r="MJJ6" s="2" t="s">
        <v>7795</v>
      </c>
      <c r="MJK6" s="2" t="s">
        <v>7796</v>
      </c>
      <c r="MJL6" s="2" t="s">
        <v>30</v>
      </c>
      <c r="MJM6" s="2" t="s">
        <v>7794</v>
      </c>
      <c r="MJN6" s="2" t="s">
        <v>7795</v>
      </c>
      <c r="MJO6" s="2" t="s">
        <v>7796</v>
      </c>
      <c r="MJP6" s="2" t="s">
        <v>30</v>
      </c>
      <c r="MJQ6" s="2" t="s">
        <v>7794</v>
      </c>
      <c r="MJR6" s="2" t="s">
        <v>7795</v>
      </c>
      <c r="MJS6" s="2" t="s">
        <v>7796</v>
      </c>
      <c r="MJT6" s="2" t="s">
        <v>30</v>
      </c>
      <c r="MJU6" s="2" t="s">
        <v>7794</v>
      </c>
      <c r="MJV6" s="2" t="s">
        <v>7795</v>
      </c>
      <c r="MJW6" s="2" t="s">
        <v>7796</v>
      </c>
      <c r="MJX6" s="2" t="s">
        <v>30</v>
      </c>
      <c r="MJY6" s="2" t="s">
        <v>7794</v>
      </c>
      <c r="MJZ6" s="2" t="s">
        <v>7795</v>
      </c>
      <c r="MKA6" s="2" t="s">
        <v>7796</v>
      </c>
      <c r="MKB6" s="2" t="s">
        <v>30</v>
      </c>
      <c r="MKC6" s="2" t="s">
        <v>7794</v>
      </c>
      <c r="MKD6" s="2" t="s">
        <v>7795</v>
      </c>
      <c r="MKE6" s="2" t="s">
        <v>7796</v>
      </c>
      <c r="MKF6" s="2" t="s">
        <v>30</v>
      </c>
      <c r="MKG6" s="2" t="s">
        <v>7794</v>
      </c>
      <c r="MKH6" s="2" t="s">
        <v>7795</v>
      </c>
      <c r="MKI6" s="2" t="s">
        <v>7796</v>
      </c>
      <c r="MKJ6" s="2" t="s">
        <v>30</v>
      </c>
      <c r="MKK6" s="2" t="s">
        <v>7794</v>
      </c>
      <c r="MKL6" s="2" t="s">
        <v>7795</v>
      </c>
      <c r="MKM6" s="2" t="s">
        <v>7796</v>
      </c>
      <c r="MKN6" s="2" t="s">
        <v>30</v>
      </c>
      <c r="MKO6" s="2" t="s">
        <v>7794</v>
      </c>
      <c r="MKP6" s="2" t="s">
        <v>7795</v>
      </c>
      <c r="MKQ6" s="2" t="s">
        <v>7796</v>
      </c>
      <c r="MKR6" s="2" t="s">
        <v>30</v>
      </c>
      <c r="MKS6" s="2" t="s">
        <v>7794</v>
      </c>
      <c r="MKT6" s="2" t="s">
        <v>7795</v>
      </c>
      <c r="MKU6" s="2" t="s">
        <v>7796</v>
      </c>
      <c r="MKV6" s="2" t="s">
        <v>30</v>
      </c>
      <c r="MKW6" s="2" t="s">
        <v>7794</v>
      </c>
      <c r="MKX6" s="2" t="s">
        <v>7795</v>
      </c>
      <c r="MKY6" s="2" t="s">
        <v>7796</v>
      </c>
      <c r="MKZ6" s="2" t="s">
        <v>30</v>
      </c>
      <c r="MLA6" s="2" t="s">
        <v>7794</v>
      </c>
      <c r="MLB6" s="2" t="s">
        <v>7795</v>
      </c>
      <c r="MLC6" s="2" t="s">
        <v>7796</v>
      </c>
      <c r="MLD6" s="2" t="s">
        <v>30</v>
      </c>
      <c r="MLE6" s="2" t="s">
        <v>7794</v>
      </c>
      <c r="MLF6" s="2" t="s">
        <v>7795</v>
      </c>
      <c r="MLG6" s="2" t="s">
        <v>7796</v>
      </c>
      <c r="MLH6" s="2" t="s">
        <v>30</v>
      </c>
      <c r="MLI6" s="2" t="s">
        <v>7794</v>
      </c>
      <c r="MLJ6" s="2" t="s">
        <v>7795</v>
      </c>
      <c r="MLK6" s="2" t="s">
        <v>7796</v>
      </c>
      <c r="MLL6" s="2" t="s">
        <v>30</v>
      </c>
      <c r="MLM6" s="2" t="s">
        <v>7794</v>
      </c>
      <c r="MLN6" s="2" t="s">
        <v>7795</v>
      </c>
      <c r="MLO6" s="2" t="s">
        <v>7796</v>
      </c>
      <c r="MLP6" s="2" t="s">
        <v>30</v>
      </c>
      <c r="MLQ6" s="2" t="s">
        <v>7794</v>
      </c>
      <c r="MLR6" s="2" t="s">
        <v>7795</v>
      </c>
      <c r="MLS6" s="2" t="s">
        <v>7796</v>
      </c>
      <c r="MLT6" s="2" t="s">
        <v>30</v>
      </c>
      <c r="MLU6" s="2" t="s">
        <v>7794</v>
      </c>
      <c r="MLV6" s="2" t="s">
        <v>7795</v>
      </c>
      <c r="MLW6" s="2" t="s">
        <v>7796</v>
      </c>
      <c r="MLX6" s="2" t="s">
        <v>30</v>
      </c>
      <c r="MLY6" s="2" t="s">
        <v>7794</v>
      </c>
      <c r="MLZ6" s="2" t="s">
        <v>7795</v>
      </c>
      <c r="MMA6" s="2" t="s">
        <v>7796</v>
      </c>
      <c r="MMB6" s="2" t="s">
        <v>30</v>
      </c>
      <c r="MMC6" s="2" t="s">
        <v>7794</v>
      </c>
      <c r="MMD6" s="2" t="s">
        <v>7795</v>
      </c>
      <c r="MME6" s="2" t="s">
        <v>7796</v>
      </c>
      <c r="MMF6" s="2" t="s">
        <v>30</v>
      </c>
      <c r="MMG6" s="2" t="s">
        <v>7794</v>
      </c>
      <c r="MMH6" s="2" t="s">
        <v>7795</v>
      </c>
      <c r="MMI6" s="2" t="s">
        <v>7796</v>
      </c>
      <c r="MMJ6" s="2" t="s">
        <v>30</v>
      </c>
      <c r="MMK6" s="2" t="s">
        <v>7794</v>
      </c>
      <c r="MML6" s="2" t="s">
        <v>7795</v>
      </c>
      <c r="MMM6" s="2" t="s">
        <v>7796</v>
      </c>
      <c r="MMN6" s="2" t="s">
        <v>30</v>
      </c>
      <c r="MMO6" s="2" t="s">
        <v>7794</v>
      </c>
      <c r="MMP6" s="2" t="s">
        <v>7795</v>
      </c>
      <c r="MMQ6" s="2" t="s">
        <v>7796</v>
      </c>
      <c r="MMR6" s="2" t="s">
        <v>30</v>
      </c>
      <c r="MMS6" s="2" t="s">
        <v>7794</v>
      </c>
      <c r="MMT6" s="2" t="s">
        <v>7795</v>
      </c>
      <c r="MMU6" s="2" t="s">
        <v>7796</v>
      </c>
      <c r="MMV6" s="2" t="s">
        <v>30</v>
      </c>
      <c r="MMW6" s="2" t="s">
        <v>7794</v>
      </c>
      <c r="MMX6" s="2" t="s">
        <v>7795</v>
      </c>
      <c r="MMY6" s="2" t="s">
        <v>7796</v>
      </c>
      <c r="MMZ6" s="2" t="s">
        <v>30</v>
      </c>
      <c r="MNA6" s="2" t="s">
        <v>7794</v>
      </c>
      <c r="MNB6" s="2" t="s">
        <v>7795</v>
      </c>
      <c r="MNC6" s="2" t="s">
        <v>7796</v>
      </c>
      <c r="MND6" s="2" t="s">
        <v>30</v>
      </c>
      <c r="MNE6" s="2" t="s">
        <v>7794</v>
      </c>
      <c r="MNF6" s="2" t="s">
        <v>7795</v>
      </c>
      <c r="MNG6" s="2" t="s">
        <v>7796</v>
      </c>
      <c r="MNH6" s="2" t="s">
        <v>30</v>
      </c>
      <c r="MNI6" s="2" t="s">
        <v>7794</v>
      </c>
      <c r="MNJ6" s="2" t="s">
        <v>7795</v>
      </c>
      <c r="MNK6" s="2" t="s">
        <v>7796</v>
      </c>
      <c r="MNL6" s="2" t="s">
        <v>30</v>
      </c>
      <c r="MNM6" s="2" t="s">
        <v>7794</v>
      </c>
      <c r="MNN6" s="2" t="s">
        <v>7795</v>
      </c>
      <c r="MNO6" s="2" t="s">
        <v>7796</v>
      </c>
      <c r="MNP6" s="2" t="s">
        <v>30</v>
      </c>
      <c r="MNQ6" s="2" t="s">
        <v>7794</v>
      </c>
      <c r="MNR6" s="2" t="s">
        <v>7795</v>
      </c>
      <c r="MNS6" s="2" t="s">
        <v>7796</v>
      </c>
      <c r="MNT6" s="2" t="s">
        <v>30</v>
      </c>
      <c r="MNU6" s="2" t="s">
        <v>7794</v>
      </c>
      <c r="MNV6" s="2" t="s">
        <v>7795</v>
      </c>
      <c r="MNW6" s="2" t="s">
        <v>7796</v>
      </c>
      <c r="MNX6" s="2" t="s">
        <v>30</v>
      </c>
      <c r="MNY6" s="2" t="s">
        <v>7794</v>
      </c>
      <c r="MNZ6" s="2" t="s">
        <v>7795</v>
      </c>
      <c r="MOA6" s="2" t="s">
        <v>7796</v>
      </c>
      <c r="MOB6" s="2" t="s">
        <v>30</v>
      </c>
      <c r="MOC6" s="2" t="s">
        <v>7794</v>
      </c>
      <c r="MOD6" s="2" t="s">
        <v>7795</v>
      </c>
      <c r="MOE6" s="2" t="s">
        <v>7796</v>
      </c>
      <c r="MOF6" s="2" t="s">
        <v>30</v>
      </c>
      <c r="MOG6" s="2" t="s">
        <v>7794</v>
      </c>
      <c r="MOH6" s="2" t="s">
        <v>7795</v>
      </c>
      <c r="MOI6" s="2" t="s">
        <v>7796</v>
      </c>
      <c r="MOJ6" s="2" t="s">
        <v>30</v>
      </c>
      <c r="MOK6" s="2" t="s">
        <v>7794</v>
      </c>
      <c r="MOL6" s="2" t="s">
        <v>7795</v>
      </c>
      <c r="MOM6" s="2" t="s">
        <v>7796</v>
      </c>
      <c r="MON6" s="2" t="s">
        <v>30</v>
      </c>
      <c r="MOO6" s="2" t="s">
        <v>7794</v>
      </c>
      <c r="MOP6" s="2" t="s">
        <v>7795</v>
      </c>
      <c r="MOQ6" s="2" t="s">
        <v>7796</v>
      </c>
      <c r="MOR6" s="2" t="s">
        <v>30</v>
      </c>
      <c r="MOS6" s="2" t="s">
        <v>7794</v>
      </c>
      <c r="MOT6" s="2" t="s">
        <v>7795</v>
      </c>
      <c r="MOU6" s="2" t="s">
        <v>7796</v>
      </c>
      <c r="MOV6" s="2" t="s">
        <v>30</v>
      </c>
      <c r="MOW6" s="2" t="s">
        <v>7794</v>
      </c>
      <c r="MOX6" s="2" t="s">
        <v>7795</v>
      </c>
      <c r="MOY6" s="2" t="s">
        <v>7796</v>
      </c>
      <c r="MOZ6" s="2" t="s">
        <v>30</v>
      </c>
      <c r="MPA6" s="2" t="s">
        <v>7794</v>
      </c>
      <c r="MPB6" s="2" t="s">
        <v>7795</v>
      </c>
      <c r="MPC6" s="2" t="s">
        <v>7796</v>
      </c>
      <c r="MPD6" s="2" t="s">
        <v>30</v>
      </c>
      <c r="MPE6" s="2" t="s">
        <v>7794</v>
      </c>
      <c r="MPF6" s="2" t="s">
        <v>7795</v>
      </c>
      <c r="MPG6" s="2" t="s">
        <v>7796</v>
      </c>
      <c r="MPH6" s="2" t="s">
        <v>30</v>
      </c>
      <c r="MPI6" s="2" t="s">
        <v>7794</v>
      </c>
      <c r="MPJ6" s="2" t="s">
        <v>7795</v>
      </c>
      <c r="MPK6" s="2" t="s">
        <v>7796</v>
      </c>
      <c r="MPL6" s="2" t="s">
        <v>30</v>
      </c>
      <c r="MPM6" s="2" t="s">
        <v>7794</v>
      </c>
      <c r="MPN6" s="2" t="s">
        <v>7795</v>
      </c>
      <c r="MPO6" s="2" t="s">
        <v>7796</v>
      </c>
      <c r="MPP6" s="2" t="s">
        <v>30</v>
      </c>
      <c r="MPQ6" s="2" t="s">
        <v>7794</v>
      </c>
      <c r="MPR6" s="2" t="s">
        <v>7795</v>
      </c>
      <c r="MPS6" s="2" t="s">
        <v>7796</v>
      </c>
      <c r="MPT6" s="2" t="s">
        <v>30</v>
      </c>
      <c r="MPU6" s="2" t="s">
        <v>7794</v>
      </c>
      <c r="MPV6" s="2" t="s">
        <v>7795</v>
      </c>
      <c r="MPW6" s="2" t="s">
        <v>7796</v>
      </c>
      <c r="MPX6" s="2" t="s">
        <v>30</v>
      </c>
      <c r="MPY6" s="2" t="s">
        <v>7794</v>
      </c>
      <c r="MPZ6" s="2" t="s">
        <v>7795</v>
      </c>
      <c r="MQA6" s="2" t="s">
        <v>7796</v>
      </c>
      <c r="MQB6" s="2" t="s">
        <v>30</v>
      </c>
      <c r="MQC6" s="2" t="s">
        <v>7794</v>
      </c>
      <c r="MQD6" s="2" t="s">
        <v>7795</v>
      </c>
      <c r="MQE6" s="2" t="s">
        <v>7796</v>
      </c>
      <c r="MQF6" s="2" t="s">
        <v>30</v>
      </c>
      <c r="MQG6" s="2" t="s">
        <v>7794</v>
      </c>
      <c r="MQH6" s="2" t="s">
        <v>7795</v>
      </c>
      <c r="MQI6" s="2" t="s">
        <v>7796</v>
      </c>
      <c r="MQJ6" s="2" t="s">
        <v>30</v>
      </c>
      <c r="MQK6" s="2" t="s">
        <v>7794</v>
      </c>
      <c r="MQL6" s="2" t="s">
        <v>7795</v>
      </c>
      <c r="MQM6" s="2" t="s">
        <v>7796</v>
      </c>
      <c r="MQN6" s="2" t="s">
        <v>30</v>
      </c>
      <c r="MQO6" s="2" t="s">
        <v>7794</v>
      </c>
      <c r="MQP6" s="2" t="s">
        <v>7795</v>
      </c>
      <c r="MQQ6" s="2" t="s">
        <v>7796</v>
      </c>
      <c r="MQR6" s="2" t="s">
        <v>30</v>
      </c>
      <c r="MQS6" s="2" t="s">
        <v>7794</v>
      </c>
      <c r="MQT6" s="2" t="s">
        <v>7795</v>
      </c>
      <c r="MQU6" s="2" t="s">
        <v>7796</v>
      </c>
      <c r="MQV6" s="2" t="s">
        <v>30</v>
      </c>
      <c r="MQW6" s="2" t="s">
        <v>7794</v>
      </c>
      <c r="MQX6" s="2" t="s">
        <v>7795</v>
      </c>
      <c r="MQY6" s="2" t="s">
        <v>7796</v>
      </c>
      <c r="MQZ6" s="2" t="s">
        <v>30</v>
      </c>
      <c r="MRA6" s="2" t="s">
        <v>7794</v>
      </c>
      <c r="MRB6" s="2" t="s">
        <v>7795</v>
      </c>
      <c r="MRC6" s="2" t="s">
        <v>7796</v>
      </c>
      <c r="MRD6" s="2" t="s">
        <v>30</v>
      </c>
      <c r="MRE6" s="2" t="s">
        <v>7794</v>
      </c>
      <c r="MRF6" s="2" t="s">
        <v>7795</v>
      </c>
      <c r="MRG6" s="2" t="s">
        <v>7796</v>
      </c>
      <c r="MRH6" s="2" t="s">
        <v>30</v>
      </c>
      <c r="MRI6" s="2" t="s">
        <v>7794</v>
      </c>
      <c r="MRJ6" s="2" t="s">
        <v>7795</v>
      </c>
      <c r="MRK6" s="2" t="s">
        <v>7796</v>
      </c>
      <c r="MRL6" s="2" t="s">
        <v>30</v>
      </c>
      <c r="MRM6" s="2" t="s">
        <v>7794</v>
      </c>
      <c r="MRN6" s="2" t="s">
        <v>7795</v>
      </c>
      <c r="MRO6" s="2" t="s">
        <v>7796</v>
      </c>
      <c r="MRP6" s="2" t="s">
        <v>30</v>
      </c>
      <c r="MRQ6" s="2" t="s">
        <v>7794</v>
      </c>
      <c r="MRR6" s="2" t="s">
        <v>7795</v>
      </c>
      <c r="MRS6" s="2" t="s">
        <v>7796</v>
      </c>
      <c r="MRT6" s="2" t="s">
        <v>30</v>
      </c>
      <c r="MRU6" s="2" t="s">
        <v>7794</v>
      </c>
      <c r="MRV6" s="2" t="s">
        <v>7795</v>
      </c>
      <c r="MRW6" s="2" t="s">
        <v>7796</v>
      </c>
      <c r="MRX6" s="2" t="s">
        <v>30</v>
      </c>
      <c r="MRY6" s="2" t="s">
        <v>7794</v>
      </c>
      <c r="MRZ6" s="2" t="s">
        <v>7795</v>
      </c>
      <c r="MSA6" s="2" t="s">
        <v>7796</v>
      </c>
      <c r="MSB6" s="2" t="s">
        <v>30</v>
      </c>
      <c r="MSC6" s="2" t="s">
        <v>7794</v>
      </c>
      <c r="MSD6" s="2" t="s">
        <v>7795</v>
      </c>
      <c r="MSE6" s="2" t="s">
        <v>7796</v>
      </c>
      <c r="MSF6" s="2" t="s">
        <v>30</v>
      </c>
      <c r="MSG6" s="2" t="s">
        <v>7794</v>
      </c>
      <c r="MSH6" s="2" t="s">
        <v>7795</v>
      </c>
      <c r="MSI6" s="2" t="s">
        <v>7796</v>
      </c>
      <c r="MSJ6" s="2" t="s">
        <v>30</v>
      </c>
      <c r="MSK6" s="2" t="s">
        <v>7794</v>
      </c>
      <c r="MSL6" s="2" t="s">
        <v>7795</v>
      </c>
      <c r="MSM6" s="2" t="s">
        <v>7796</v>
      </c>
      <c r="MSN6" s="2" t="s">
        <v>30</v>
      </c>
      <c r="MSO6" s="2" t="s">
        <v>7794</v>
      </c>
      <c r="MSP6" s="2" t="s">
        <v>7795</v>
      </c>
      <c r="MSQ6" s="2" t="s">
        <v>7796</v>
      </c>
      <c r="MSR6" s="2" t="s">
        <v>30</v>
      </c>
      <c r="MSS6" s="2" t="s">
        <v>7794</v>
      </c>
      <c r="MST6" s="2" t="s">
        <v>7795</v>
      </c>
      <c r="MSU6" s="2" t="s">
        <v>7796</v>
      </c>
      <c r="MSV6" s="2" t="s">
        <v>30</v>
      </c>
      <c r="MSW6" s="2" t="s">
        <v>7794</v>
      </c>
      <c r="MSX6" s="2" t="s">
        <v>7795</v>
      </c>
      <c r="MSY6" s="2" t="s">
        <v>7796</v>
      </c>
      <c r="MSZ6" s="2" t="s">
        <v>30</v>
      </c>
      <c r="MTA6" s="2" t="s">
        <v>7794</v>
      </c>
      <c r="MTB6" s="2" t="s">
        <v>7795</v>
      </c>
      <c r="MTC6" s="2" t="s">
        <v>7796</v>
      </c>
      <c r="MTD6" s="2" t="s">
        <v>30</v>
      </c>
      <c r="MTE6" s="2" t="s">
        <v>7794</v>
      </c>
      <c r="MTF6" s="2" t="s">
        <v>7795</v>
      </c>
      <c r="MTG6" s="2" t="s">
        <v>7796</v>
      </c>
      <c r="MTH6" s="2" t="s">
        <v>30</v>
      </c>
      <c r="MTI6" s="2" t="s">
        <v>7794</v>
      </c>
      <c r="MTJ6" s="2" t="s">
        <v>7795</v>
      </c>
      <c r="MTK6" s="2" t="s">
        <v>7796</v>
      </c>
      <c r="MTL6" s="2" t="s">
        <v>30</v>
      </c>
      <c r="MTM6" s="2" t="s">
        <v>7794</v>
      </c>
      <c r="MTN6" s="2" t="s">
        <v>7795</v>
      </c>
      <c r="MTO6" s="2" t="s">
        <v>7796</v>
      </c>
      <c r="MTP6" s="2" t="s">
        <v>30</v>
      </c>
      <c r="MTQ6" s="2" t="s">
        <v>7794</v>
      </c>
      <c r="MTR6" s="2" t="s">
        <v>7795</v>
      </c>
      <c r="MTS6" s="2" t="s">
        <v>7796</v>
      </c>
      <c r="MTT6" s="2" t="s">
        <v>30</v>
      </c>
      <c r="MTU6" s="2" t="s">
        <v>7794</v>
      </c>
      <c r="MTV6" s="2" t="s">
        <v>7795</v>
      </c>
      <c r="MTW6" s="2" t="s">
        <v>7796</v>
      </c>
      <c r="MTX6" s="2" t="s">
        <v>30</v>
      </c>
      <c r="MTY6" s="2" t="s">
        <v>7794</v>
      </c>
      <c r="MTZ6" s="2" t="s">
        <v>7795</v>
      </c>
      <c r="MUA6" s="2" t="s">
        <v>7796</v>
      </c>
      <c r="MUB6" s="2" t="s">
        <v>30</v>
      </c>
      <c r="MUC6" s="2" t="s">
        <v>7794</v>
      </c>
      <c r="MUD6" s="2" t="s">
        <v>7795</v>
      </c>
      <c r="MUE6" s="2" t="s">
        <v>7796</v>
      </c>
      <c r="MUF6" s="2" t="s">
        <v>30</v>
      </c>
      <c r="MUG6" s="2" t="s">
        <v>7794</v>
      </c>
      <c r="MUH6" s="2" t="s">
        <v>7795</v>
      </c>
      <c r="MUI6" s="2" t="s">
        <v>7796</v>
      </c>
      <c r="MUJ6" s="2" t="s">
        <v>30</v>
      </c>
      <c r="MUK6" s="2" t="s">
        <v>7794</v>
      </c>
      <c r="MUL6" s="2" t="s">
        <v>7795</v>
      </c>
      <c r="MUM6" s="2" t="s">
        <v>7796</v>
      </c>
      <c r="MUN6" s="2" t="s">
        <v>30</v>
      </c>
      <c r="MUO6" s="2" t="s">
        <v>7794</v>
      </c>
      <c r="MUP6" s="2" t="s">
        <v>7795</v>
      </c>
      <c r="MUQ6" s="2" t="s">
        <v>7796</v>
      </c>
      <c r="MUR6" s="2" t="s">
        <v>30</v>
      </c>
      <c r="MUS6" s="2" t="s">
        <v>7794</v>
      </c>
      <c r="MUT6" s="2" t="s">
        <v>7795</v>
      </c>
      <c r="MUU6" s="2" t="s">
        <v>7796</v>
      </c>
      <c r="MUV6" s="2" t="s">
        <v>30</v>
      </c>
      <c r="MUW6" s="2" t="s">
        <v>7794</v>
      </c>
      <c r="MUX6" s="2" t="s">
        <v>7795</v>
      </c>
      <c r="MUY6" s="2" t="s">
        <v>7796</v>
      </c>
      <c r="MUZ6" s="2" t="s">
        <v>30</v>
      </c>
      <c r="MVA6" s="2" t="s">
        <v>7794</v>
      </c>
      <c r="MVB6" s="2" t="s">
        <v>7795</v>
      </c>
      <c r="MVC6" s="2" t="s">
        <v>7796</v>
      </c>
      <c r="MVD6" s="2" t="s">
        <v>30</v>
      </c>
      <c r="MVE6" s="2" t="s">
        <v>7794</v>
      </c>
      <c r="MVF6" s="2" t="s">
        <v>7795</v>
      </c>
      <c r="MVG6" s="2" t="s">
        <v>7796</v>
      </c>
      <c r="MVH6" s="2" t="s">
        <v>30</v>
      </c>
      <c r="MVI6" s="2" t="s">
        <v>7794</v>
      </c>
      <c r="MVJ6" s="2" t="s">
        <v>7795</v>
      </c>
      <c r="MVK6" s="2" t="s">
        <v>7796</v>
      </c>
      <c r="MVL6" s="2" t="s">
        <v>30</v>
      </c>
      <c r="MVM6" s="2" t="s">
        <v>7794</v>
      </c>
      <c r="MVN6" s="2" t="s">
        <v>7795</v>
      </c>
      <c r="MVO6" s="2" t="s">
        <v>7796</v>
      </c>
      <c r="MVP6" s="2" t="s">
        <v>30</v>
      </c>
      <c r="MVQ6" s="2" t="s">
        <v>7794</v>
      </c>
      <c r="MVR6" s="2" t="s">
        <v>7795</v>
      </c>
      <c r="MVS6" s="2" t="s">
        <v>7796</v>
      </c>
      <c r="MVT6" s="2" t="s">
        <v>30</v>
      </c>
      <c r="MVU6" s="2" t="s">
        <v>7794</v>
      </c>
      <c r="MVV6" s="2" t="s">
        <v>7795</v>
      </c>
      <c r="MVW6" s="2" t="s">
        <v>7796</v>
      </c>
      <c r="MVX6" s="2" t="s">
        <v>30</v>
      </c>
      <c r="MVY6" s="2" t="s">
        <v>7794</v>
      </c>
      <c r="MVZ6" s="2" t="s">
        <v>7795</v>
      </c>
      <c r="MWA6" s="2" t="s">
        <v>7796</v>
      </c>
      <c r="MWB6" s="2" t="s">
        <v>30</v>
      </c>
      <c r="MWC6" s="2" t="s">
        <v>7794</v>
      </c>
      <c r="MWD6" s="2" t="s">
        <v>7795</v>
      </c>
      <c r="MWE6" s="2" t="s">
        <v>7796</v>
      </c>
      <c r="MWF6" s="2" t="s">
        <v>30</v>
      </c>
      <c r="MWG6" s="2" t="s">
        <v>7794</v>
      </c>
      <c r="MWH6" s="2" t="s">
        <v>7795</v>
      </c>
      <c r="MWI6" s="2" t="s">
        <v>7796</v>
      </c>
      <c r="MWJ6" s="2" t="s">
        <v>30</v>
      </c>
      <c r="MWK6" s="2" t="s">
        <v>7794</v>
      </c>
      <c r="MWL6" s="2" t="s">
        <v>7795</v>
      </c>
      <c r="MWM6" s="2" t="s">
        <v>7796</v>
      </c>
      <c r="MWN6" s="2" t="s">
        <v>30</v>
      </c>
      <c r="MWO6" s="2" t="s">
        <v>7794</v>
      </c>
      <c r="MWP6" s="2" t="s">
        <v>7795</v>
      </c>
      <c r="MWQ6" s="2" t="s">
        <v>7796</v>
      </c>
      <c r="MWR6" s="2" t="s">
        <v>30</v>
      </c>
      <c r="MWS6" s="2" t="s">
        <v>7794</v>
      </c>
      <c r="MWT6" s="2" t="s">
        <v>7795</v>
      </c>
      <c r="MWU6" s="2" t="s">
        <v>7796</v>
      </c>
      <c r="MWV6" s="2" t="s">
        <v>30</v>
      </c>
      <c r="MWW6" s="2" t="s">
        <v>7794</v>
      </c>
      <c r="MWX6" s="2" t="s">
        <v>7795</v>
      </c>
      <c r="MWY6" s="2" t="s">
        <v>7796</v>
      </c>
      <c r="MWZ6" s="2" t="s">
        <v>30</v>
      </c>
      <c r="MXA6" s="2" t="s">
        <v>7794</v>
      </c>
      <c r="MXB6" s="2" t="s">
        <v>7795</v>
      </c>
      <c r="MXC6" s="2" t="s">
        <v>7796</v>
      </c>
      <c r="MXD6" s="2" t="s">
        <v>30</v>
      </c>
      <c r="MXE6" s="2" t="s">
        <v>7794</v>
      </c>
      <c r="MXF6" s="2" t="s">
        <v>7795</v>
      </c>
      <c r="MXG6" s="2" t="s">
        <v>7796</v>
      </c>
      <c r="MXH6" s="2" t="s">
        <v>30</v>
      </c>
      <c r="MXI6" s="2" t="s">
        <v>7794</v>
      </c>
      <c r="MXJ6" s="2" t="s">
        <v>7795</v>
      </c>
      <c r="MXK6" s="2" t="s">
        <v>7796</v>
      </c>
      <c r="MXL6" s="2" t="s">
        <v>30</v>
      </c>
      <c r="MXM6" s="2" t="s">
        <v>7794</v>
      </c>
      <c r="MXN6" s="2" t="s">
        <v>7795</v>
      </c>
      <c r="MXO6" s="2" t="s">
        <v>7796</v>
      </c>
      <c r="MXP6" s="2" t="s">
        <v>30</v>
      </c>
      <c r="MXQ6" s="2" t="s">
        <v>7794</v>
      </c>
      <c r="MXR6" s="2" t="s">
        <v>7795</v>
      </c>
      <c r="MXS6" s="2" t="s">
        <v>7796</v>
      </c>
      <c r="MXT6" s="2" t="s">
        <v>30</v>
      </c>
      <c r="MXU6" s="2" t="s">
        <v>7794</v>
      </c>
      <c r="MXV6" s="2" t="s">
        <v>7795</v>
      </c>
      <c r="MXW6" s="2" t="s">
        <v>7796</v>
      </c>
      <c r="MXX6" s="2" t="s">
        <v>30</v>
      </c>
      <c r="MXY6" s="2" t="s">
        <v>7794</v>
      </c>
      <c r="MXZ6" s="2" t="s">
        <v>7795</v>
      </c>
      <c r="MYA6" s="2" t="s">
        <v>7796</v>
      </c>
      <c r="MYB6" s="2" t="s">
        <v>30</v>
      </c>
      <c r="MYC6" s="2" t="s">
        <v>7794</v>
      </c>
      <c r="MYD6" s="2" t="s">
        <v>7795</v>
      </c>
      <c r="MYE6" s="2" t="s">
        <v>7796</v>
      </c>
      <c r="MYF6" s="2" t="s">
        <v>30</v>
      </c>
      <c r="MYG6" s="2" t="s">
        <v>7794</v>
      </c>
      <c r="MYH6" s="2" t="s">
        <v>7795</v>
      </c>
      <c r="MYI6" s="2" t="s">
        <v>7796</v>
      </c>
      <c r="MYJ6" s="2" t="s">
        <v>30</v>
      </c>
      <c r="MYK6" s="2" t="s">
        <v>7794</v>
      </c>
      <c r="MYL6" s="2" t="s">
        <v>7795</v>
      </c>
      <c r="MYM6" s="2" t="s">
        <v>7796</v>
      </c>
      <c r="MYN6" s="2" t="s">
        <v>30</v>
      </c>
      <c r="MYO6" s="2" t="s">
        <v>7794</v>
      </c>
      <c r="MYP6" s="2" t="s">
        <v>7795</v>
      </c>
      <c r="MYQ6" s="2" t="s">
        <v>7796</v>
      </c>
      <c r="MYR6" s="2" t="s">
        <v>30</v>
      </c>
      <c r="MYS6" s="2" t="s">
        <v>7794</v>
      </c>
      <c r="MYT6" s="2" t="s">
        <v>7795</v>
      </c>
      <c r="MYU6" s="2" t="s">
        <v>7796</v>
      </c>
      <c r="MYV6" s="2" t="s">
        <v>30</v>
      </c>
      <c r="MYW6" s="2" t="s">
        <v>7794</v>
      </c>
      <c r="MYX6" s="2" t="s">
        <v>7795</v>
      </c>
      <c r="MYY6" s="2" t="s">
        <v>7796</v>
      </c>
      <c r="MYZ6" s="2" t="s">
        <v>30</v>
      </c>
      <c r="MZA6" s="2" t="s">
        <v>7794</v>
      </c>
      <c r="MZB6" s="2" t="s">
        <v>7795</v>
      </c>
      <c r="MZC6" s="2" t="s">
        <v>7796</v>
      </c>
      <c r="MZD6" s="2" t="s">
        <v>30</v>
      </c>
      <c r="MZE6" s="2" t="s">
        <v>7794</v>
      </c>
      <c r="MZF6" s="2" t="s">
        <v>7795</v>
      </c>
      <c r="MZG6" s="2" t="s">
        <v>7796</v>
      </c>
      <c r="MZH6" s="2" t="s">
        <v>30</v>
      </c>
      <c r="MZI6" s="2" t="s">
        <v>7794</v>
      </c>
      <c r="MZJ6" s="2" t="s">
        <v>7795</v>
      </c>
      <c r="MZK6" s="2" t="s">
        <v>7796</v>
      </c>
      <c r="MZL6" s="2" t="s">
        <v>30</v>
      </c>
      <c r="MZM6" s="2" t="s">
        <v>7794</v>
      </c>
      <c r="MZN6" s="2" t="s">
        <v>7795</v>
      </c>
      <c r="MZO6" s="2" t="s">
        <v>7796</v>
      </c>
      <c r="MZP6" s="2" t="s">
        <v>30</v>
      </c>
      <c r="MZQ6" s="2" t="s">
        <v>7794</v>
      </c>
      <c r="MZR6" s="2" t="s">
        <v>7795</v>
      </c>
      <c r="MZS6" s="2" t="s">
        <v>7796</v>
      </c>
      <c r="MZT6" s="2" t="s">
        <v>30</v>
      </c>
      <c r="MZU6" s="2" t="s">
        <v>7794</v>
      </c>
      <c r="MZV6" s="2" t="s">
        <v>7795</v>
      </c>
      <c r="MZW6" s="2" t="s">
        <v>7796</v>
      </c>
      <c r="MZX6" s="2" t="s">
        <v>30</v>
      </c>
      <c r="MZY6" s="2" t="s">
        <v>7794</v>
      </c>
      <c r="MZZ6" s="2" t="s">
        <v>7795</v>
      </c>
      <c r="NAA6" s="2" t="s">
        <v>7796</v>
      </c>
      <c r="NAB6" s="2" t="s">
        <v>30</v>
      </c>
      <c r="NAC6" s="2" t="s">
        <v>7794</v>
      </c>
      <c r="NAD6" s="2" t="s">
        <v>7795</v>
      </c>
      <c r="NAE6" s="2" t="s">
        <v>7796</v>
      </c>
      <c r="NAF6" s="2" t="s">
        <v>30</v>
      </c>
      <c r="NAG6" s="2" t="s">
        <v>7794</v>
      </c>
      <c r="NAH6" s="2" t="s">
        <v>7795</v>
      </c>
      <c r="NAI6" s="2" t="s">
        <v>7796</v>
      </c>
      <c r="NAJ6" s="2" t="s">
        <v>30</v>
      </c>
      <c r="NAK6" s="2" t="s">
        <v>7794</v>
      </c>
      <c r="NAL6" s="2" t="s">
        <v>7795</v>
      </c>
      <c r="NAM6" s="2" t="s">
        <v>7796</v>
      </c>
      <c r="NAN6" s="2" t="s">
        <v>30</v>
      </c>
      <c r="NAO6" s="2" t="s">
        <v>7794</v>
      </c>
      <c r="NAP6" s="2" t="s">
        <v>7795</v>
      </c>
      <c r="NAQ6" s="2" t="s">
        <v>7796</v>
      </c>
      <c r="NAR6" s="2" t="s">
        <v>30</v>
      </c>
      <c r="NAS6" s="2" t="s">
        <v>7794</v>
      </c>
      <c r="NAT6" s="2" t="s">
        <v>7795</v>
      </c>
      <c r="NAU6" s="2" t="s">
        <v>7796</v>
      </c>
      <c r="NAV6" s="2" t="s">
        <v>30</v>
      </c>
      <c r="NAW6" s="2" t="s">
        <v>7794</v>
      </c>
      <c r="NAX6" s="2" t="s">
        <v>7795</v>
      </c>
      <c r="NAY6" s="2" t="s">
        <v>7796</v>
      </c>
      <c r="NAZ6" s="2" t="s">
        <v>30</v>
      </c>
      <c r="NBA6" s="2" t="s">
        <v>7794</v>
      </c>
      <c r="NBB6" s="2" t="s">
        <v>7795</v>
      </c>
      <c r="NBC6" s="2" t="s">
        <v>7796</v>
      </c>
      <c r="NBD6" s="2" t="s">
        <v>30</v>
      </c>
      <c r="NBE6" s="2" t="s">
        <v>7794</v>
      </c>
      <c r="NBF6" s="2" t="s">
        <v>7795</v>
      </c>
      <c r="NBG6" s="2" t="s">
        <v>7796</v>
      </c>
      <c r="NBH6" s="2" t="s">
        <v>30</v>
      </c>
      <c r="NBI6" s="2" t="s">
        <v>7794</v>
      </c>
      <c r="NBJ6" s="2" t="s">
        <v>7795</v>
      </c>
      <c r="NBK6" s="2" t="s">
        <v>7796</v>
      </c>
      <c r="NBL6" s="2" t="s">
        <v>30</v>
      </c>
      <c r="NBM6" s="2" t="s">
        <v>7794</v>
      </c>
      <c r="NBN6" s="2" t="s">
        <v>7795</v>
      </c>
      <c r="NBO6" s="2" t="s">
        <v>7796</v>
      </c>
      <c r="NBP6" s="2" t="s">
        <v>30</v>
      </c>
      <c r="NBQ6" s="2" t="s">
        <v>7794</v>
      </c>
      <c r="NBR6" s="2" t="s">
        <v>7795</v>
      </c>
      <c r="NBS6" s="2" t="s">
        <v>7796</v>
      </c>
      <c r="NBT6" s="2" t="s">
        <v>30</v>
      </c>
      <c r="NBU6" s="2" t="s">
        <v>7794</v>
      </c>
      <c r="NBV6" s="2" t="s">
        <v>7795</v>
      </c>
      <c r="NBW6" s="2" t="s">
        <v>7796</v>
      </c>
      <c r="NBX6" s="2" t="s">
        <v>30</v>
      </c>
      <c r="NBY6" s="2" t="s">
        <v>7794</v>
      </c>
      <c r="NBZ6" s="2" t="s">
        <v>7795</v>
      </c>
      <c r="NCA6" s="2" t="s">
        <v>7796</v>
      </c>
      <c r="NCB6" s="2" t="s">
        <v>30</v>
      </c>
      <c r="NCC6" s="2" t="s">
        <v>7794</v>
      </c>
      <c r="NCD6" s="2" t="s">
        <v>7795</v>
      </c>
      <c r="NCE6" s="2" t="s">
        <v>7796</v>
      </c>
      <c r="NCF6" s="2" t="s">
        <v>30</v>
      </c>
      <c r="NCG6" s="2" t="s">
        <v>7794</v>
      </c>
      <c r="NCH6" s="2" t="s">
        <v>7795</v>
      </c>
      <c r="NCI6" s="2" t="s">
        <v>7796</v>
      </c>
      <c r="NCJ6" s="2" t="s">
        <v>30</v>
      </c>
      <c r="NCK6" s="2" t="s">
        <v>7794</v>
      </c>
      <c r="NCL6" s="2" t="s">
        <v>7795</v>
      </c>
      <c r="NCM6" s="2" t="s">
        <v>7796</v>
      </c>
      <c r="NCN6" s="2" t="s">
        <v>30</v>
      </c>
      <c r="NCO6" s="2" t="s">
        <v>7794</v>
      </c>
      <c r="NCP6" s="2" t="s">
        <v>7795</v>
      </c>
      <c r="NCQ6" s="2" t="s">
        <v>7796</v>
      </c>
      <c r="NCR6" s="2" t="s">
        <v>30</v>
      </c>
      <c r="NCS6" s="2" t="s">
        <v>7794</v>
      </c>
      <c r="NCT6" s="2" t="s">
        <v>7795</v>
      </c>
      <c r="NCU6" s="2" t="s">
        <v>7796</v>
      </c>
      <c r="NCV6" s="2" t="s">
        <v>30</v>
      </c>
      <c r="NCW6" s="2" t="s">
        <v>7794</v>
      </c>
      <c r="NCX6" s="2" t="s">
        <v>7795</v>
      </c>
      <c r="NCY6" s="2" t="s">
        <v>7796</v>
      </c>
      <c r="NCZ6" s="2" t="s">
        <v>30</v>
      </c>
      <c r="NDA6" s="2" t="s">
        <v>7794</v>
      </c>
      <c r="NDB6" s="2" t="s">
        <v>7795</v>
      </c>
      <c r="NDC6" s="2" t="s">
        <v>7796</v>
      </c>
      <c r="NDD6" s="2" t="s">
        <v>30</v>
      </c>
      <c r="NDE6" s="2" t="s">
        <v>7794</v>
      </c>
      <c r="NDF6" s="2" t="s">
        <v>7795</v>
      </c>
      <c r="NDG6" s="2" t="s">
        <v>7796</v>
      </c>
      <c r="NDH6" s="2" t="s">
        <v>30</v>
      </c>
      <c r="NDI6" s="2" t="s">
        <v>7794</v>
      </c>
      <c r="NDJ6" s="2" t="s">
        <v>7795</v>
      </c>
      <c r="NDK6" s="2" t="s">
        <v>7796</v>
      </c>
      <c r="NDL6" s="2" t="s">
        <v>30</v>
      </c>
      <c r="NDM6" s="2" t="s">
        <v>7794</v>
      </c>
      <c r="NDN6" s="2" t="s">
        <v>7795</v>
      </c>
      <c r="NDO6" s="2" t="s">
        <v>7796</v>
      </c>
      <c r="NDP6" s="2" t="s">
        <v>30</v>
      </c>
      <c r="NDQ6" s="2" t="s">
        <v>7794</v>
      </c>
      <c r="NDR6" s="2" t="s">
        <v>7795</v>
      </c>
      <c r="NDS6" s="2" t="s">
        <v>7796</v>
      </c>
      <c r="NDT6" s="2" t="s">
        <v>30</v>
      </c>
      <c r="NDU6" s="2" t="s">
        <v>7794</v>
      </c>
      <c r="NDV6" s="2" t="s">
        <v>7795</v>
      </c>
      <c r="NDW6" s="2" t="s">
        <v>7796</v>
      </c>
      <c r="NDX6" s="2" t="s">
        <v>30</v>
      </c>
      <c r="NDY6" s="2" t="s">
        <v>7794</v>
      </c>
      <c r="NDZ6" s="2" t="s">
        <v>7795</v>
      </c>
      <c r="NEA6" s="2" t="s">
        <v>7796</v>
      </c>
      <c r="NEB6" s="2" t="s">
        <v>30</v>
      </c>
      <c r="NEC6" s="2" t="s">
        <v>7794</v>
      </c>
      <c r="NED6" s="2" t="s">
        <v>7795</v>
      </c>
      <c r="NEE6" s="2" t="s">
        <v>7796</v>
      </c>
      <c r="NEF6" s="2" t="s">
        <v>30</v>
      </c>
      <c r="NEG6" s="2" t="s">
        <v>7794</v>
      </c>
      <c r="NEH6" s="2" t="s">
        <v>7795</v>
      </c>
      <c r="NEI6" s="2" t="s">
        <v>7796</v>
      </c>
      <c r="NEJ6" s="2" t="s">
        <v>30</v>
      </c>
      <c r="NEK6" s="2" t="s">
        <v>7794</v>
      </c>
      <c r="NEL6" s="2" t="s">
        <v>7795</v>
      </c>
      <c r="NEM6" s="2" t="s">
        <v>7796</v>
      </c>
      <c r="NEN6" s="2" t="s">
        <v>30</v>
      </c>
      <c r="NEO6" s="2" t="s">
        <v>7794</v>
      </c>
      <c r="NEP6" s="2" t="s">
        <v>7795</v>
      </c>
      <c r="NEQ6" s="2" t="s">
        <v>7796</v>
      </c>
      <c r="NER6" s="2" t="s">
        <v>30</v>
      </c>
      <c r="NES6" s="2" t="s">
        <v>7794</v>
      </c>
      <c r="NET6" s="2" t="s">
        <v>7795</v>
      </c>
      <c r="NEU6" s="2" t="s">
        <v>7796</v>
      </c>
      <c r="NEV6" s="2" t="s">
        <v>30</v>
      </c>
      <c r="NEW6" s="2" t="s">
        <v>7794</v>
      </c>
      <c r="NEX6" s="2" t="s">
        <v>7795</v>
      </c>
      <c r="NEY6" s="2" t="s">
        <v>7796</v>
      </c>
      <c r="NEZ6" s="2" t="s">
        <v>30</v>
      </c>
      <c r="NFA6" s="2" t="s">
        <v>7794</v>
      </c>
      <c r="NFB6" s="2" t="s">
        <v>7795</v>
      </c>
      <c r="NFC6" s="2" t="s">
        <v>7796</v>
      </c>
      <c r="NFD6" s="2" t="s">
        <v>30</v>
      </c>
      <c r="NFE6" s="2" t="s">
        <v>7794</v>
      </c>
      <c r="NFF6" s="2" t="s">
        <v>7795</v>
      </c>
      <c r="NFG6" s="2" t="s">
        <v>7796</v>
      </c>
      <c r="NFH6" s="2" t="s">
        <v>30</v>
      </c>
      <c r="NFI6" s="2" t="s">
        <v>7794</v>
      </c>
      <c r="NFJ6" s="2" t="s">
        <v>7795</v>
      </c>
      <c r="NFK6" s="2" t="s">
        <v>7796</v>
      </c>
      <c r="NFL6" s="2" t="s">
        <v>30</v>
      </c>
      <c r="NFM6" s="2" t="s">
        <v>7794</v>
      </c>
      <c r="NFN6" s="2" t="s">
        <v>7795</v>
      </c>
      <c r="NFO6" s="2" t="s">
        <v>7796</v>
      </c>
      <c r="NFP6" s="2" t="s">
        <v>30</v>
      </c>
      <c r="NFQ6" s="2" t="s">
        <v>7794</v>
      </c>
      <c r="NFR6" s="2" t="s">
        <v>7795</v>
      </c>
      <c r="NFS6" s="2" t="s">
        <v>7796</v>
      </c>
      <c r="NFT6" s="2" t="s">
        <v>30</v>
      </c>
      <c r="NFU6" s="2" t="s">
        <v>7794</v>
      </c>
      <c r="NFV6" s="2" t="s">
        <v>7795</v>
      </c>
      <c r="NFW6" s="2" t="s">
        <v>7796</v>
      </c>
      <c r="NFX6" s="2" t="s">
        <v>30</v>
      </c>
      <c r="NFY6" s="2" t="s">
        <v>7794</v>
      </c>
      <c r="NFZ6" s="2" t="s">
        <v>7795</v>
      </c>
      <c r="NGA6" s="2" t="s">
        <v>7796</v>
      </c>
      <c r="NGB6" s="2" t="s">
        <v>30</v>
      </c>
      <c r="NGC6" s="2" t="s">
        <v>7794</v>
      </c>
      <c r="NGD6" s="2" t="s">
        <v>7795</v>
      </c>
      <c r="NGE6" s="2" t="s">
        <v>7796</v>
      </c>
      <c r="NGF6" s="2" t="s">
        <v>30</v>
      </c>
      <c r="NGG6" s="2" t="s">
        <v>7794</v>
      </c>
      <c r="NGH6" s="2" t="s">
        <v>7795</v>
      </c>
      <c r="NGI6" s="2" t="s">
        <v>7796</v>
      </c>
      <c r="NGJ6" s="2" t="s">
        <v>30</v>
      </c>
      <c r="NGK6" s="2" t="s">
        <v>7794</v>
      </c>
      <c r="NGL6" s="2" t="s">
        <v>7795</v>
      </c>
      <c r="NGM6" s="2" t="s">
        <v>7796</v>
      </c>
      <c r="NGN6" s="2" t="s">
        <v>30</v>
      </c>
      <c r="NGO6" s="2" t="s">
        <v>7794</v>
      </c>
      <c r="NGP6" s="2" t="s">
        <v>7795</v>
      </c>
      <c r="NGQ6" s="2" t="s">
        <v>7796</v>
      </c>
      <c r="NGR6" s="2" t="s">
        <v>30</v>
      </c>
      <c r="NGS6" s="2" t="s">
        <v>7794</v>
      </c>
      <c r="NGT6" s="2" t="s">
        <v>7795</v>
      </c>
      <c r="NGU6" s="2" t="s">
        <v>7796</v>
      </c>
      <c r="NGV6" s="2" t="s">
        <v>30</v>
      </c>
      <c r="NGW6" s="2" t="s">
        <v>7794</v>
      </c>
      <c r="NGX6" s="2" t="s">
        <v>7795</v>
      </c>
      <c r="NGY6" s="2" t="s">
        <v>7796</v>
      </c>
      <c r="NGZ6" s="2" t="s">
        <v>30</v>
      </c>
      <c r="NHA6" s="2" t="s">
        <v>7794</v>
      </c>
      <c r="NHB6" s="2" t="s">
        <v>7795</v>
      </c>
      <c r="NHC6" s="2" t="s">
        <v>7796</v>
      </c>
      <c r="NHD6" s="2" t="s">
        <v>30</v>
      </c>
      <c r="NHE6" s="2" t="s">
        <v>7794</v>
      </c>
      <c r="NHF6" s="2" t="s">
        <v>7795</v>
      </c>
      <c r="NHG6" s="2" t="s">
        <v>7796</v>
      </c>
      <c r="NHH6" s="2" t="s">
        <v>30</v>
      </c>
      <c r="NHI6" s="2" t="s">
        <v>7794</v>
      </c>
      <c r="NHJ6" s="2" t="s">
        <v>7795</v>
      </c>
      <c r="NHK6" s="2" t="s">
        <v>7796</v>
      </c>
      <c r="NHL6" s="2" t="s">
        <v>30</v>
      </c>
      <c r="NHM6" s="2" t="s">
        <v>7794</v>
      </c>
      <c r="NHN6" s="2" t="s">
        <v>7795</v>
      </c>
      <c r="NHO6" s="2" t="s">
        <v>7796</v>
      </c>
      <c r="NHP6" s="2" t="s">
        <v>30</v>
      </c>
      <c r="NHQ6" s="2" t="s">
        <v>7794</v>
      </c>
      <c r="NHR6" s="2" t="s">
        <v>7795</v>
      </c>
      <c r="NHS6" s="2" t="s">
        <v>7796</v>
      </c>
      <c r="NHT6" s="2" t="s">
        <v>30</v>
      </c>
      <c r="NHU6" s="2" t="s">
        <v>7794</v>
      </c>
      <c r="NHV6" s="2" t="s">
        <v>7795</v>
      </c>
      <c r="NHW6" s="2" t="s">
        <v>7796</v>
      </c>
      <c r="NHX6" s="2" t="s">
        <v>30</v>
      </c>
      <c r="NHY6" s="2" t="s">
        <v>7794</v>
      </c>
      <c r="NHZ6" s="2" t="s">
        <v>7795</v>
      </c>
      <c r="NIA6" s="2" t="s">
        <v>7796</v>
      </c>
      <c r="NIB6" s="2" t="s">
        <v>30</v>
      </c>
      <c r="NIC6" s="2" t="s">
        <v>7794</v>
      </c>
      <c r="NID6" s="2" t="s">
        <v>7795</v>
      </c>
      <c r="NIE6" s="2" t="s">
        <v>7796</v>
      </c>
      <c r="NIF6" s="2" t="s">
        <v>30</v>
      </c>
      <c r="NIG6" s="2" t="s">
        <v>7794</v>
      </c>
      <c r="NIH6" s="2" t="s">
        <v>7795</v>
      </c>
      <c r="NII6" s="2" t="s">
        <v>7796</v>
      </c>
      <c r="NIJ6" s="2" t="s">
        <v>30</v>
      </c>
      <c r="NIK6" s="2" t="s">
        <v>7794</v>
      </c>
      <c r="NIL6" s="2" t="s">
        <v>7795</v>
      </c>
      <c r="NIM6" s="2" t="s">
        <v>7796</v>
      </c>
      <c r="NIN6" s="2" t="s">
        <v>30</v>
      </c>
      <c r="NIO6" s="2" t="s">
        <v>7794</v>
      </c>
      <c r="NIP6" s="2" t="s">
        <v>7795</v>
      </c>
      <c r="NIQ6" s="2" t="s">
        <v>7796</v>
      </c>
      <c r="NIR6" s="2" t="s">
        <v>30</v>
      </c>
      <c r="NIS6" s="2" t="s">
        <v>7794</v>
      </c>
      <c r="NIT6" s="2" t="s">
        <v>7795</v>
      </c>
      <c r="NIU6" s="2" t="s">
        <v>7796</v>
      </c>
      <c r="NIV6" s="2" t="s">
        <v>30</v>
      </c>
      <c r="NIW6" s="2" t="s">
        <v>7794</v>
      </c>
      <c r="NIX6" s="2" t="s">
        <v>7795</v>
      </c>
      <c r="NIY6" s="2" t="s">
        <v>7796</v>
      </c>
      <c r="NIZ6" s="2" t="s">
        <v>30</v>
      </c>
      <c r="NJA6" s="2" t="s">
        <v>7794</v>
      </c>
      <c r="NJB6" s="2" t="s">
        <v>7795</v>
      </c>
      <c r="NJC6" s="2" t="s">
        <v>7796</v>
      </c>
      <c r="NJD6" s="2" t="s">
        <v>30</v>
      </c>
      <c r="NJE6" s="2" t="s">
        <v>7794</v>
      </c>
      <c r="NJF6" s="2" t="s">
        <v>7795</v>
      </c>
      <c r="NJG6" s="2" t="s">
        <v>7796</v>
      </c>
      <c r="NJH6" s="2" t="s">
        <v>30</v>
      </c>
      <c r="NJI6" s="2" t="s">
        <v>7794</v>
      </c>
      <c r="NJJ6" s="2" t="s">
        <v>7795</v>
      </c>
      <c r="NJK6" s="2" t="s">
        <v>7796</v>
      </c>
      <c r="NJL6" s="2" t="s">
        <v>30</v>
      </c>
      <c r="NJM6" s="2" t="s">
        <v>7794</v>
      </c>
      <c r="NJN6" s="2" t="s">
        <v>7795</v>
      </c>
      <c r="NJO6" s="2" t="s">
        <v>7796</v>
      </c>
      <c r="NJP6" s="2" t="s">
        <v>30</v>
      </c>
      <c r="NJQ6" s="2" t="s">
        <v>7794</v>
      </c>
      <c r="NJR6" s="2" t="s">
        <v>7795</v>
      </c>
      <c r="NJS6" s="2" t="s">
        <v>7796</v>
      </c>
      <c r="NJT6" s="2" t="s">
        <v>30</v>
      </c>
      <c r="NJU6" s="2" t="s">
        <v>7794</v>
      </c>
      <c r="NJV6" s="2" t="s">
        <v>7795</v>
      </c>
      <c r="NJW6" s="2" t="s">
        <v>7796</v>
      </c>
      <c r="NJX6" s="2" t="s">
        <v>30</v>
      </c>
      <c r="NJY6" s="2" t="s">
        <v>7794</v>
      </c>
      <c r="NJZ6" s="2" t="s">
        <v>7795</v>
      </c>
      <c r="NKA6" s="2" t="s">
        <v>7796</v>
      </c>
      <c r="NKB6" s="2" t="s">
        <v>30</v>
      </c>
      <c r="NKC6" s="2" t="s">
        <v>7794</v>
      </c>
      <c r="NKD6" s="2" t="s">
        <v>7795</v>
      </c>
      <c r="NKE6" s="2" t="s">
        <v>7796</v>
      </c>
      <c r="NKF6" s="2" t="s">
        <v>30</v>
      </c>
      <c r="NKG6" s="2" t="s">
        <v>7794</v>
      </c>
      <c r="NKH6" s="2" t="s">
        <v>7795</v>
      </c>
      <c r="NKI6" s="2" t="s">
        <v>7796</v>
      </c>
      <c r="NKJ6" s="2" t="s">
        <v>30</v>
      </c>
      <c r="NKK6" s="2" t="s">
        <v>7794</v>
      </c>
      <c r="NKL6" s="2" t="s">
        <v>7795</v>
      </c>
      <c r="NKM6" s="2" t="s">
        <v>7796</v>
      </c>
      <c r="NKN6" s="2" t="s">
        <v>30</v>
      </c>
      <c r="NKO6" s="2" t="s">
        <v>7794</v>
      </c>
      <c r="NKP6" s="2" t="s">
        <v>7795</v>
      </c>
      <c r="NKQ6" s="2" t="s">
        <v>7796</v>
      </c>
      <c r="NKR6" s="2" t="s">
        <v>30</v>
      </c>
      <c r="NKS6" s="2" t="s">
        <v>7794</v>
      </c>
      <c r="NKT6" s="2" t="s">
        <v>7795</v>
      </c>
      <c r="NKU6" s="2" t="s">
        <v>7796</v>
      </c>
      <c r="NKV6" s="2" t="s">
        <v>30</v>
      </c>
      <c r="NKW6" s="2" t="s">
        <v>7794</v>
      </c>
      <c r="NKX6" s="2" t="s">
        <v>7795</v>
      </c>
      <c r="NKY6" s="2" t="s">
        <v>7796</v>
      </c>
      <c r="NKZ6" s="2" t="s">
        <v>30</v>
      </c>
      <c r="NLA6" s="2" t="s">
        <v>7794</v>
      </c>
      <c r="NLB6" s="2" t="s">
        <v>7795</v>
      </c>
      <c r="NLC6" s="2" t="s">
        <v>7796</v>
      </c>
      <c r="NLD6" s="2" t="s">
        <v>30</v>
      </c>
      <c r="NLE6" s="2" t="s">
        <v>7794</v>
      </c>
      <c r="NLF6" s="2" t="s">
        <v>7795</v>
      </c>
      <c r="NLG6" s="2" t="s">
        <v>7796</v>
      </c>
      <c r="NLH6" s="2" t="s">
        <v>30</v>
      </c>
      <c r="NLI6" s="2" t="s">
        <v>7794</v>
      </c>
      <c r="NLJ6" s="2" t="s">
        <v>7795</v>
      </c>
      <c r="NLK6" s="2" t="s">
        <v>7796</v>
      </c>
      <c r="NLL6" s="2" t="s">
        <v>30</v>
      </c>
      <c r="NLM6" s="2" t="s">
        <v>7794</v>
      </c>
      <c r="NLN6" s="2" t="s">
        <v>7795</v>
      </c>
      <c r="NLO6" s="2" t="s">
        <v>7796</v>
      </c>
      <c r="NLP6" s="2" t="s">
        <v>30</v>
      </c>
      <c r="NLQ6" s="2" t="s">
        <v>7794</v>
      </c>
      <c r="NLR6" s="2" t="s">
        <v>7795</v>
      </c>
      <c r="NLS6" s="2" t="s">
        <v>7796</v>
      </c>
      <c r="NLT6" s="2" t="s">
        <v>30</v>
      </c>
      <c r="NLU6" s="2" t="s">
        <v>7794</v>
      </c>
      <c r="NLV6" s="2" t="s">
        <v>7795</v>
      </c>
      <c r="NLW6" s="2" t="s">
        <v>7796</v>
      </c>
      <c r="NLX6" s="2" t="s">
        <v>30</v>
      </c>
      <c r="NLY6" s="2" t="s">
        <v>7794</v>
      </c>
      <c r="NLZ6" s="2" t="s">
        <v>7795</v>
      </c>
      <c r="NMA6" s="2" t="s">
        <v>7796</v>
      </c>
      <c r="NMB6" s="2" t="s">
        <v>30</v>
      </c>
      <c r="NMC6" s="2" t="s">
        <v>7794</v>
      </c>
      <c r="NMD6" s="2" t="s">
        <v>7795</v>
      </c>
      <c r="NME6" s="2" t="s">
        <v>7796</v>
      </c>
      <c r="NMF6" s="2" t="s">
        <v>30</v>
      </c>
      <c r="NMG6" s="2" t="s">
        <v>7794</v>
      </c>
      <c r="NMH6" s="2" t="s">
        <v>7795</v>
      </c>
      <c r="NMI6" s="2" t="s">
        <v>7796</v>
      </c>
      <c r="NMJ6" s="2" t="s">
        <v>30</v>
      </c>
      <c r="NMK6" s="2" t="s">
        <v>7794</v>
      </c>
      <c r="NML6" s="2" t="s">
        <v>7795</v>
      </c>
      <c r="NMM6" s="2" t="s">
        <v>7796</v>
      </c>
      <c r="NMN6" s="2" t="s">
        <v>30</v>
      </c>
      <c r="NMO6" s="2" t="s">
        <v>7794</v>
      </c>
      <c r="NMP6" s="2" t="s">
        <v>7795</v>
      </c>
      <c r="NMQ6" s="2" t="s">
        <v>7796</v>
      </c>
      <c r="NMR6" s="2" t="s">
        <v>30</v>
      </c>
      <c r="NMS6" s="2" t="s">
        <v>7794</v>
      </c>
      <c r="NMT6" s="2" t="s">
        <v>7795</v>
      </c>
      <c r="NMU6" s="2" t="s">
        <v>7796</v>
      </c>
      <c r="NMV6" s="2" t="s">
        <v>30</v>
      </c>
      <c r="NMW6" s="2" t="s">
        <v>7794</v>
      </c>
      <c r="NMX6" s="2" t="s">
        <v>7795</v>
      </c>
      <c r="NMY6" s="2" t="s">
        <v>7796</v>
      </c>
      <c r="NMZ6" s="2" t="s">
        <v>30</v>
      </c>
      <c r="NNA6" s="2" t="s">
        <v>7794</v>
      </c>
      <c r="NNB6" s="2" t="s">
        <v>7795</v>
      </c>
      <c r="NNC6" s="2" t="s">
        <v>7796</v>
      </c>
      <c r="NND6" s="2" t="s">
        <v>30</v>
      </c>
      <c r="NNE6" s="2" t="s">
        <v>7794</v>
      </c>
      <c r="NNF6" s="2" t="s">
        <v>7795</v>
      </c>
      <c r="NNG6" s="2" t="s">
        <v>7796</v>
      </c>
      <c r="NNH6" s="2" t="s">
        <v>30</v>
      </c>
      <c r="NNI6" s="2" t="s">
        <v>7794</v>
      </c>
      <c r="NNJ6" s="2" t="s">
        <v>7795</v>
      </c>
      <c r="NNK6" s="2" t="s">
        <v>7796</v>
      </c>
      <c r="NNL6" s="2" t="s">
        <v>30</v>
      </c>
      <c r="NNM6" s="2" t="s">
        <v>7794</v>
      </c>
      <c r="NNN6" s="2" t="s">
        <v>7795</v>
      </c>
      <c r="NNO6" s="2" t="s">
        <v>7796</v>
      </c>
      <c r="NNP6" s="2" t="s">
        <v>30</v>
      </c>
      <c r="NNQ6" s="2" t="s">
        <v>7794</v>
      </c>
      <c r="NNR6" s="2" t="s">
        <v>7795</v>
      </c>
      <c r="NNS6" s="2" t="s">
        <v>7796</v>
      </c>
      <c r="NNT6" s="2" t="s">
        <v>30</v>
      </c>
      <c r="NNU6" s="2" t="s">
        <v>7794</v>
      </c>
      <c r="NNV6" s="2" t="s">
        <v>7795</v>
      </c>
      <c r="NNW6" s="2" t="s">
        <v>7796</v>
      </c>
      <c r="NNX6" s="2" t="s">
        <v>30</v>
      </c>
      <c r="NNY6" s="2" t="s">
        <v>7794</v>
      </c>
      <c r="NNZ6" s="2" t="s">
        <v>7795</v>
      </c>
      <c r="NOA6" s="2" t="s">
        <v>7796</v>
      </c>
      <c r="NOB6" s="2" t="s">
        <v>30</v>
      </c>
      <c r="NOC6" s="2" t="s">
        <v>7794</v>
      </c>
      <c r="NOD6" s="2" t="s">
        <v>7795</v>
      </c>
      <c r="NOE6" s="2" t="s">
        <v>7796</v>
      </c>
      <c r="NOF6" s="2" t="s">
        <v>30</v>
      </c>
      <c r="NOG6" s="2" t="s">
        <v>7794</v>
      </c>
      <c r="NOH6" s="2" t="s">
        <v>7795</v>
      </c>
      <c r="NOI6" s="2" t="s">
        <v>7796</v>
      </c>
      <c r="NOJ6" s="2" t="s">
        <v>30</v>
      </c>
      <c r="NOK6" s="2" t="s">
        <v>7794</v>
      </c>
      <c r="NOL6" s="2" t="s">
        <v>7795</v>
      </c>
      <c r="NOM6" s="2" t="s">
        <v>7796</v>
      </c>
      <c r="NON6" s="2" t="s">
        <v>30</v>
      </c>
      <c r="NOO6" s="2" t="s">
        <v>7794</v>
      </c>
      <c r="NOP6" s="2" t="s">
        <v>7795</v>
      </c>
      <c r="NOQ6" s="2" t="s">
        <v>7796</v>
      </c>
      <c r="NOR6" s="2" t="s">
        <v>30</v>
      </c>
      <c r="NOS6" s="2" t="s">
        <v>7794</v>
      </c>
      <c r="NOT6" s="2" t="s">
        <v>7795</v>
      </c>
      <c r="NOU6" s="2" t="s">
        <v>7796</v>
      </c>
      <c r="NOV6" s="2" t="s">
        <v>30</v>
      </c>
      <c r="NOW6" s="2" t="s">
        <v>7794</v>
      </c>
      <c r="NOX6" s="2" t="s">
        <v>7795</v>
      </c>
      <c r="NOY6" s="2" t="s">
        <v>7796</v>
      </c>
      <c r="NOZ6" s="2" t="s">
        <v>30</v>
      </c>
      <c r="NPA6" s="2" t="s">
        <v>7794</v>
      </c>
      <c r="NPB6" s="2" t="s">
        <v>7795</v>
      </c>
      <c r="NPC6" s="2" t="s">
        <v>7796</v>
      </c>
      <c r="NPD6" s="2" t="s">
        <v>30</v>
      </c>
      <c r="NPE6" s="2" t="s">
        <v>7794</v>
      </c>
      <c r="NPF6" s="2" t="s">
        <v>7795</v>
      </c>
      <c r="NPG6" s="2" t="s">
        <v>7796</v>
      </c>
      <c r="NPH6" s="2" t="s">
        <v>30</v>
      </c>
      <c r="NPI6" s="2" t="s">
        <v>7794</v>
      </c>
      <c r="NPJ6" s="2" t="s">
        <v>7795</v>
      </c>
      <c r="NPK6" s="2" t="s">
        <v>7796</v>
      </c>
      <c r="NPL6" s="2" t="s">
        <v>30</v>
      </c>
      <c r="NPM6" s="2" t="s">
        <v>7794</v>
      </c>
      <c r="NPN6" s="2" t="s">
        <v>7795</v>
      </c>
      <c r="NPO6" s="2" t="s">
        <v>7796</v>
      </c>
      <c r="NPP6" s="2" t="s">
        <v>30</v>
      </c>
      <c r="NPQ6" s="2" t="s">
        <v>7794</v>
      </c>
      <c r="NPR6" s="2" t="s">
        <v>7795</v>
      </c>
      <c r="NPS6" s="2" t="s">
        <v>7796</v>
      </c>
      <c r="NPT6" s="2" t="s">
        <v>30</v>
      </c>
      <c r="NPU6" s="2" t="s">
        <v>7794</v>
      </c>
      <c r="NPV6" s="2" t="s">
        <v>7795</v>
      </c>
      <c r="NPW6" s="2" t="s">
        <v>7796</v>
      </c>
      <c r="NPX6" s="2" t="s">
        <v>30</v>
      </c>
      <c r="NPY6" s="2" t="s">
        <v>7794</v>
      </c>
      <c r="NPZ6" s="2" t="s">
        <v>7795</v>
      </c>
      <c r="NQA6" s="2" t="s">
        <v>7796</v>
      </c>
      <c r="NQB6" s="2" t="s">
        <v>30</v>
      </c>
      <c r="NQC6" s="2" t="s">
        <v>7794</v>
      </c>
      <c r="NQD6" s="2" t="s">
        <v>7795</v>
      </c>
      <c r="NQE6" s="2" t="s">
        <v>7796</v>
      </c>
      <c r="NQF6" s="2" t="s">
        <v>30</v>
      </c>
      <c r="NQG6" s="2" t="s">
        <v>7794</v>
      </c>
      <c r="NQH6" s="2" t="s">
        <v>7795</v>
      </c>
      <c r="NQI6" s="2" t="s">
        <v>7796</v>
      </c>
      <c r="NQJ6" s="2" t="s">
        <v>30</v>
      </c>
      <c r="NQK6" s="2" t="s">
        <v>7794</v>
      </c>
      <c r="NQL6" s="2" t="s">
        <v>7795</v>
      </c>
      <c r="NQM6" s="2" t="s">
        <v>7796</v>
      </c>
      <c r="NQN6" s="2" t="s">
        <v>30</v>
      </c>
      <c r="NQO6" s="2" t="s">
        <v>7794</v>
      </c>
      <c r="NQP6" s="2" t="s">
        <v>7795</v>
      </c>
      <c r="NQQ6" s="2" t="s">
        <v>7796</v>
      </c>
      <c r="NQR6" s="2" t="s">
        <v>30</v>
      </c>
      <c r="NQS6" s="2" t="s">
        <v>7794</v>
      </c>
      <c r="NQT6" s="2" t="s">
        <v>7795</v>
      </c>
      <c r="NQU6" s="2" t="s">
        <v>7796</v>
      </c>
      <c r="NQV6" s="2" t="s">
        <v>30</v>
      </c>
      <c r="NQW6" s="2" t="s">
        <v>7794</v>
      </c>
      <c r="NQX6" s="2" t="s">
        <v>7795</v>
      </c>
      <c r="NQY6" s="2" t="s">
        <v>7796</v>
      </c>
      <c r="NQZ6" s="2" t="s">
        <v>30</v>
      </c>
      <c r="NRA6" s="2" t="s">
        <v>7794</v>
      </c>
      <c r="NRB6" s="2" t="s">
        <v>7795</v>
      </c>
      <c r="NRC6" s="2" t="s">
        <v>7796</v>
      </c>
      <c r="NRD6" s="2" t="s">
        <v>30</v>
      </c>
      <c r="NRE6" s="2" t="s">
        <v>7794</v>
      </c>
      <c r="NRF6" s="2" t="s">
        <v>7795</v>
      </c>
      <c r="NRG6" s="2" t="s">
        <v>7796</v>
      </c>
      <c r="NRH6" s="2" t="s">
        <v>30</v>
      </c>
      <c r="NRI6" s="2" t="s">
        <v>7794</v>
      </c>
      <c r="NRJ6" s="2" t="s">
        <v>7795</v>
      </c>
      <c r="NRK6" s="2" t="s">
        <v>7796</v>
      </c>
      <c r="NRL6" s="2" t="s">
        <v>30</v>
      </c>
      <c r="NRM6" s="2" t="s">
        <v>7794</v>
      </c>
      <c r="NRN6" s="2" t="s">
        <v>7795</v>
      </c>
      <c r="NRO6" s="2" t="s">
        <v>7796</v>
      </c>
      <c r="NRP6" s="2" t="s">
        <v>30</v>
      </c>
      <c r="NRQ6" s="2" t="s">
        <v>7794</v>
      </c>
      <c r="NRR6" s="2" t="s">
        <v>7795</v>
      </c>
      <c r="NRS6" s="2" t="s">
        <v>7796</v>
      </c>
      <c r="NRT6" s="2" t="s">
        <v>30</v>
      </c>
      <c r="NRU6" s="2" t="s">
        <v>7794</v>
      </c>
      <c r="NRV6" s="2" t="s">
        <v>7795</v>
      </c>
      <c r="NRW6" s="2" t="s">
        <v>7796</v>
      </c>
      <c r="NRX6" s="2" t="s">
        <v>30</v>
      </c>
      <c r="NRY6" s="2" t="s">
        <v>7794</v>
      </c>
      <c r="NRZ6" s="2" t="s">
        <v>7795</v>
      </c>
      <c r="NSA6" s="2" t="s">
        <v>7796</v>
      </c>
      <c r="NSB6" s="2" t="s">
        <v>30</v>
      </c>
      <c r="NSC6" s="2" t="s">
        <v>7794</v>
      </c>
      <c r="NSD6" s="2" t="s">
        <v>7795</v>
      </c>
      <c r="NSE6" s="2" t="s">
        <v>7796</v>
      </c>
      <c r="NSF6" s="2" t="s">
        <v>30</v>
      </c>
      <c r="NSG6" s="2" t="s">
        <v>7794</v>
      </c>
      <c r="NSH6" s="2" t="s">
        <v>7795</v>
      </c>
      <c r="NSI6" s="2" t="s">
        <v>7796</v>
      </c>
      <c r="NSJ6" s="2" t="s">
        <v>30</v>
      </c>
      <c r="NSK6" s="2" t="s">
        <v>7794</v>
      </c>
      <c r="NSL6" s="2" t="s">
        <v>7795</v>
      </c>
      <c r="NSM6" s="2" t="s">
        <v>7796</v>
      </c>
      <c r="NSN6" s="2" t="s">
        <v>30</v>
      </c>
      <c r="NSO6" s="2" t="s">
        <v>7794</v>
      </c>
      <c r="NSP6" s="2" t="s">
        <v>7795</v>
      </c>
      <c r="NSQ6" s="2" t="s">
        <v>7796</v>
      </c>
      <c r="NSR6" s="2" t="s">
        <v>30</v>
      </c>
      <c r="NSS6" s="2" t="s">
        <v>7794</v>
      </c>
      <c r="NST6" s="2" t="s">
        <v>7795</v>
      </c>
      <c r="NSU6" s="2" t="s">
        <v>7796</v>
      </c>
      <c r="NSV6" s="2" t="s">
        <v>30</v>
      </c>
      <c r="NSW6" s="2" t="s">
        <v>7794</v>
      </c>
      <c r="NSX6" s="2" t="s">
        <v>7795</v>
      </c>
      <c r="NSY6" s="2" t="s">
        <v>7796</v>
      </c>
      <c r="NSZ6" s="2" t="s">
        <v>30</v>
      </c>
      <c r="NTA6" s="2" t="s">
        <v>7794</v>
      </c>
      <c r="NTB6" s="2" t="s">
        <v>7795</v>
      </c>
      <c r="NTC6" s="2" t="s">
        <v>7796</v>
      </c>
      <c r="NTD6" s="2" t="s">
        <v>30</v>
      </c>
      <c r="NTE6" s="2" t="s">
        <v>7794</v>
      </c>
      <c r="NTF6" s="2" t="s">
        <v>7795</v>
      </c>
      <c r="NTG6" s="2" t="s">
        <v>7796</v>
      </c>
      <c r="NTH6" s="2" t="s">
        <v>30</v>
      </c>
      <c r="NTI6" s="2" t="s">
        <v>7794</v>
      </c>
      <c r="NTJ6" s="2" t="s">
        <v>7795</v>
      </c>
      <c r="NTK6" s="2" t="s">
        <v>7796</v>
      </c>
      <c r="NTL6" s="2" t="s">
        <v>30</v>
      </c>
      <c r="NTM6" s="2" t="s">
        <v>7794</v>
      </c>
      <c r="NTN6" s="2" t="s">
        <v>7795</v>
      </c>
      <c r="NTO6" s="2" t="s">
        <v>7796</v>
      </c>
      <c r="NTP6" s="2" t="s">
        <v>30</v>
      </c>
      <c r="NTQ6" s="2" t="s">
        <v>7794</v>
      </c>
      <c r="NTR6" s="2" t="s">
        <v>7795</v>
      </c>
      <c r="NTS6" s="2" t="s">
        <v>7796</v>
      </c>
      <c r="NTT6" s="2" t="s">
        <v>30</v>
      </c>
      <c r="NTU6" s="2" t="s">
        <v>7794</v>
      </c>
      <c r="NTV6" s="2" t="s">
        <v>7795</v>
      </c>
      <c r="NTW6" s="2" t="s">
        <v>7796</v>
      </c>
      <c r="NTX6" s="2" t="s">
        <v>30</v>
      </c>
      <c r="NTY6" s="2" t="s">
        <v>7794</v>
      </c>
      <c r="NTZ6" s="2" t="s">
        <v>7795</v>
      </c>
      <c r="NUA6" s="2" t="s">
        <v>7796</v>
      </c>
      <c r="NUB6" s="2" t="s">
        <v>30</v>
      </c>
      <c r="NUC6" s="2" t="s">
        <v>7794</v>
      </c>
      <c r="NUD6" s="2" t="s">
        <v>7795</v>
      </c>
      <c r="NUE6" s="2" t="s">
        <v>7796</v>
      </c>
      <c r="NUF6" s="2" t="s">
        <v>30</v>
      </c>
      <c r="NUG6" s="2" t="s">
        <v>7794</v>
      </c>
      <c r="NUH6" s="2" t="s">
        <v>7795</v>
      </c>
      <c r="NUI6" s="2" t="s">
        <v>7796</v>
      </c>
      <c r="NUJ6" s="2" t="s">
        <v>30</v>
      </c>
      <c r="NUK6" s="2" t="s">
        <v>7794</v>
      </c>
      <c r="NUL6" s="2" t="s">
        <v>7795</v>
      </c>
      <c r="NUM6" s="2" t="s">
        <v>7796</v>
      </c>
      <c r="NUN6" s="2" t="s">
        <v>30</v>
      </c>
      <c r="NUO6" s="2" t="s">
        <v>7794</v>
      </c>
      <c r="NUP6" s="2" t="s">
        <v>7795</v>
      </c>
      <c r="NUQ6" s="2" t="s">
        <v>7796</v>
      </c>
      <c r="NUR6" s="2" t="s">
        <v>30</v>
      </c>
      <c r="NUS6" s="2" t="s">
        <v>7794</v>
      </c>
      <c r="NUT6" s="2" t="s">
        <v>7795</v>
      </c>
      <c r="NUU6" s="2" t="s">
        <v>7796</v>
      </c>
      <c r="NUV6" s="2" t="s">
        <v>30</v>
      </c>
      <c r="NUW6" s="2" t="s">
        <v>7794</v>
      </c>
      <c r="NUX6" s="2" t="s">
        <v>7795</v>
      </c>
      <c r="NUY6" s="2" t="s">
        <v>7796</v>
      </c>
      <c r="NUZ6" s="2" t="s">
        <v>30</v>
      </c>
      <c r="NVA6" s="2" t="s">
        <v>7794</v>
      </c>
      <c r="NVB6" s="2" t="s">
        <v>7795</v>
      </c>
      <c r="NVC6" s="2" t="s">
        <v>7796</v>
      </c>
      <c r="NVD6" s="2" t="s">
        <v>30</v>
      </c>
      <c r="NVE6" s="2" t="s">
        <v>7794</v>
      </c>
      <c r="NVF6" s="2" t="s">
        <v>7795</v>
      </c>
      <c r="NVG6" s="2" t="s">
        <v>7796</v>
      </c>
      <c r="NVH6" s="2" t="s">
        <v>30</v>
      </c>
      <c r="NVI6" s="2" t="s">
        <v>7794</v>
      </c>
      <c r="NVJ6" s="2" t="s">
        <v>7795</v>
      </c>
      <c r="NVK6" s="2" t="s">
        <v>7796</v>
      </c>
      <c r="NVL6" s="2" t="s">
        <v>30</v>
      </c>
      <c r="NVM6" s="2" t="s">
        <v>7794</v>
      </c>
      <c r="NVN6" s="2" t="s">
        <v>7795</v>
      </c>
      <c r="NVO6" s="2" t="s">
        <v>7796</v>
      </c>
      <c r="NVP6" s="2" t="s">
        <v>30</v>
      </c>
      <c r="NVQ6" s="2" t="s">
        <v>7794</v>
      </c>
      <c r="NVR6" s="2" t="s">
        <v>7795</v>
      </c>
      <c r="NVS6" s="2" t="s">
        <v>7796</v>
      </c>
      <c r="NVT6" s="2" t="s">
        <v>30</v>
      </c>
      <c r="NVU6" s="2" t="s">
        <v>7794</v>
      </c>
      <c r="NVV6" s="2" t="s">
        <v>7795</v>
      </c>
      <c r="NVW6" s="2" t="s">
        <v>7796</v>
      </c>
      <c r="NVX6" s="2" t="s">
        <v>30</v>
      </c>
      <c r="NVY6" s="2" t="s">
        <v>7794</v>
      </c>
      <c r="NVZ6" s="2" t="s">
        <v>7795</v>
      </c>
      <c r="NWA6" s="2" t="s">
        <v>7796</v>
      </c>
      <c r="NWB6" s="2" t="s">
        <v>30</v>
      </c>
      <c r="NWC6" s="2" t="s">
        <v>7794</v>
      </c>
      <c r="NWD6" s="2" t="s">
        <v>7795</v>
      </c>
      <c r="NWE6" s="2" t="s">
        <v>7796</v>
      </c>
      <c r="NWF6" s="2" t="s">
        <v>30</v>
      </c>
      <c r="NWG6" s="2" t="s">
        <v>7794</v>
      </c>
      <c r="NWH6" s="2" t="s">
        <v>7795</v>
      </c>
      <c r="NWI6" s="2" t="s">
        <v>7796</v>
      </c>
      <c r="NWJ6" s="2" t="s">
        <v>30</v>
      </c>
      <c r="NWK6" s="2" t="s">
        <v>7794</v>
      </c>
      <c r="NWL6" s="2" t="s">
        <v>7795</v>
      </c>
      <c r="NWM6" s="2" t="s">
        <v>7796</v>
      </c>
      <c r="NWN6" s="2" t="s">
        <v>30</v>
      </c>
      <c r="NWO6" s="2" t="s">
        <v>7794</v>
      </c>
      <c r="NWP6" s="2" t="s">
        <v>7795</v>
      </c>
      <c r="NWQ6" s="2" t="s">
        <v>7796</v>
      </c>
      <c r="NWR6" s="2" t="s">
        <v>30</v>
      </c>
      <c r="NWS6" s="2" t="s">
        <v>7794</v>
      </c>
      <c r="NWT6" s="2" t="s">
        <v>7795</v>
      </c>
      <c r="NWU6" s="2" t="s">
        <v>7796</v>
      </c>
      <c r="NWV6" s="2" t="s">
        <v>30</v>
      </c>
      <c r="NWW6" s="2" t="s">
        <v>7794</v>
      </c>
      <c r="NWX6" s="2" t="s">
        <v>7795</v>
      </c>
      <c r="NWY6" s="2" t="s">
        <v>7796</v>
      </c>
      <c r="NWZ6" s="2" t="s">
        <v>30</v>
      </c>
      <c r="NXA6" s="2" t="s">
        <v>7794</v>
      </c>
      <c r="NXB6" s="2" t="s">
        <v>7795</v>
      </c>
      <c r="NXC6" s="2" t="s">
        <v>7796</v>
      </c>
      <c r="NXD6" s="2" t="s">
        <v>30</v>
      </c>
      <c r="NXE6" s="2" t="s">
        <v>7794</v>
      </c>
      <c r="NXF6" s="2" t="s">
        <v>7795</v>
      </c>
      <c r="NXG6" s="2" t="s">
        <v>7796</v>
      </c>
      <c r="NXH6" s="2" t="s">
        <v>30</v>
      </c>
      <c r="NXI6" s="2" t="s">
        <v>7794</v>
      </c>
      <c r="NXJ6" s="2" t="s">
        <v>7795</v>
      </c>
      <c r="NXK6" s="2" t="s">
        <v>7796</v>
      </c>
      <c r="NXL6" s="2" t="s">
        <v>30</v>
      </c>
      <c r="NXM6" s="2" t="s">
        <v>7794</v>
      </c>
      <c r="NXN6" s="2" t="s">
        <v>7795</v>
      </c>
      <c r="NXO6" s="2" t="s">
        <v>7796</v>
      </c>
      <c r="NXP6" s="2" t="s">
        <v>30</v>
      </c>
      <c r="NXQ6" s="2" t="s">
        <v>7794</v>
      </c>
      <c r="NXR6" s="2" t="s">
        <v>7795</v>
      </c>
      <c r="NXS6" s="2" t="s">
        <v>7796</v>
      </c>
      <c r="NXT6" s="2" t="s">
        <v>30</v>
      </c>
      <c r="NXU6" s="2" t="s">
        <v>7794</v>
      </c>
      <c r="NXV6" s="2" t="s">
        <v>7795</v>
      </c>
      <c r="NXW6" s="2" t="s">
        <v>7796</v>
      </c>
      <c r="NXX6" s="2" t="s">
        <v>30</v>
      </c>
      <c r="NXY6" s="2" t="s">
        <v>7794</v>
      </c>
      <c r="NXZ6" s="2" t="s">
        <v>7795</v>
      </c>
      <c r="NYA6" s="2" t="s">
        <v>7796</v>
      </c>
      <c r="NYB6" s="2" t="s">
        <v>30</v>
      </c>
      <c r="NYC6" s="2" t="s">
        <v>7794</v>
      </c>
      <c r="NYD6" s="2" t="s">
        <v>7795</v>
      </c>
      <c r="NYE6" s="2" t="s">
        <v>7796</v>
      </c>
      <c r="NYF6" s="2" t="s">
        <v>30</v>
      </c>
      <c r="NYG6" s="2" t="s">
        <v>7794</v>
      </c>
      <c r="NYH6" s="2" t="s">
        <v>7795</v>
      </c>
      <c r="NYI6" s="2" t="s">
        <v>7796</v>
      </c>
      <c r="NYJ6" s="2" t="s">
        <v>30</v>
      </c>
      <c r="NYK6" s="2" t="s">
        <v>7794</v>
      </c>
      <c r="NYL6" s="2" t="s">
        <v>7795</v>
      </c>
      <c r="NYM6" s="2" t="s">
        <v>7796</v>
      </c>
      <c r="NYN6" s="2" t="s">
        <v>30</v>
      </c>
      <c r="NYO6" s="2" t="s">
        <v>7794</v>
      </c>
      <c r="NYP6" s="2" t="s">
        <v>7795</v>
      </c>
      <c r="NYQ6" s="2" t="s">
        <v>7796</v>
      </c>
      <c r="NYR6" s="2" t="s">
        <v>30</v>
      </c>
      <c r="NYS6" s="2" t="s">
        <v>7794</v>
      </c>
      <c r="NYT6" s="2" t="s">
        <v>7795</v>
      </c>
      <c r="NYU6" s="2" t="s">
        <v>7796</v>
      </c>
      <c r="NYV6" s="2" t="s">
        <v>30</v>
      </c>
      <c r="NYW6" s="2" t="s">
        <v>7794</v>
      </c>
      <c r="NYX6" s="2" t="s">
        <v>7795</v>
      </c>
      <c r="NYY6" s="2" t="s">
        <v>7796</v>
      </c>
      <c r="NYZ6" s="2" t="s">
        <v>30</v>
      </c>
      <c r="NZA6" s="2" t="s">
        <v>7794</v>
      </c>
      <c r="NZB6" s="2" t="s">
        <v>7795</v>
      </c>
      <c r="NZC6" s="2" t="s">
        <v>7796</v>
      </c>
      <c r="NZD6" s="2" t="s">
        <v>30</v>
      </c>
      <c r="NZE6" s="2" t="s">
        <v>7794</v>
      </c>
      <c r="NZF6" s="2" t="s">
        <v>7795</v>
      </c>
      <c r="NZG6" s="2" t="s">
        <v>7796</v>
      </c>
      <c r="NZH6" s="2" t="s">
        <v>30</v>
      </c>
      <c r="NZI6" s="2" t="s">
        <v>7794</v>
      </c>
      <c r="NZJ6" s="2" t="s">
        <v>7795</v>
      </c>
      <c r="NZK6" s="2" t="s">
        <v>7796</v>
      </c>
      <c r="NZL6" s="2" t="s">
        <v>30</v>
      </c>
      <c r="NZM6" s="2" t="s">
        <v>7794</v>
      </c>
      <c r="NZN6" s="2" t="s">
        <v>7795</v>
      </c>
      <c r="NZO6" s="2" t="s">
        <v>7796</v>
      </c>
      <c r="NZP6" s="2" t="s">
        <v>30</v>
      </c>
      <c r="NZQ6" s="2" t="s">
        <v>7794</v>
      </c>
      <c r="NZR6" s="2" t="s">
        <v>7795</v>
      </c>
      <c r="NZS6" s="2" t="s">
        <v>7796</v>
      </c>
      <c r="NZT6" s="2" t="s">
        <v>30</v>
      </c>
      <c r="NZU6" s="2" t="s">
        <v>7794</v>
      </c>
      <c r="NZV6" s="2" t="s">
        <v>7795</v>
      </c>
      <c r="NZW6" s="2" t="s">
        <v>7796</v>
      </c>
      <c r="NZX6" s="2" t="s">
        <v>30</v>
      </c>
      <c r="NZY6" s="2" t="s">
        <v>7794</v>
      </c>
      <c r="NZZ6" s="2" t="s">
        <v>7795</v>
      </c>
      <c r="OAA6" s="2" t="s">
        <v>7796</v>
      </c>
      <c r="OAB6" s="2" t="s">
        <v>30</v>
      </c>
      <c r="OAC6" s="2" t="s">
        <v>7794</v>
      </c>
      <c r="OAD6" s="2" t="s">
        <v>7795</v>
      </c>
      <c r="OAE6" s="2" t="s">
        <v>7796</v>
      </c>
      <c r="OAF6" s="2" t="s">
        <v>30</v>
      </c>
      <c r="OAG6" s="2" t="s">
        <v>7794</v>
      </c>
      <c r="OAH6" s="2" t="s">
        <v>7795</v>
      </c>
      <c r="OAI6" s="2" t="s">
        <v>7796</v>
      </c>
      <c r="OAJ6" s="2" t="s">
        <v>30</v>
      </c>
      <c r="OAK6" s="2" t="s">
        <v>7794</v>
      </c>
      <c r="OAL6" s="2" t="s">
        <v>7795</v>
      </c>
      <c r="OAM6" s="2" t="s">
        <v>7796</v>
      </c>
      <c r="OAN6" s="2" t="s">
        <v>30</v>
      </c>
      <c r="OAO6" s="2" t="s">
        <v>7794</v>
      </c>
      <c r="OAP6" s="2" t="s">
        <v>7795</v>
      </c>
      <c r="OAQ6" s="2" t="s">
        <v>7796</v>
      </c>
      <c r="OAR6" s="2" t="s">
        <v>30</v>
      </c>
      <c r="OAS6" s="2" t="s">
        <v>7794</v>
      </c>
      <c r="OAT6" s="2" t="s">
        <v>7795</v>
      </c>
      <c r="OAU6" s="2" t="s">
        <v>7796</v>
      </c>
      <c r="OAV6" s="2" t="s">
        <v>30</v>
      </c>
      <c r="OAW6" s="2" t="s">
        <v>7794</v>
      </c>
      <c r="OAX6" s="2" t="s">
        <v>7795</v>
      </c>
      <c r="OAY6" s="2" t="s">
        <v>7796</v>
      </c>
      <c r="OAZ6" s="2" t="s">
        <v>30</v>
      </c>
      <c r="OBA6" s="2" t="s">
        <v>7794</v>
      </c>
      <c r="OBB6" s="2" t="s">
        <v>7795</v>
      </c>
      <c r="OBC6" s="2" t="s">
        <v>7796</v>
      </c>
      <c r="OBD6" s="2" t="s">
        <v>30</v>
      </c>
      <c r="OBE6" s="2" t="s">
        <v>7794</v>
      </c>
      <c r="OBF6" s="2" t="s">
        <v>7795</v>
      </c>
      <c r="OBG6" s="2" t="s">
        <v>7796</v>
      </c>
      <c r="OBH6" s="2" t="s">
        <v>30</v>
      </c>
      <c r="OBI6" s="2" t="s">
        <v>7794</v>
      </c>
      <c r="OBJ6" s="2" t="s">
        <v>7795</v>
      </c>
      <c r="OBK6" s="2" t="s">
        <v>7796</v>
      </c>
      <c r="OBL6" s="2" t="s">
        <v>30</v>
      </c>
      <c r="OBM6" s="2" t="s">
        <v>7794</v>
      </c>
      <c r="OBN6" s="2" t="s">
        <v>7795</v>
      </c>
      <c r="OBO6" s="2" t="s">
        <v>7796</v>
      </c>
      <c r="OBP6" s="2" t="s">
        <v>30</v>
      </c>
      <c r="OBQ6" s="2" t="s">
        <v>7794</v>
      </c>
      <c r="OBR6" s="2" t="s">
        <v>7795</v>
      </c>
      <c r="OBS6" s="2" t="s">
        <v>7796</v>
      </c>
      <c r="OBT6" s="2" t="s">
        <v>30</v>
      </c>
      <c r="OBU6" s="2" t="s">
        <v>7794</v>
      </c>
      <c r="OBV6" s="2" t="s">
        <v>7795</v>
      </c>
      <c r="OBW6" s="2" t="s">
        <v>7796</v>
      </c>
      <c r="OBX6" s="2" t="s">
        <v>30</v>
      </c>
      <c r="OBY6" s="2" t="s">
        <v>7794</v>
      </c>
      <c r="OBZ6" s="2" t="s">
        <v>7795</v>
      </c>
      <c r="OCA6" s="2" t="s">
        <v>7796</v>
      </c>
      <c r="OCB6" s="2" t="s">
        <v>30</v>
      </c>
      <c r="OCC6" s="2" t="s">
        <v>7794</v>
      </c>
      <c r="OCD6" s="2" t="s">
        <v>7795</v>
      </c>
      <c r="OCE6" s="2" t="s">
        <v>7796</v>
      </c>
      <c r="OCF6" s="2" t="s">
        <v>30</v>
      </c>
      <c r="OCG6" s="2" t="s">
        <v>7794</v>
      </c>
      <c r="OCH6" s="2" t="s">
        <v>7795</v>
      </c>
      <c r="OCI6" s="2" t="s">
        <v>7796</v>
      </c>
      <c r="OCJ6" s="2" t="s">
        <v>30</v>
      </c>
      <c r="OCK6" s="2" t="s">
        <v>7794</v>
      </c>
      <c r="OCL6" s="2" t="s">
        <v>7795</v>
      </c>
      <c r="OCM6" s="2" t="s">
        <v>7796</v>
      </c>
      <c r="OCN6" s="2" t="s">
        <v>30</v>
      </c>
      <c r="OCO6" s="2" t="s">
        <v>7794</v>
      </c>
      <c r="OCP6" s="2" t="s">
        <v>7795</v>
      </c>
      <c r="OCQ6" s="2" t="s">
        <v>7796</v>
      </c>
      <c r="OCR6" s="2" t="s">
        <v>30</v>
      </c>
      <c r="OCS6" s="2" t="s">
        <v>7794</v>
      </c>
      <c r="OCT6" s="2" t="s">
        <v>7795</v>
      </c>
      <c r="OCU6" s="2" t="s">
        <v>7796</v>
      </c>
      <c r="OCV6" s="2" t="s">
        <v>30</v>
      </c>
      <c r="OCW6" s="2" t="s">
        <v>7794</v>
      </c>
      <c r="OCX6" s="2" t="s">
        <v>7795</v>
      </c>
      <c r="OCY6" s="2" t="s">
        <v>7796</v>
      </c>
      <c r="OCZ6" s="2" t="s">
        <v>30</v>
      </c>
      <c r="ODA6" s="2" t="s">
        <v>7794</v>
      </c>
      <c r="ODB6" s="2" t="s">
        <v>7795</v>
      </c>
      <c r="ODC6" s="2" t="s">
        <v>7796</v>
      </c>
      <c r="ODD6" s="2" t="s">
        <v>30</v>
      </c>
      <c r="ODE6" s="2" t="s">
        <v>7794</v>
      </c>
      <c r="ODF6" s="2" t="s">
        <v>7795</v>
      </c>
      <c r="ODG6" s="2" t="s">
        <v>7796</v>
      </c>
      <c r="ODH6" s="2" t="s">
        <v>30</v>
      </c>
      <c r="ODI6" s="2" t="s">
        <v>7794</v>
      </c>
      <c r="ODJ6" s="2" t="s">
        <v>7795</v>
      </c>
      <c r="ODK6" s="2" t="s">
        <v>7796</v>
      </c>
      <c r="ODL6" s="2" t="s">
        <v>30</v>
      </c>
      <c r="ODM6" s="2" t="s">
        <v>7794</v>
      </c>
      <c r="ODN6" s="2" t="s">
        <v>7795</v>
      </c>
      <c r="ODO6" s="2" t="s">
        <v>7796</v>
      </c>
      <c r="ODP6" s="2" t="s">
        <v>30</v>
      </c>
      <c r="ODQ6" s="2" t="s">
        <v>7794</v>
      </c>
      <c r="ODR6" s="2" t="s">
        <v>7795</v>
      </c>
      <c r="ODS6" s="2" t="s">
        <v>7796</v>
      </c>
      <c r="ODT6" s="2" t="s">
        <v>30</v>
      </c>
      <c r="ODU6" s="2" t="s">
        <v>7794</v>
      </c>
      <c r="ODV6" s="2" t="s">
        <v>7795</v>
      </c>
      <c r="ODW6" s="2" t="s">
        <v>7796</v>
      </c>
      <c r="ODX6" s="2" t="s">
        <v>30</v>
      </c>
      <c r="ODY6" s="2" t="s">
        <v>7794</v>
      </c>
      <c r="ODZ6" s="2" t="s">
        <v>7795</v>
      </c>
      <c r="OEA6" s="2" t="s">
        <v>7796</v>
      </c>
      <c r="OEB6" s="2" t="s">
        <v>30</v>
      </c>
      <c r="OEC6" s="2" t="s">
        <v>7794</v>
      </c>
      <c r="OED6" s="2" t="s">
        <v>7795</v>
      </c>
      <c r="OEE6" s="2" t="s">
        <v>7796</v>
      </c>
      <c r="OEF6" s="2" t="s">
        <v>30</v>
      </c>
      <c r="OEG6" s="2" t="s">
        <v>7794</v>
      </c>
      <c r="OEH6" s="2" t="s">
        <v>7795</v>
      </c>
      <c r="OEI6" s="2" t="s">
        <v>7796</v>
      </c>
      <c r="OEJ6" s="2" t="s">
        <v>30</v>
      </c>
      <c r="OEK6" s="2" t="s">
        <v>7794</v>
      </c>
      <c r="OEL6" s="2" t="s">
        <v>7795</v>
      </c>
      <c r="OEM6" s="2" t="s">
        <v>7796</v>
      </c>
      <c r="OEN6" s="2" t="s">
        <v>30</v>
      </c>
      <c r="OEO6" s="2" t="s">
        <v>7794</v>
      </c>
      <c r="OEP6" s="2" t="s">
        <v>7795</v>
      </c>
      <c r="OEQ6" s="2" t="s">
        <v>7796</v>
      </c>
      <c r="OER6" s="2" t="s">
        <v>30</v>
      </c>
      <c r="OES6" s="2" t="s">
        <v>7794</v>
      </c>
      <c r="OET6" s="2" t="s">
        <v>7795</v>
      </c>
      <c r="OEU6" s="2" t="s">
        <v>7796</v>
      </c>
      <c r="OEV6" s="2" t="s">
        <v>30</v>
      </c>
      <c r="OEW6" s="2" t="s">
        <v>7794</v>
      </c>
      <c r="OEX6" s="2" t="s">
        <v>7795</v>
      </c>
      <c r="OEY6" s="2" t="s">
        <v>7796</v>
      </c>
      <c r="OEZ6" s="2" t="s">
        <v>30</v>
      </c>
      <c r="OFA6" s="2" t="s">
        <v>7794</v>
      </c>
      <c r="OFB6" s="2" t="s">
        <v>7795</v>
      </c>
      <c r="OFC6" s="2" t="s">
        <v>7796</v>
      </c>
      <c r="OFD6" s="2" t="s">
        <v>30</v>
      </c>
      <c r="OFE6" s="2" t="s">
        <v>7794</v>
      </c>
      <c r="OFF6" s="2" t="s">
        <v>7795</v>
      </c>
      <c r="OFG6" s="2" t="s">
        <v>7796</v>
      </c>
      <c r="OFH6" s="2" t="s">
        <v>30</v>
      </c>
      <c r="OFI6" s="2" t="s">
        <v>7794</v>
      </c>
      <c r="OFJ6" s="2" t="s">
        <v>7795</v>
      </c>
      <c r="OFK6" s="2" t="s">
        <v>7796</v>
      </c>
      <c r="OFL6" s="2" t="s">
        <v>30</v>
      </c>
      <c r="OFM6" s="2" t="s">
        <v>7794</v>
      </c>
      <c r="OFN6" s="2" t="s">
        <v>7795</v>
      </c>
      <c r="OFO6" s="2" t="s">
        <v>7796</v>
      </c>
      <c r="OFP6" s="2" t="s">
        <v>30</v>
      </c>
      <c r="OFQ6" s="2" t="s">
        <v>7794</v>
      </c>
      <c r="OFR6" s="2" t="s">
        <v>7795</v>
      </c>
      <c r="OFS6" s="2" t="s">
        <v>7796</v>
      </c>
      <c r="OFT6" s="2" t="s">
        <v>30</v>
      </c>
      <c r="OFU6" s="2" t="s">
        <v>7794</v>
      </c>
      <c r="OFV6" s="2" t="s">
        <v>7795</v>
      </c>
      <c r="OFW6" s="2" t="s">
        <v>7796</v>
      </c>
      <c r="OFX6" s="2" t="s">
        <v>30</v>
      </c>
      <c r="OFY6" s="2" t="s">
        <v>7794</v>
      </c>
      <c r="OFZ6" s="2" t="s">
        <v>7795</v>
      </c>
      <c r="OGA6" s="2" t="s">
        <v>7796</v>
      </c>
      <c r="OGB6" s="2" t="s">
        <v>30</v>
      </c>
      <c r="OGC6" s="2" t="s">
        <v>7794</v>
      </c>
      <c r="OGD6" s="2" t="s">
        <v>7795</v>
      </c>
      <c r="OGE6" s="2" t="s">
        <v>7796</v>
      </c>
      <c r="OGF6" s="2" t="s">
        <v>30</v>
      </c>
      <c r="OGG6" s="2" t="s">
        <v>7794</v>
      </c>
      <c r="OGH6" s="2" t="s">
        <v>7795</v>
      </c>
      <c r="OGI6" s="2" t="s">
        <v>7796</v>
      </c>
      <c r="OGJ6" s="2" t="s">
        <v>30</v>
      </c>
      <c r="OGK6" s="2" t="s">
        <v>7794</v>
      </c>
      <c r="OGL6" s="2" t="s">
        <v>7795</v>
      </c>
      <c r="OGM6" s="2" t="s">
        <v>7796</v>
      </c>
      <c r="OGN6" s="2" t="s">
        <v>30</v>
      </c>
      <c r="OGO6" s="2" t="s">
        <v>7794</v>
      </c>
      <c r="OGP6" s="2" t="s">
        <v>7795</v>
      </c>
      <c r="OGQ6" s="2" t="s">
        <v>7796</v>
      </c>
      <c r="OGR6" s="2" t="s">
        <v>30</v>
      </c>
      <c r="OGS6" s="2" t="s">
        <v>7794</v>
      </c>
      <c r="OGT6" s="2" t="s">
        <v>7795</v>
      </c>
      <c r="OGU6" s="2" t="s">
        <v>7796</v>
      </c>
      <c r="OGV6" s="2" t="s">
        <v>30</v>
      </c>
      <c r="OGW6" s="2" t="s">
        <v>7794</v>
      </c>
      <c r="OGX6" s="2" t="s">
        <v>7795</v>
      </c>
      <c r="OGY6" s="2" t="s">
        <v>7796</v>
      </c>
      <c r="OGZ6" s="2" t="s">
        <v>30</v>
      </c>
      <c r="OHA6" s="2" t="s">
        <v>7794</v>
      </c>
      <c r="OHB6" s="2" t="s">
        <v>7795</v>
      </c>
      <c r="OHC6" s="2" t="s">
        <v>7796</v>
      </c>
      <c r="OHD6" s="2" t="s">
        <v>30</v>
      </c>
      <c r="OHE6" s="2" t="s">
        <v>7794</v>
      </c>
      <c r="OHF6" s="2" t="s">
        <v>7795</v>
      </c>
      <c r="OHG6" s="2" t="s">
        <v>7796</v>
      </c>
      <c r="OHH6" s="2" t="s">
        <v>30</v>
      </c>
      <c r="OHI6" s="2" t="s">
        <v>7794</v>
      </c>
      <c r="OHJ6" s="2" t="s">
        <v>7795</v>
      </c>
      <c r="OHK6" s="2" t="s">
        <v>7796</v>
      </c>
      <c r="OHL6" s="2" t="s">
        <v>30</v>
      </c>
      <c r="OHM6" s="2" t="s">
        <v>7794</v>
      </c>
      <c r="OHN6" s="2" t="s">
        <v>7795</v>
      </c>
      <c r="OHO6" s="2" t="s">
        <v>7796</v>
      </c>
      <c r="OHP6" s="2" t="s">
        <v>30</v>
      </c>
      <c r="OHQ6" s="2" t="s">
        <v>7794</v>
      </c>
      <c r="OHR6" s="2" t="s">
        <v>7795</v>
      </c>
      <c r="OHS6" s="2" t="s">
        <v>7796</v>
      </c>
      <c r="OHT6" s="2" t="s">
        <v>30</v>
      </c>
      <c r="OHU6" s="2" t="s">
        <v>7794</v>
      </c>
      <c r="OHV6" s="2" t="s">
        <v>7795</v>
      </c>
      <c r="OHW6" s="2" t="s">
        <v>7796</v>
      </c>
      <c r="OHX6" s="2" t="s">
        <v>30</v>
      </c>
      <c r="OHY6" s="2" t="s">
        <v>7794</v>
      </c>
      <c r="OHZ6" s="2" t="s">
        <v>7795</v>
      </c>
      <c r="OIA6" s="2" t="s">
        <v>7796</v>
      </c>
      <c r="OIB6" s="2" t="s">
        <v>30</v>
      </c>
      <c r="OIC6" s="2" t="s">
        <v>7794</v>
      </c>
      <c r="OID6" s="2" t="s">
        <v>7795</v>
      </c>
      <c r="OIE6" s="2" t="s">
        <v>7796</v>
      </c>
      <c r="OIF6" s="2" t="s">
        <v>30</v>
      </c>
      <c r="OIG6" s="2" t="s">
        <v>7794</v>
      </c>
      <c r="OIH6" s="2" t="s">
        <v>7795</v>
      </c>
      <c r="OII6" s="2" t="s">
        <v>7796</v>
      </c>
      <c r="OIJ6" s="2" t="s">
        <v>30</v>
      </c>
      <c r="OIK6" s="2" t="s">
        <v>7794</v>
      </c>
      <c r="OIL6" s="2" t="s">
        <v>7795</v>
      </c>
      <c r="OIM6" s="2" t="s">
        <v>7796</v>
      </c>
      <c r="OIN6" s="2" t="s">
        <v>30</v>
      </c>
      <c r="OIO6" s="2" t="s">
        <v>7794</v>
      </c>
      <c r="OIP6" s="2" t="s">
        <v>7795</v>
      </c>
      <c r="OIQ6" s="2" t="s">
        <v>7796</v>
      </c>
      <c r="OIR6" s="2" t="s">
        <v>30</v>
      </c>
      <c r="OIS6" s="2" t="s">
        <v>7794</v>
      </c>
      <c r="OIT6" s="2" t="s">
        <v>7795</v>
      </c>
      <c r="OIU6" s="2" t="s">
        <v>7796</v>
      </c>
      <c r="OIV6" s="2" t="s">
        <v>30</v>
      </c>
      <c r="OIW6" s="2" t="s">
        <v>7794</v>
      </c>
      <c r="OIX6" s="2" t="s">
        <v>7795</v>
      </c>
      <c r="OIY6" s="2" t="s">
        <v>7796</v>
      </c>
      <c r="OIZ6" s="2" t="s">
        <v>30</v>
      </c>
      <c r="OJA6" s="2" t="s">
        <v>7794</v>
      </c>
      <c r="OJB6" s="2" t="s">
        <v>7795</v>
      </c>
      <c r="OJC6" s="2" t="s">
        <v>7796</v>
      </c>
      <c r="OJD6" s="2" t="s">
        <v>30</v>
      </c>
      <c r="OJE6" s="2" t="s">
        <v>7794</v>
      </c>
      <c r="OJF6" s="2" t="s">
        <v>7795</v>
      </c>
      <c r="OJG6" s="2" t="s">
        <v>7796</v>
      </c>
      <c r="OJH6" s="2" t="s">
        <v>30</v>
      </c>
      <c r="OJI6" s="2" t="s">
        <v>7794</v>
      </c>
      <c r="OJJ6" s="2" t="s">
        <v>7795</v>
      </c>
      <c r="OJK6" s="2" t="s">
        <v>7796</v>
      </c>
      <c r="OJL6" s="2" t="s">
        <v>30</v>
      </c>
      <c r="OJM6" s="2" t="s">
        <v>7794</v>
      </c>
      <c r="OJN6" s="2" t="s">
        <v>7795</v>
      </c>
      <c r="OJO6" s="2" t="s">
        <v>7796</v>
      </c>
      <c r="OJP6" s="2" t="s">
        <v>30</v>
      </c>
      <c r="OJQ6" s="2" t="s">
        <v>7794</v>
      </c>
      <c r="OJR6" s="2" t="s">
        <v>7795</v>
      </c>
      <c r="OJS6" s="2" t="s">
        <v>7796</v>
      </c>
      <c r="OJT6" s="2" t="s">
        <v>30</v>
      </c>
      <c r="OJU6" s="2" t="s">
        <v>7794</v>
      </c>
      <c r="OJV6" s="2" t="s">
        <v>7795</v>
      </c>
      <c r="OJW6" s="2" t="s">
        <v>7796</v>
      </c>
      <c r="OJX6" s="2" t="s">
        <v>30</v>
      </c>
      <c r="OJY6" s="2" t="s">
        <v>7794</v>
      </c>
      <c r="OJZ6" s="2" t="s">
        <v>7795</v>
      </c>
      <c r="OKA6" s="2" t="s">
        <v>7796</v>
      </c>
      <c r="OKB6" s="2" t="s">
        <v>30</v>
      </c>
      <c r="OKC6" s="2" t="s">
        <v>7794</v>
      </c>
      <c r="OKD6" s="2" t="s">
        <v>7795</v>
      </c>
      <c r="OKE6" s="2" t="s">
        <v>7796</v>
      </c>
      <c r="OKF6" s="2" t="s">
        <v>30</v>
      </c>
      <c r="OKG6" s="2" t="s">
        <v>7794</v>
      </c>
      <c r="OKH6" s="2" t="s">
        <v>7795</v>
      </c>
      <c r="OKI6" s="2" t="s">
        <v>7796</v>
      </c>
      <c r="OKJ6" s="2" t="s">
        <v>30</v>
      </c>
      <c r="OKK6" s="2" t="s">
        <v>7794</v>
      </c>
      <c r="OKL6" s="2" t="s">
        <v>7795</v>
      </c>
      <c r="OKM6" s="2" t="s">
        <v>7796</v>
      </c>
      <c r="OKN6" s="2" t="s">
        <v>30</v>
      </c>
      <c r="OKO6" s="2" t="s">
        <v>7794</v>
      </c>
      <c r="OKP6" s="2" t="s">
        <v>7795</v>
      </c>
      <c r="OKQ6" s="2" t="s">
        <v>7796</v>
      </c>
      <c r="OKR6" s="2" t="s">
        <v>30</v>
      </c>
      <c r="OKS6" s="2" t="s">
        <v>7794</v>
      </c>
      <c r="OKT6" s="2" t="s">
        <v>7795</v>
      </c>
      <c r="OKU6" s="2" t="s">
        <v>7796</v>
      </c>
      <c r="OKV6" s="2" t="s">
        <v>30</v>
      </c>
      <c r="OKW6" s="2" t="s">
        <v>7794</v>
      </c>
      <c r="OKX6" s="2" t="s">
        <v>7795</v>
      </c>
      <c r="OKY6" s="2" t="s">
        <v>7796</v>
      </c>
      <c r="OKZ6" s="2" t="s">
        <v>30</v>
      </c>
      <c r="OLA6" s="2" t="s">
        <v>7794</v>
      </c>
      <c r="OLB6" s="2" t="s">
        <v>7795</v>
      </c>
      <c r="OLC6" s="2" t="s">
        <v>7796</v>
      </c>
      <c r="OLD6" s="2" t="s">
        <v>30</v>
      </c>
      <c r="OLE6" s="2" t="s">
        <v>7794</v>
      </c>
      <c r="OLF6" s="2" t="s">
        <v>7795</v>
      </c>
      <c r="OLG6" s="2" t="s">
        <v>7796</v>
      </c>
      <c r="OLH6" s="2" t="s">
        <v>30</v>
      </c>
      <c r="OLI6" s="2" t="s">
        <v>7794</v>
      </c>
      <c r="OLJ6" s="2" t="s">
        <v>7795</v>
      </c>
      <c r="OLK6" s="2" t="s">
        <v>7796</v>
      </c>
      <c r="OLL6" s="2" t="s">
        <v>30</v>
      </c>
      <c r="OLM6" s="2" t="s">
        <v>7794</v>
      </c>
      <c r="OLN6" s="2" t="s">
        <v>7795</v>
      </c>
      <c r="OLO6" s="2" t="s">
        <v>7796</v>
      </c>
      <c r="OLP6" s="2" t="s">
        <v>30</v>
      </c>
      <c r="OLQ6" s="2" t="s">
        <v>7794</v>
      </c>
      <c r="OLR6" s="2" t="s">
        <v>7795</v>
      </c>
      <c r="OLS6" s="2" t="s">
        <v>7796</v>
      </c>
      <c r="OLT6" s="2" t="s">
        <v>30</v>
      </c>
      <c r="OLU6" s="2" t="s">
        <v>7794</v>
      </c>
      <c r="OLV6" s="2" t="s">
        <v>7795</v>
      </c>
      <c r="OLW6" s="2" t="s">
        <v>7796</v>
      </c>
      <c r="OLX6" s="2" t="s">
        <v>30</v>
      </c>
      <c r="OLY6" s="2" t="s">
        <v>7794</v>
      </c>
      <c r="OLZ6" s="2" t="s">
        <v>7795</v>
      </c>
      <c r="OMA6" s="2" t="s">
        <v>7796</v>
      </c>
      <c r="OMB6" s="2" t="s">
        <v>30</v>
      </c>
      <c r="OMC6" s="2" t="s">
        <v>7794</v>
      </c>
      <c r="OMD6" s="2" t="s">
        <v>7795</v>
      </c>
      <c r="OME6" s="2" t="s">
        <v>7796</v>
      </c>
      <c r="OMF6" s="2" t="s">
        <v>30</v>
      </c>
      <c r="OMG6" s="2" t="s">
        <v>7794</v>
      </c>
      <c r="OMH6" s="2" t="s">
        <v>7795</v>
      </c>
      <c r="OMI6" s="2" t="s">
        <v>7796</v>
      </c>
      <c r="OMJ6" s="2" t="s">
        <v>30</v>
      </c>
      <c r="OMK6" s="2" t="s">
        <v>7794</v>
      </c>
      <c r="OML6" s="2" t="s">
        <v>7795</v>
      </c>
      <c r="OMM6" s="2" t="s">
        <v>7796</v>
      </c>
      <c r="OMN6" s="2" t="s">
        <v>30</v>
      </c>
      <c r="OMO6" s="2" t="s">
        <v>7794</v>
      </c>
      <c r="OMP6" s="2" t="s">
        <v>7795</v>
      </c>
      <c r="OMQ6" s="2" t="s">
        <v>7796</v>
      </c>
      <c r="OMR6" s="2" t="s">
        <v>30</v>
      </c>
      <c r="OMS6" s="2" t="s">
        <v>7794</v>
      </c>
      <c r="OMT6" s="2" t="s">
        <v>7795</v>
      </c>
      <c r="OMU6" s="2" t="s">
        <v>7796</v>
      </c>
      <c r="OMV6" s="2" t="s">
        <v>30</v>
      </c>
      <c r="OMW6" s="2" t="s">
        <v>7794</v>
      </c>
      <c r="OMX6" s="2" t="s">
        <v>7795</v>
      </c>
      <c r="OMY6" s="2" t="s">
        <v>7796</v>
      </c>
      <c r="OMZ6" s="2" t="s">
        <v>30</v>
      </c>
      <c r="ONA6" s="2" t="s">
        <v>7794</v>
      </c>
      <c r="ONB6" s="2" t="s">
        <v>7795</v>
      </c>
      <c r="ONC6" s="2" t="s">
        <v>7796</v>
      </c>
      <c r="OND6" s="2" t="s">
        <v>30</v>
      </c>
      <c r="ONE6" s="2" t="s">
        <v>7794</v>
      </c>
      <c r="ONF6" s="2" t="s">
        <v>7795</v>
      </c>
      <c r="ONG6" s="2" t="s">
        <v>7796</v>
      </c>
      <c r="ONH6" s="2" t="s">
        <v>30</v>
      </c>
      <c r="ONI6" s="2" t="s">
        <v>7794</v>
      </c>
      <c r="ONJ6" s="2" t="s">
        <v>7795</v>
      </c>
      <c r="ONK6" s="2" t="s">
        <v>7796</v>
      </c>
      <c r="ONL6" s="2" t="s">
        <v>30</v>
      </c>
      <c r="ONM6" s="2" t="s">
        <v>7794</v>
      </c>
      <c r="ONN6" s="2" t="s">
        <v>7795</v>
      </c>
      <c r="ONO6" s="2" t="s">
        <v>7796</v>
      </c>
      <c r="ONP6" s="2" t="s">
        <v>30</v>
      </c>
      <c r="ONQ6" s="2" t="s">
        <v>7794</v>
      </c>
      <c r="ONR6" s="2" t="s">
        <v>7795</v>
      </c>
      <c r="ONS6" s="2" t="s">
        <v>7796</v>
      </c>
      <c r="ONT6" s="2" t="s">
        <v>30</v>
      </c>
      <c r="ONU6" s="2" t="s">
        <v>7794</v>
      </c>
      <c r="ONV6" s="2" t="s">
        <v>7795</v>
      </c>
      <c r="ONW6" s="2" t="s">
        <v>7796</v>
      </c>
      <c r="ONX6" s="2" t="s">
        <v>30</v>
      </c>
      <c r="ONY6" s="2" t="s">
        <v>7794</v>
      </c>
      <c r="ONZ6" s="2" t="s">
        <v>7795</v>
      </c>
      <c r="OOA6" s="2" t="s">
        <v>7796</v>
      </c>
      <c r="OOB6" s="2" t="s">
        <v>30</v>
      </c>
      <c r="OOC6" s="2" t="s">
        <v>7794</v>
      </c>
      <c r="OOD6" s="2" t="s">
        <v>7795</v>
      </c>
      <c r="OOE6" s="2" t="s">
        <v>7796</v>
      </c>
      <c r="OOF6" s="2" t="s">
        <v>30</v>
      </c>
      <c r="OOG6" s="2" t="s">
        <v>7794</v>
      </c>
      <c r="OOH6" s="2" t="s">
        <v>7795</v>
      </c>
      <c r="OOI6" s="2" t="s">
        <v>7796</v>
      </c>
      <c r="OOJ6" s="2" t="s">
        <v>30</v>
      </c>
      <c r="OOK6" s="2" t="s">
        <v>7794</v>
      </c>
      <c r="OOL6" s="2" t="s">
        <v>7795</v>
      </c>
      <c r="OOM6" s="2" t="s">
        <v>7796</v>
      </c>
      <c r="OON6" s="2" t="s">
        <v>30</v>
      </c>
      <c r="OOO6" s="2" t="s">
        <v>7794</v>
      </c>
      <c r="OOP6" s="2" t="s">
        <v>7795</v>
      </c>
      <c r="OOQ6" s="2" t="s">
        <v>7796</v>
      </c>
      <c r="OOR6" s="2" t="s">
        <v>30</v>
      </c>
      <c r="OOS6" s="2" t="s">
        <v>7794</v>
      </c>
      <c r="OOT6" s="2" t="s">
        <v>7795</v>
      </c>
      <c r="OOU6" s="2" t="s">
        <v>7796</v>
      </c>
      <c r="OOV6" s="2" t="s">
        <v>30</v>
      </c>
      <c r="OOW6" s="2" t="s">
        <v>7794</v>
      </c>
      <c r="OOX6" s="2" t="s">
        <v>7795</v>
      </c>
      <c r="OOY6" s="2" t="s">
        <v>7796</v>
      </c>
      <c r="OOZ6" s="2" t="s">
        <v>30</v>
      </c>
      <c r="OPA6" s="2" t="s">
        <v>7794</v>
      </c>
      <c r="OPB6" s="2" t="s">
        <v>7795</v>
      </c>
      <c r="OPC6" s="2" t="s">
        <v>7796</v>
      </c>
      <c r="OPD6" s="2" t="s">
        <v>30</v>
      </c>
      <c r="OPE6" s="2" t="s">
        <v>7794</v>
      </c>
      <c r="OPF6" s="2" t="s">
        <v>7795</v>
      </c>
      <c r="OPG6" s="2" t="s">
        <v>7796</v>
      </c>
      <c r="OPH6" s="2" t="s">
        <v>30</v>
      </c>
      <c r="OPI6" s="2" t="s">
        <v>7794</v>
      </c>
      <c r="OPJ6" s="2" t="s">
        <v>7795</v>
      </c>
      <c r="OPK6" s="2" t="s">
        <v>7796</v>
      </c>
      <c r="OPL6" s="2" t="s">
        <v>30</v>
      </c>
      <c r="OPM6" s="2" t="s">
        <v>7794</v>
      </c>
      <c r="OPN6" s="2" t="s">
        <v>7795</v>
      </c>
      <c r="OPO6" s="2" t="s">
        <v>7796</v>
      </c>
      <c r="OPP6" s="2" t="s">
        <v>30</v>
      </c>
      <c r="OPQ6" s="2" t="s">
        <v>7794</v>
      </c>
      <c r="OPR6" s="2" t="s">
        <v>7795</v>
      </c>
      <c r="OPS6" s="2" t="s">
        <v>7796</v>
      </c>
      <c r="OPT6" s="2" t="s">
        <v>30</v>
      </c>
      <c r="OPU6" s="2" t="s">
        <v>7794</v>
      </c>
      <c r="OPV6" s="2" t="s">
        <v>7795</v>
      </c>
      <c r="OPW6" s="2" t="s">
        <v>7796</v>
      </c>
      <c r="OPX6" s="2" t="s">
        <v>30</v>
      </c>
      <c r="OPY6" s="2" t="s">
        <v>7794</v>
      </c>
      <c r="OPZ6" s="2" t="s">
        <v>7795</v>
      </c>
      <c r="OQA6" s="2" t="s">
        <v>7796</v>
      </c>
      <c r="OQB6" s="2" t="s">
        <v>30</v>
      </c>
      <c r="OQC6" s="2" t="s">
        <v>7794</v>
      </c>
      <c r="OQD6" s="2" t="s">
        <v>7795</v>
      </c>
      <c r="OQE6" s="2" t="s">
        <v>7796</v>
      </c>
      <c r="OQF6" s="2" t="s">
        <v>30</v>
      </c>
      <c r="OQG6" s="2" t="s">
        <v>7794</v>
      </c>
      <c r="OQH6" s="2" t="s">
        <v>7795</v>
      </c>
      <c r="OQI6" s="2" t="s">
        <v>7796</v>
      </c>
      <c r="OQJ6" s="2" t="s">
        <v>30</v>
      </c>
      <c r="OQK6" s="2" t="s">
        <v>7794</v>
      </c>
      <c r="OQL6" s="2" t="s">
        <v>7795</v>
      </c>
      <c r="OQM6" s="2" t="s">
        <v>7796</v>
      </c>
      <c r="OQN6" s="2" t="s">
        <v>30</v>
      </c>
      <c r="OQO6" s="2" t="s">
        <v>7794</v>
      </c>
      <c r="OQP6" s="2" t="s">
        <v>7795</v>
      </c>
      <c r="OQQ6" s="2" t="s">
        <v>7796</v>
      </c>
      <c r="OQR6" s="2" t="s">
        <v>30</v>
      </c>
      <c r="OQS6" s="2" t="s">
        <v>7794</v>
      </c>
      <c r="OQT6" s="2" t="s">
        <v>7795</v>
      </c>
      <c r="OQU6" s="2" t="s">
        <v>7796</v>
      </c>
      <c r="OQV6" s="2" t="s">
        <v>30</v>
      </c>
      <c r="OQW6" s="2" t="s">
        <v>7794</v>
      </c>
      <c r="OQX6" s="2" t="s">
        <v>7795</v>
      </c>
      <c r="OQY6" s="2" t="s">
        <v>7796</v>
      </c>
      <c r="OQZ6" s="2" t="s">
        <v>30</v>
      </c>
      <c r="ORA6" s="2" t="s">
        <v>7794</v>
      </c>
      <c r="ORB6" s="2" t="s">
        <v>7795</v>
      </c>
      <c r="ORC6" s="2" t="s">
        <v>7796</v>
      </c>
      <c r="ORD6" s="2" t="s">
        <v>30</v>
      </c>
      <c r="ORE6" s="2" t="s">
        <v>7794</v>
      </c>
      <c r="ORF6" s="2" t="s">
        <v>7795</v>
      </c>
      <c r="ORG6" s="2" t="s">
        <v>7796</v>
      </c>
      <c r="ORH6" s="2" t="s">
        <v>30</v>
      </c>
      <c r="ORI6" s="2" t="s">
        <v>7794</v>
      </c>
      <c r="ORJ6" s="2" t="s">
        <v>7795</v>
      </c>
      <c r="ORK6" s="2" t="s">
        <v>7796</v>
      </c>
      <c r="ORL6" s="2" t="s">
        <v>30</v>
      </c>
      <c r="ORM6" s="2" t="s">
        <v>7794</v>
      </c>
      <c r="ORN6" s="2" t="s">
        <v>7795</v>
      </c>
      <c r="ORO6" s="2" t="s">
        <v>7796</v>
      </c>
      <c r="ORP6" s="2" t="s">
        <v>30</v>
      </c>
      <c r="ORQ6" s="2" t="s">
        <v>7794</v>
      </c>
      <c r="ORR6" s="2" t="s">
        <v>7795</v>
      </c>
      <c r="ORS6" s="2" t="s">
        <v>7796</v>
      </c>
      <c r="ORT6" s="2" t="s">
        <v>30</v>
      </c>
      <c r="ORU6" s="2" t="s">
        <v>7794</v>
      </c>
      <c r="ORV6" s="2" t="s">
        <v>7795</v>
      </c>
      <c r="ORW6" s="2" t="s">
        <v>7796</v>
      </c>
      <c r="ORX6" s="2" t="s">
        <v>30</v>
      </c>
      <c r="ORY6" s="2" t="s">
        <v>7794</v>
      </c>
      <c r="ORZ6" s="2" t="s">
        <v>7795</v>
      </c>
      <c r="OSA6" s="2" t="s">
        <v>7796</v>
      </c>
      <c r="OSB6" s="2" t="s">
        <v>30</v>
      </c>
      <c r="OSC6" s="2" t="s">
        <v>7794</v>
      </c>
      <c r="OSD6" s="2" t="s">
        <v>7795</v>
      </c>
      <c r="OSE6" s="2" t="s">
        <v>7796</v>
      </c>
      <c r="OSF6" s="2" t="s">
        <v>30</v>
      </c>
      <c r="OSG6" s="2" t="s">
        <v>7794</v>
      </c>
      <c r="OSH6" s="2" t="s">
        <v>7795</v>
      </c>
      <c r="OSI6" s="2" t="s">
        <v>7796</v>
      </c>
      <c r="OSJ6" s="2" t="s">
        <v>30</v>
      </c>
      <c r="OSK6" s="2" t="s">
        <v>7794</v>
      </c>
      <c r="OSL6" s="2" t="s">
        <v>7795</v>
      </c>
      <c r="OSM6" s="2" t="s">
        <v>7796</v>
      </c>
      <c r="OSN6" s="2" t="s">
        <v>30</v>
      </c>
      <c r="OSO6" s="2" t="s">
        <v>7794</v>
      </c>
      <c r="OSP6" s="2" t="s">
        <v>7795</v>
      </c>
      <c r="OSQ6" s="2" t="s">
        <v>7796</v>
      </c>
      <c r="OSR6" s="2" t="s">
        <v>30</v>
      </c>
      <c r="OSS6" s="2" t="s">
        <v>7794</v>
      </c>
      <c r="OST6" s="2" t="s">
        <v>7795</v>
      </c>
      <c r="OSU6" s="2" t="s">
        <v>7796</v>
      </c>
      <c r="OSV6" s="2" t="s">
        <v>30</v>
      </c>
      <c r="OSW6" s="2" t="s">
        <v>7794</v>
      </c>
      <c r="OSX6" s="2" t="s">
        <v>7795</v>
      </c>
      <c r="OSY6" s="2" t="s">
        <v>7796</v>
      </c>
      <c r="OSZ6" s="2" t="s">
        <v>30</v>
      </c>
      <c r="OTA6" s="2" t="s">
        <v>7794</v>
      </c>
      <c r="OTB6" s="2" t="s">
        <v>7795</v>
      </c>
      <c r="OTC6" s="2" t="s">
        <v>7796</v>
      </c>
      <c r="OTD6" s="2" t="s">
        <v>30</v>
      </c>
      <c r="OTE6" s="2" t="s">
        <v>7794</v>
      </c>
      <c r="OTF6" s="2" t="s">
        <v>7795</v>
      </c>
      <c r="OTG6" s="2" t="s">
        <v>7796</v>
      </c>
      <c r="OTH6" s="2" t="s">
        <v>30</v>
      </c>
      <c r="OTI6" s="2" t="s">
        <v>7794</v>
      </c>
      <c r="OTJ6" s="2" t="s">
        <v>7795</v>
      </c>
      <c r="OTK6" s="2" t="s">
        <v>7796</v>
      </c>
      <c r="OTL6" s="2" t="s">
        <v>30</v>
      </c>
      <c r="OTM6" s="2" t="s">
        <v>7794</v>
      </c>
      <c r="OTN6" s="2" t="s">
        <v>7795</v>
      </c>
      <c r="OTO6" s="2" t="s">
        <v>7796</v>
      </c>
      <c r="OTP6" s="2" t="s">
        <v>30</v>
      </c>
      <c r="OTQ6" s="2" t="s">
        <v>7794</v>
      </c>
      <c r="OTR6" s="2" t="s">
        <v>7795</v>
      </c>
      <c r="OTS6" s="2" t="s">
        <v>7796</v>
      </c>
      <c r="OTT6" s="2" t="s">
        <v>30</v>
      </c>
      <c r="OTU6" s="2" t="s">
        <v>7794</v>
      </c>
      <c r="OTV6" s="2" t="s">
        <v>7795</v>
      </c>
      <c r="OTW6" s="2" t="s">
        <v>7796</v>
      </c>
      <c r="OTX6" s="2" t="s">
        <v>30</v>
      </c>
      <c r="OTY6" s="2" t="s">
        <v>7794</v>
      </c>
      <c r="OTZ6" s="2" t="s">
        <v>7795</v>
      </c>
      <c r="OUA6" s="2" t="s">
        <v>7796</v>
      </c>
      <c r="OUB6" s="2" t="s">
        <v>30</v>
      </c>
      <c r="OUC6" s="2" t="s">
        <v>7794</v>
      </c>
      <c r="OUD6" s="2" t="s">
        <v>7795</v>
      </c>
      <c r="OUE6" s="2" t="s">
        <v>7796</v>
      </c>
      <c r="OUF6" s="2" t="s">
        <v>30</v>
      </c>
      <c r="OUG6" s="2" t="s">
        <v>7794</v>
      </c>
      <c r="OUH6" s="2" t="s">
        <v>7795</v>
      </c>
      <c r="OUI6" s="2" t="s">
        <v>7796</v>
      </c>
      <c r="OUJ6" s="2" t="s">
        <v>30</v>
      </c>
      <c r="OUK6" s="2" t="s">
        <v>7794</v>
      </c>
      <c r="OUL6" s="2" t="s">
        <v>7795</v>
      </c>
      <c r="OUM6" s="2" t="s">
        <v>7796</v>
      </c>
      <c r="OUN6" s="2" t="s">
        <v>30</v>
      </c>
      <c r="OUO6" s="2" t="s">
        <v>7794</v>
      </c>
      <c r="OUP6" s="2" t="s">
        <v>7795</v>
      </c>
      <c r="OUQ6" s="2" t="s">
        <v>7796</v>
      </c>
      <c r="OUR6" s="2" t="s">
        <v>30</v>
      </c>
      <c r="OUS6" s="2" t="s">
        <v>7794</v>
      </c>
      <c r="OUT6" s="2" t="s">
        <v>7795</v>
      </c>
      <c r="OUU6" s="2" t="s">
        <v>7796</v>
      </c>
      <c r="OUV6" s="2" t="s">
        <v>30</v>
      </c>
      <c r="OUW6" s="2" t="s">
        <v>7794</v>
      </c>
      <c r="OUX6" s="2" t="s">
        <v>7795</v>
      </c>
      <c r="OUY6" s="2" t="s">
        <v>7796</v>
      </c>
      <c r="OUZ6" s="2" t="s">
        <v>30</v>
      </c>
      <c r="OVA6" s="2" t="s">
        <v>7794</v>
      </c>
      <c r="OVB6" s="2" t="s">
        <v>7795</v>
      </c>
      <c r="OVC6" s="2" t="s">
        <v>7796</v>
      </c>
      <c r="OVD6" s="2" t="s">
        <v>30</v>
      </c>
      <c r="OVE6" s="2" t="s">
        <v>7794</v>
      </c>
      <c r="OVF6" s="2" t="s">
        <v>7795</v>
      </c>
      <c r="OVG6" s="2" t="s">
        <v>7796</v>
      </c>
      <c r="OVH6" s="2" t="s">
        <v>30</v>
      </c>
      <c r="OVI6" s="2" t="s">
        <v>7794</v>
      </c>
      <c r="OVJ6" s="2" t="s">
        <v>7795</v>
      </c>
      <c r="OVK6" s="2" t="s">
        <v>7796</v>
      </c>
      <c r="OVL6" s="2" t="s">
        <v>30</v>
      </c>
      <c r="OVM6" s="2" t="s">
        <v>7794</v>
      </c>
      <c r="OVN6" s="2" t="s">
        <v>7795</v>
      </c>
      <c r="OVO6" s="2" t="s">
        <v>7796</v>
      </c>
      <c r="OVP6" s="2" t="s">
        <v>30</v>
      </c>
      <c r="OVQ6" s="2" t="s">
        <v>7794</v>
      </c>
      <c r="OVR6" s="2" t="s">
        <v>7795</v>
      </c>
      <c r="OVS6" s="2" t="s">
        <v>7796</v>
      </c>
      <c r="OVT6" s="2" t="s">
        <v>30</v>
      </c>
      <c r="OVU6" s="2" t="s">
        <v>7794</v>
      </c>
      <c r="OVV6" s="2" t="s">
        <v>7795</v>
      </c>
      <c r="OVW6" s="2" t="s">
        <v>7796</v>
      </c>
      <c r="OVX6" s="2" t="s">
        <v>30</v>
      </c>
      <c r="OVY6" s="2" t="s">
        <v>7794</v>
      </c>
      <c r="OVZ6" s="2" t="s">
        <v>7795</v>
      </c>
      <c r="OWA6" s="2" t="s">
        <v>7796</v>
      </c>
      <c r="OWB6" s="2" t="s">
        <v>30</v>
      </c>
      <c r="OWC6" s="2" t="s">
        <v>7794</v>
      </c>
      <c r="OWD6" s="2" t="s">
        <v>7795</v>
      </c>
      <c r="OWE6" s="2" t="s">
        <v>7796</v>
      </c>
      <c r="OWF6" s="2" t="s">
        <v>30</v>
      </c>
      <c r="OWG6" s="2" t="s">
        <v>7794</v>
      </c>
      <c r="OWH6" s="2" t="s">
        <v>7795</v>
      </c>
      <c r="OWI6" s="2" t="s">
        <v>7796</v>
      </c>
      <c r="OWJ6" s="2" t="s">
        <v>30</v>
      </c>
      <c r="OWK6" s="2" t="s">
        <v>7794</v>
      </c>
      <c r="OWL6" s="2" t="s">
        <v>7795</v>
      </c>
      <c r="OWM6" s="2" t="s">
        <v>7796</v>
      </c>
      <c r="OWN6" s="2" t="s">
        <v>30</v>
      </c>
      <c r="OWO6" s="2" t="s">
        <v>7794</v>
      </c>
      <c r="OWP6" s="2" t="s">
        <v>7795</v>
      </c>
      <c r="OWQ6" s="2" t="s">
        <v>7796</v>
      </c>
      <c r="OWR6" s="2" t="s">
        <v>30</v>
      </c>
      <c r="OWS6" s="2" t="s">
        <v>7794</v>
      </c>
      <c r="OWT6" s="2" t="s">
        <v>7795</v>
      </c>
      <c r="OWU6" s="2" t="s">
        <v>7796</v>
      </c>
      <c r="OWV6" s="2" t="s">
        <v>30</v>
      </c>
      <c r="OWW6" s="2" t="s">
        <v>7794</v>
      </c>
      <c r="OWX6" s="2" t="s">
        <v>7795</v>
      </c>
      <c r="OWY6" s="2" t="s">
        <v>7796</v>
      </c>
      <c r="OWZ6" s="2" t="s">
        <v>30</v>
      </c>
      <c r="OXA6" s="2" t="s">
        <v>7794</v>
      </c>
      <c r="OXB6" s="2" t="s">
        <v>7795</v>
      </c>
      <c r="OXC6" s="2" t="s">
        <v>7796</v>
      </c>
      <c r="OXD6" s="2" t="s">
        <v>30</v>
      </c>
      <c r="OXE6" s="2" t="s">
        <v>7794</v>
      </c>
      <c r="OXF6" s="2" t="s">
        <v>7795</v>
      </c>
      <c r="OXG6" s="2" t="s">
        <v>7796</v>
      </c>
      <c r="OXH6" s="2" t="s">
        <v>30</v>
      </c>
      <c r="OXI6" s="2" t="s">
        <v>7794</v>
      </c>
      <c r="OXJ6" s="2" t="s">
        <v>7795</v>
      </c>
      <c r="OXK6" s="2" t="s">
        <v>7796</v>
      </c>
      <c r="OXL6" s="2" t="s">
        <v>30</v>
      </c>
      <c r="OXM6" s="2" t="s">
        <v>7794</v>
      </c>
      <c r="OXN6" s="2" t="s">
        <v>7795</v>
      </c>
      <c r="OXO6" s="2" t="s">
        <v>7796</v>
      </c>
      <c r="OXP6" s="2" t="s">
        <v>30</v>
      </c>
      <c r="OXQ6" s="2" t="s">
        <v>7794</v>
      </c>
      <c r="OXR6" s="2" t="s">
        <v>7795</v>
      </c>
      <c r="OXS6" s="2" t="s">
        <v>7796</v>
      </c>
      <c r="OXT6" s="2" t="s">
        <v>30</v>
      </c>
      <c r="OXU6" s="2" t="s">
        <v>7794</v>
      </c>
      <c r="OXV6" s="2" t="s">
        <v>7795</v>
      </c>
      <c r="OXW6" s="2" t="s">
        <v>7796</v>
      </c>
      <c r="OXX6" s="2" t="s">
        <v>30</v>
      </c>
      <c r="OXY6" s="2" t="s">
        <v>7794</v>
      </c>
      <c r="OXZ6" s="2" t="s">
        <v>7795</v>
      </c>
      <c r="OYA6" s="2" t="s">
        <v>7796</v>
      </c>
      <c r="OYB6" s="2" t="s">
        <v>30</v>
      </c>
      <c r="OYC6" s="2" t="s">
        <v>7794</v>
      </c>
      <c r="OYD6" s="2" t="s">
        <v>7795</v>
      </c>
      <c r="OYE6" s="2" t="s">
        <v>7796</v>
      </c>
      <c r="OYF6" s="2" t="s">
        <v>30</v>
      </c>
      <c r="OYG6" s="2" t="s">
        <v>7794</v>
      </c>
      <c r="OYH6" s="2" t="s">
        <v>7795</v>
      </c>
      <c r="OYI6" s="2" t="s">
        <v>7796</v>
      </c>
      <c r="OYJ6" s="2" t="s">
        <v>30</v>
      </c>
      <c r="OYK6" s="2" t="s">
        <v>7794</v>
      </c>
      <c r="OYL6" s="2" t="s">
        <v>7795</v>
      </c>
      <c r="OYM6" s="2" t="s">
        <v>7796</v>
      </c>
      <c r="OYN6" s="2" t="s">
        <v>30</v>
      </c>
      <c r="OYO6" s="2" t="s">
        <v>7794</v>
      </c>
      <c r="OYP6" s="2" t="s">
        <v>7795</v>
      </c>
      <c r="OYQ6" s="2" t="s">
        <v>7796</v>
      </c>
      <c r="OYR6" s="2" t="s">
        <v>30</v>
      </c>
      <c r="OYS6" s="2" t="s">
        <v>7794</v>
      </c>
      <c r="OYT6" s="2" t="s">
        <v>7795</v>
      </c>
      <c r="OYU6" s="2" t="s">
        <v>7796</v>
      </c>
      <c r="OYV6" s="2" t="s">
        <v>30</v>
      </c>
      <c r="OYW6" s="2" t="s">
        <v>7794</v>
      </c>
      <c r="OYX6" s="2" t="s">
        <v>7795</v>
      </c>
      <c r="OYY6" s="2" t="s">
        <v>7796</v>
      </c>
      <c r="OYZ6" s="2" t="s">
        <v>30</v>
      </c>
      <c r="OZA6" s="2" t="s">
        <v>7794</v>
      </c>
      <c r="OZB6" s="2" t="s">
        <v>7795</v>
      </c>
      <c r="OZC6" s="2" t="s">
        <v>7796</v>
      </c>
      <c r="OZD6" s="2" t="s">
        <v>30</v>
      </c>
      <c r="OZE6" s="2" t="s">
        <v>7794</v>
      </c>
      <c r="OZF6" s="2" t="s">
        <v>7795</v>
      </c>
      <c r="OZG6" s="2" t="s">
        <v>7796</v>
      </c>
      <c r="OZH6" s="2" t="s">
        <v>30</v>
      </c>
      <c r="OZI6" s="2" t="s">
        <v>7794</v>
      </c>
      <c r="OZJ6" s="2" t="s">
        <v>7795</v>
      </c>
      <c r="OZK6" s="2" t="s">
        <v>7796</v>
      </c>
      <c r="OZL6" s="2" t="s">
        <v>30</v>
      </c>
      <c r="OZM6" s="2" t="s">
        <v>7794</v>
      </c>
      <c r="OZN6" s="2" t="s">
        <v>7795</v>
      </c>
      <c r="OZO6" s="2" t="s">
        <v>7796</v>
      </c>
      <c r="OZP6" s="2" t="s">
        <v>30</v>
      </c>
      <c r="OZQ6" s="2" t="s">
        <v>7794</v>
      </c>
      <c r="OZR6" s="2" t="s">
        <v>7795</v>
      </c>
      <c r="OZS6" s="2" t="s">
        <v>7796</v>
      </c>
      <c r="OZT6" s="2" t="s">
        <v>30</v>
      </c>
      <c r="OZU6" s="2" t="s">
        <v>7794</v>
      </c>
      <c r="OZV6" s="2" t="s">
        <v>7795</v>
      </c>
      <c r="OZW6" s="2" t="s">
        <v>7796</v>
      </c>
      <c r="OZX6" s="2" t="s">
        <v>30</v>
      </c>
      <c r="OZY6" s="2" t="s">
        <v>7794</v>
      </c>
      <c r="OZZ6" s="2" t="s">
        <v>7795</v>
      </c>
      <c r="PAA6" s="2" t="s">
        <v>7796</v>
      </c>
      <c r="PAB6" s="2" t="s">
        <v>30</v>
      </c>
      <c r="PAC6" s="2" t="s">
        <v>7794</v>
      </c>
      <c r="PAD6" s="2" t="s">
        <v>7795</v>
      </c>
      <c r="PAE6" s="2" t="s">
        <v>7796</v>
      </c>
      <c r="PAF6" s="2" t="s">
        <v>30</v>
      </c>
      <c r="PAG6" s="2" t="s">
        <v>7794</v>
      </c>
      <c r="PAH6" s="2" t="s">
        <v>7795</v>
      </c>
      <c r="PAI6" s="2" t="s">
        <v>7796</v>
      </c>
      <c r="PAJ6" s="2" t="s">
        <v>30</v>
      </c>
      <c r="PAK6" s="2" t="s">
        <v>7794</v>
      </c>
      <c r="PAL6" s="2" t="s">
        <v>7795</v>
      </c>
      <c r="PAM6" s="2" t="s">
        <v>7796</v>
      </c>
      <c r="PAN6" s="2" t="s">
        <v>30</v>
      </c>
      <c r="PAO6" s="2" t="s">
        <v>7794</v>
      </c>
      <c r="PAP6" s="2" t="s">
        <v>7795</v>
      </c>
      <c r="PAQ6" s="2" t="s">
        <v>7796</v>
      </c>
      <c r="PAR6" s="2" t="s">
        <v>30</v>
      </c>
      <c r="PAS6" s="2" t="s">
        <v>7794</v>
      </c>
      <c r="PAT6" s="2" t="s">
        <v>7795</v>
      </c>
      <c r="PAU6" s="2" t="s">
        <v>7796</v>
      </c>
      <c r="PAV6" s="2" t="s">
        <v>30</v>
      </c>
      <c r="PAW6" s="2" t="s">
        <v>7794</v>
      </c>
      <c r="PAX6" s="2" t="s">
        <v>7795</v>
      </c>
      <c r="PAY6" s="2" t="s">
        <v>7796</v>
      </c>
      <c r="PAZ6" s="2" t="s">
        <v>30</v>
      </c>
      <c r="PBA6" s="2" t="s">
        <v>7794</v>
      </c>
      <c r="PBB6" s="2" t="s">
        <v>7795</v>
      </c>
      <c r="PBC6" s="2" t="s">
        <v>7796</v>
      </c>
      <c r="PBD6" s="2" t="s">
        <v>30</v>
      </c>
      <c r="PBE6" s="2" t="s">
        <v>7794</v>
      </c>
      <c r="PBF6" s="2" t="s">
        <v>7795</v>
      </c>
      <c r="PBG6" s="2" t="s">
        <v>7796</v>
      </c>
      <c r="PBH6" s="2" t="s">
        <v>30</v>
      </c>
      <c r="PBI6" s="2" t="s">
        <v>7794</v>
      </c>
      <c r="PBJ6" s="2" t="s">
        <v>7795</v>
      </c>
      <c r="PBK6" s="2" t="s">
        <v>7796</v>
      </c>
      <c r="PBL6" s="2" t="s">
        <v>30</v>
      </c>
      <c r="PBM6" s="2" t="s">
        <v>7794</v>
      </c>
      <c r="PBN6" s="2" t="s">
        <v>7795</v>
      </c>
      <c r="PBO6" s="2" t="s">
        <v>7796</v>
      </c>
      <c r="PBP6" s="2" t="s">
        <v>30</v>
      </c>
      <c r="PBQ6" s="2" t="s">
        <v>7794</v>
      </c>
      <c r="PBR6" s="2" t="s">
        <v>7795</v>
      </c>
      <c r="PBS6" s="2" t="s">
        <v>7796</v>
      </c>
      <c r="PBT6" s="2" t="s">
        <v>30</v>
      </c>
      <c r="PBU6" s="2" t="s">
        <v>7794</v>
      </c>
      <c r="PBV6" s="2" t="s">
        <v>7795</v>
      </c>
      <c r="PBW6" s="2" t="s">
        <v>7796</v>
      </c>
      <c r="PBX6" s="2" t="s">
        <v>30</v>
      </c>
      <c r="PBY6" s="2" t="s">
        <v>7794</v>
      </c>
      <c r="PBZ6" s="2" t="s">
        <v>7795</v>
      </c>
      <c r="PCA6" s="2" t="s">
        <v>7796</v>
      </c>
      <c r="PCB6" s="2" t="s">
        <v>30</v>
      </c>
      <c r="PCC6" s="2" t="s">
        <v>7794</v>
      </c>
      <c r="PCD6" s="2" t="s">
        <v>7795</v>
      </c>
      <c r="PCE6" s="2" t="s">
        <v>7796</v>
      </c>
      <c r="PCF6" s="2" t="s">
        <v>30</v>
      </c>
      <c r="PCG6" s="2" t="s">
        <v>7794</v>
      </c>
      <c r="PCH6" s="2" t="s">
        <v>7795</v>
      </c>
      <c r="PCI6" s="2" t="s">
        <v>7796</v>
      </c>
      <c r="PCJ6" s="2" t="s">
        <v>30</v>
      </c>
      <c r="PCK6" s="2" t="s">
        <v>7794</v>
      </c>
      <c r="PCL6" s="2" t="s">
        <v>7795</v>
      </c>
      <c r="PCM6" s="2" t="s">
        <v>7796</v>
      </c>
      <c r="PCN6" s="2" t="s">
        <v>30</v>
      </c>
      <c r="PCO6" s="2" t="s">
        <v>7794</v>
      </c>
      <c r="PCP6" s="2" t="s">
        <v>7795</v>
      </c>
      <c r="PCQ6" s="2" t="s">
        <v>7796</v>
      </c>
      <c r="PCR6" s="2" t="s">
        <v>30</v>
      </c>
      <c r="PCS6" s="2" t="s">
        <v>7794</v>
      </c>
      <c r="PCT6" s="2" t="s">
        <v>7795</v>
      </c>
      <c r="PCU6" s="2" t="s">
        <v>7796</v>
      </c>
      <c r="PCV6" s="2" t="s">
        <v>30</v>
      </c>
      <c r="PCW6" s="2" t="s">
        <v>7794</v>
      </c>
      <c r="PCX6" s="2" t="s">
        <v>7795</v>
      </c>
      <c r="PCY6" s="2" t="s">
        <v>7796</v>
      </c>
      <c r="PCZ6" s="2" t="s">
        <v>30</v>
      </c>
      <c r="PDA6" s="2" t="s">
        <v>7794</v>
      </c>
      <c r="PDB6" s="2" t="s">
        <v>7795</v>
      </c>
      <c r="PDC6" s="2" t="s">
        <v>7796</v>
      </c>
      <c r="PDD6" s="2" t="s">
        <v>30</v>
      </c>
      <c r="PDE6" s="2" t="s">
        <v>7794</v>
      </c>
      <c r="PDF6" s="2" t="s">
        <v>7795</v>
      </c>
      <c r="PDG6" s="2" t="s">
        <v>7796</v>
      </c>
      <c r="PDH6" s="2" t="s">
        <v>30</v>
      </c>
      <c r="PDI6" s="2" t="s">
        <v>7794</v>
      </c>
      <c r="PDJ6" s="2" t="s">
        <v>7795</v>
      </c>
      <c r="PDK6" s="2" t="s">
        <v>7796</v>
      </c>
      <c r="PDL6" s="2" t="s">
        <v>30</v>
      </c>
      <c r="PDM6" s="2" t="s">
        <v>7794</v>
      </c>
      <c r="PDN6" s="2" t="s">
        <v>7795</v>
      </c>
      <c r="PDO6" s="2" t="s">
        <v>7796</v>
      </c>
      <c r="PDP6" s="2" t="s">
        <v>30</v>
      </c>
      <c r="PDQ6" s="2" t="s">
        <v>7794</v>
      </c>
      <c r="PDR6" s="2" t="s">
        <v>7795</v>
      </c>
      <c r="PDS6" s="2" t="s">
        <v>7796</v>
      </c>
      <c r="PDT6" s="2" t="s">
        <v>30</v>
      </c>
      <c r="PDU6" s="2" t="s">
        <v>7794</v>
      </c>
      <c r="PDV6" s="2" t="s">
        <v>7795</v>
      </c>
      <c r="PDW6" s="2" t="s">
        <v>7796</v>
      </c>
      <c r="PDX6" s="2" t="s">
        <v>30</v>
      </c>
      <c r="PDY6" s="2" t="s">
        <v>7794</v>
      </c>
      <c r="PDZ6" s="2" t="s">
        <v>7795</v>
      </c>
      <c r="PEA6" s="2" t="s">
        <v>7796</v>
      </c>
      <c r="PEB6" s="2" t="s">
        <v>30</v>
      </c>
      <c r="PEC6" s="2" t="s">
        <v>7794</v>
      </c>
      <c r="PED6" s="2" t="s">
        <v>7795</v>
      </c>
      <c r="PEE6" s="2" t="s">
        <v>7796</v>
      </c>
      <c r="PEF6" s="2" t="s">
        <v>30</v>
      </c>
      <c r="PEG6" s="2" t="s">
        <v>7794</v>
      </c>
      <c r="PEH6" s="2" t="s">
        <v>7795</v>
      </c>
      <c r="PEI6" s="2" t="s">
        <v>7796</v>
      </c>
      <c r="PEJ6" s="2" t="s">
        <v>30</v>
      </c>
      <c r="PEK6" s="2" t="s">
        <v>7794</v>
      </c>
      <c r="PEL6" s="2" t="s">
        <v>7795</v>
      </c>
      <c r="PEM6" s="2" t="s">
        <v>7796</v>
      </c>
      <c r="PEN6" s="2" t="s">
        <v>30</v>
      </c>
      <c r="PEO6" s="2" t="s">
        <v>7794</v>
      </c>
      <c r="PEP6" s="2" t="s">
        <v>7795</v>
      </c>
      <c r="PEQ6" s="2" t="s">
        <v>7796</v>
      </c>
      <c r="PER6" s="2" t="s">
        <v>30</v>
      </c>
      <c r="PES6" s="2" t="s">
        <v>7794</v>
      </c>
      <c r="PET6" s="2" t="s">
        <v>7795</v>
      </c>
      <c r="PEU6" s="2" t="s">
        <v>7796</v>
      </c>
      <c r="PEV6" s="2" t="s">
        <v>30</v>
      </c>
      <c r="PEW6" s="2" t="s">
        <v>7794</v>
      </c>
      <c r="PEX6" s="2" t="s">
        <v>7795</v>
      </c>
      <c r="PEY6" s="2" t="s">
        <v>7796</v>
      </c>
      <c r="PEZ6" s="2" t="s">
        <v>30</v>
      </c>
      <c r="PFA6" s="2" t="s">
        <v>7794</v>
      </c>
      <c r="PFB6" s="2" t="s">
        <v>7795</v>
      </c>
      <c r="PFC6" s="2" t="s">
        <v>7796</v>
      </c>
      <c r="PFD6" s="2" t="s">
        <v>30</v>
      </c>
      <c r="PFE6" s="2" t="s">
        <v>7794</v>
      </c>
      <c r="PFF6" s="2" t="s">
        <v>7795</v>
      </c>
      <c r="PFG6" s="2" t="s">
        <v>7796</v>
      </c>
      <c r="PFH6" s="2" t="s">
        <v>30</v>
      </c>
      <c r="PFI6" s="2" t="s">
        <v>7794</v>
      </c>
      <c r="PFJ6" s="2" t="s">
        <v>7795</v>
      </c>
      <c r="PFK6" s="2" t="s">
        <v>7796</v>
      </c>
      <c r="PFL6" s="2" t="s">
        <v>30</v>
      </c>
      <c r="PFM6" s="2" t="s">
        <v>7794</v>
      </c>
      <c r="PFN6" s="2" t="s">
        <v>7795</v>
      </c>
      <c r="PFO6" s="2" t="s">
        <v>7796</v>
      </c>
      <c r="PFP6" s="2" t="s">
        <v>30</v>
      </c>
      <c r="PFQ6" s="2" t="s">
        <v>7794</v>
      </c>
      <c r="PFR6" s="2" t="s">
        <v>7795</v>
      </c>
      <c r="PFS6" s="2" t="s">
        <v>7796</v>
      </c>
      <c r="PFT6" s="2" t="s">
        <v>30</v>
      </c>
      <c r="PFU6" s="2" t="s">
        <v>7794</v>
      </c>
      <c r="PFV6" s="2" t="s">
        <v>7795</v>
      </c>
      <c r="PFW6" s="2" t="s">
        <v>7796</v>
      </c>
      <c r="PFX6" s="2" t="s">
        <v>30</v>
      </c>
      <c r="PFY6" s="2" t="s">
        <v>7794</v>
      </c>
      <c r="PFZ6" s="2" t="s">
        <v>7795</v>
      </c>
      <c r="PGA6" s="2" t="s">
        <v>7796</v>
      </c>
      <c r="PGB6" s="2" t="s">
        <v>30</v>
      </c>
      <c r="PGC6" s="2" t="s">
        <v>7794</v>
      </c>
      <c r="PGD6" s="2" t="s">
        <v>7795</v>
      </c>
      <c r="PGE6" s="2" t="s">
        <v>7796</v>
      </c>
      <c r="PGF6" s="2" t="s">
        <v>30</v>
      </c>
      <c r="PGG6" s="2" t="s">
        <v>7794</v>
      </c>
      <c r="PGH6" s="2" t="s">
        <v>7795</v>
      </c>
      <c r="PGI6" s="2" t="s">
        <v>7796</v>
      </c>
      <c r="PGJ6" s="2" t="s">
        <v>30</v>
      </c>
      <c r="PGK6" s="2" t="s">
        <v>7794</v>
      </c>
      <c r="PGL6" s="2" t="s">
        <v>7795</v>
      </c>
      <c r="PGM6" s="2" t="s">
        <v>7796</v>
      </c>
      <c r="PGN6" s="2" t="s">
        <v>30</v>
      </c>
      <c r="PGO6" s="2" t="s">
        <v>7794</v>
      </c>
      <c r="PGP6" s="2" t="s">
        <v>7795</v>
      </c>
      <c r="PGQ6" s="2" t="s">
        <v>7796</v>
      </c>
      <c r="PGR6" s="2" t="s">
        <v>30</v>
      </c>
      <c r="PGS6" s="2" t="s">
        <v>7794</v>
      </c>
      <c r="PGT6" s="2" t="s">
        <v>7795</v>
      </c>
      <c r="PGU6" s="2" t="s">
        <v>7796</v>
      </c>
      <c r="PGV6" s="2" t="s">
        <v>30</v>
      </c>
      <c r="PGW6" s="2" t="s">
        <v>7794</v>
      </c>
      <c r="PGX6" s="2" t="s">
        <v>7795</v>
      </c>
      <c r="PGY6" s="2" t="s">
        <v>7796</v>
      </c>
      <c r="PGZ6" s="2" t="s">
        <v>30</v>
      </c>
      <c r="PHA6" s="2" t="s">
        <v>7794</v>
      </c>
      <c r="PHB6" s="2" t="s">
        <v>7795</v>
      </c>
      <c r="PHC6" s="2" t="s">
        <v>7796</v>
      </c>
      <c r="PHD6" s="2" t="s">
        <v>30</v>
      </c>
      <c r="PHE6" s="2" t="s">
        <v>7794</v>
      </c>
      <c r="PHF6" s="2" t="s">
        <v>7795</v>
      </c>
      <c r="PHG6" s="2" t="s">
        <v>7796</v>
      </c>
      <c r="PHH6" s="2" t="s">
        <v>30</v>
      </c>
      <c r="PHI6" s="2" t="s">
        <v>7794</v>
      </c>
      <c r="PHJ6" s="2" t="s">
        <v>7795</v>
      </c>
      <c r="PHK6" s="2" t="s">
        <v>7796</v>
      </c>
      <c r="PHL6" s="2" t="s">
        <v>30</v>
      </c>
      <c r="PHM6" s="2" t="s">
        <v>7794</v>
      </c>
      <c r="PHN6" s="2" t="s">
        <v>7795</v>
      </c>
      <c r="PHO6" s="2" t="s">
        <v>7796</v>
      </c>
      <c r="PHP6" s="2" t="s">
        <v>30</v>
      </c>
      <c r="PHQ6" s="2" t="s">
        <v>7794</v>
      </c>
      <c r="PHR6" s="2" t="s">
        <v>7795</v>
      </c>
      <c r="PHS6" s="2" t="s">
        <v>7796</v>
      </c>
      <c r="PHT6" s="2" t="s">
        <v>30</v>
      </c>
      <c r="PHU6" s="2" t="s">
        <v>7794</v>
      </c>
      <c r="PHV6" s="2" t="s">
        <v>7795</v>
      </c>
      <c r="PHW6" s="2" t="s">
        <v>7796</v>
      </c>
      <c r="PHX6" s="2" t="s">
        <v>30</v>
      </c>
      <c r="PHY6" s="2" t="s">
        <v>7794</v>
      </c>
      <c r="PHZ6" s="2" t="s">
        <v>7795</v>
      </c>
      <c r="PIA6" s="2" t="s">
        <v>7796</v>
      </c>
      <c r="PIB6" s="2" t="s">
        <v>30</v>
      </c>
      <c r="PIC6" s="2" t="s">
        <v>7794</v>
      </c>
      <c r="PID6" s="2" t="s">
        <v>7795</v>
      </c>
      <c r="PIE6" s="2" t="s">
        <v>7796</v>
      </c>
      <c r="PIF6" s="2" t="s">
        <v>30</v>
      </c>
      <c r="PIG6" s="2" t="s">
        <v>7794</v>
      </c>
      <c r="PIH6" s="2" t="s">
        <v>7795</v>
      </c>
      <c r="PII6" s="2" t="s">
        <v>7796</v>
      </c>
      <c r="PIJ6" s="2" t="s">
        <v>30</v>
      </c>
      <c r="PIK6" s="2" t="s">
        <v>7794</v>
      </c>
      <c r="PIL6" s="2" t="s">
        <v>7795</v>
      </c>
      <c r="PIM6" s="2" t="s">
        <v>7796</v>
      </c>
      <c r="PIN6" s="2" t="s">
        <v>30</v>
      </c>
      <c r="PIO6" s="2" t="s">
        <v>7794</v>
      </c>
      <c r="PIP6" s="2" t="s">
        <v>7795</v>
      </c>
      <c r="PIQ6" s="2" t="s">
        <v>7796</v>
      </c>
      <c r="PIR6" s="2" t="s">
        <v>30</v>
      </c>
      <c r="PIS6" s="2" t="s">
        <v>7794</v>
      </c>
      <c r="PIT6" s="2" t="s">
        <v>7795</v>
      </c>
      <c r="PIU6" s="2" t="s">
        <v>7796</v>
      </c>
      <c r="PIV6" s="2" t="s">
        <v>30</v>
      </c>
      <c r="PIW6" s="2" t="s">
        <v>7794</v>
      </c>
      <c r="PIX6" s="2" t="s">
        <v>7795</v>
      </c>
      <c r="PIY6" s="2" t="s">
        <v>7796</v>
      </c>
      <c r="PIZ6" s="2" t="s">
        <v>30</v>
      </c>
      <c r="PJA6" s="2" t="s">
        <v>7794</v>
      </c>
      <c r="PJB6" s="2" t="s">
        <v>7795</v>
      </c>
      <c r="PJC6" s="2" t="s">
        <v>7796</v>
      </c>
      <c r="PJD6" s="2" t="s">
        <v>30</v>
      </c>
      <c r="PJE6" s="2" t="s">
        <v>7794</v>
      </c>
      <c r="PJF6" s="2" t="s">
        <v>7795</v>
      </c>
      <c r="PJG6" s="2" t="s">
        <v>7796</v>
      </c>
      <c r="PJH6" s="2" t="s">
        <v>30</v>
      </c>
      <c r="PJI6" s="2" t="s">
        <v>7794</v>
      </c>
      <c r="PJJ6" s="2" t="s">
        <v>7795</v>
      </c>
      <c r="PJK6" s="2" t="s">
        <v>7796</v>
      </c>
      <c r="PJL6" s="2" t="s">
        <v>30</v>
      </c>
      <c r="PJM6" s="2" t="s">
        <v>7794</v>
      </c>
      <c r="PJN6" s="2" t="s">
        <v>7795</v>
      </c>
      <c r="PJO6" s="2" t="s">
        <v>7796</v>
      </c>
      <c r="PJP6" s="2" t="s">
        <v>30</v>
      </c>
      <c r="PJQ6" s="2" t="s">
        <v>7794</v>
      </c>
      <c r="PJR6" s="2" t="s">
        <v>7795</v>
      </c>
      <c r="PJS6" s="2" t="s">
        <v>7796</v>
      </c>
      <c r="PJT6" s="2" t="s">
        <v>30</v>
      </c>
      <c r="PJU6" s="2" t="s">
        <v>7794</v>
      </c>
      <c r="PJV6" s="2" t="s">
        <v>7795</v>
      </c>
      <c r="PJW6" s="2" t="s">
        <v>7796</v>
      </c>
      <c r="PJX6" s="2" t="s">
        <v>30</v>
      </c>
      <c r="PJY6" s="2" t="s">
        <v>7794</v>
      </c>
      <c r="PJZ6" s="2" t="s">
        <v>7795</v>
      </c>
      <c r="PKA6" s="2" t="s">
        <v>7796</v>
      </c>
      <c r="PKB6" s="2" t="s">
        <v>30</v>
      </c>
      <c r="PKC6" s="2" t="s">
        <v>7794</v>
      </c>
      <c r="PKD6" s="2" t="s">
        <v>7795</v>
      </c>
      <c r="PKE6" s="2" t="s">
        <v>7796</v>
      </c>
      <c r="PKF6" s="2" t="s">
        <v>30</v>
      </c>
      <c r="PKG6" s="2" t="s">
        <v>7794</v>
      </c>
      <c r="PKH6" s="2" t="s">
        <v>7795</v>
      </c>
      <c r="PKI6" s="2" t="s">
        <v>7796</v>
      </c>
      <c r="PKJ6" s="2" t="s">
        <v>30</v>
      </c>
      <c r="PKK6" s="2" t="s">
        <v>7794</v>
      </c>
      <c r="PKL6" s="2" t="s">
        <v>7795</v>
      </c>
      <c r="PKM6" s="2" t="s">
        <v>7796</v>
      </c>
      <c r="PKN6" s="2" t="s">
        <v>30</v>
      </c>
      <c r="PKO6" s="2" t="s">
        <v>7794</v>
      </c>
      <c r="PKP6" s="2" t="s">
        <v>7795</v>
      </c>
      <c r="PKQ6" s="2" t="s">
        <v>7796</v>
      </c>
      <c r="PKR6" s="2" t="s">
        <v>30</v>
      </c>
      <c r="PKS6" s="2" t="s">
        <v>7794</v>
      </c>
      <c r="PKT6" s="2" t="s">
        <v>7795</v>
      </c>
      <c r="PKU6" s="2" t="s">
        <v>7796</v>
      </c>
      <c r="PKV6" s="2" t="s">
        <v>30</v>
      </c>
      <c r="PKW6" s="2" t="s">
        <v>7794</v>
      </c>
      <c r="PKX6" s="2" t="s">
        <v>7795</v>
      </c>
      <c r="PKY6" s="2" t="s">
        <v>7796</v>
      </c>
      <c r="PKZ6" s="2" t="s">
        <v>30</v>
      </c>
      <c r="PLA6" s="2" t="s">
        <v>7794</v>
      </c>
      <c r="PLB6" s="2" t="s">
        <v>7795</v>
      </c>
      <c r="PLC6" s="2" t="s">
        <v>7796</v>
      </c>
      <c r="PLD6" s="2" t="s">
        <v>30</v>
      </c>
      <c r="PLE6" s="2" t="s">
        <v>7794</v>
      </c>
      <c r="PLF6" s="2" t="s">
        <v>7795</v>
      </c>
      <c r="PLG6" s="2" t="s">
        <v>7796</v>
      </c>
      <c r="PLH6" s="2" t="s">
        <v>30</v>
      </c>
      <c r="PLI6" s="2" t="s">
        <v>7794</v>
      </c>
      <c r="PLJ6" s="2" t="s">
        <v>7795</v>
      </c>
      <c r="PLK6" s="2" t="s">
        <v>7796</v>
      </c>
      <c r="PLL6" s="2" t="s">
        <v>30</v>
      </c>
      <c r="PLM6" s="2" t="s">
        <v>7794</v>
      </c>
      <c r="PLN6" s="2" t="s">
        <v>7795</v>
      </c>
      <c r="PLO6" s="2" t="s">
        <v>7796</v>
      </c>
      <c r="PLP6" s="2" t="s">
        <v>30</v>
      </c>
      <c r="PLQ6" s="2" t="s">
        <v>7794</v>
      </c>
      <c r="PLR6" s="2" t="s">
        <v>7795</v>
      </c>
      <c r="PLS6" s="2" t="s">
        <v>7796</v>
      </c>
      <c r="PLT6" s="2" t="s">
        <v>30</v>
      </c>
      <c r="PLU6" s="2" t="s">
        <v>7794</v>
      </c>
      <c r="PLV6" s="2" t="s">
        <v>7795</v>
      </c>
      <c r="PLW6" s="2" t="s">
        <v>7796</v>
      </c>
      <c r="PLX6" s="2" t="s">
        <v>30</v>
      </c>
      <c r="PLY6" s="2" t="s">
        <v>7794</v>
      </c>
      <c r="PLZ6" s="2" t="s">
        <v>7795</v>
      </c>
      <c r="PMA6" s="2" t="s">
        <v>7796</v>
      </c>
      <c r="PMB6" s="2" t="s">
        <v>30</v>
      </c>
      <c r="PMC6" s="2" t="s">
        <v>7794</v>
      </c>
      <c r="PMD6" s="2" t="s">
        <v>7795</v>
      </c>
      <c r="PME6" s="2" t="s">
        <v>7796</v>
      </c>
      <c r="PMF6" s="2" t="s">
        <v>30</v>
      </c>
      <c r="PMG6" s="2" t="s">
        <v>7794</v>
      </c>
      <c r="PMH6" s="2" t="s">
        <v>7795</v>
      </c>
      <c r="PMI6" s="2" t="s">
        <v>7796</v>
      </c>
      <c r="PMJ6" s="2" t="s">
        <v>30</v>
      </c>
      <c r="PMK6" s="2" t="s">
        <v>7794</v>
      </c>
      <c r="PML6" s="2" t="s">
        <v>7795</v>
      </c>
      <c r="PMM6" s="2" t="s">
        <v>7796</v>
      </c>
      <c r="PMN6" s="2" t="s">
        <v>30</v>
      </c>
      <c r="PMO6" s="2" t="s">
        <v>7794</v>
      </c>
      <c r="PMP6" s="2" t="s">
        <v>7795</v>
      </c>
      <c r="PMQ6" s="2" t="s">
        <v>7796</v>
      </c>
      <c r="PMR6" s="2" t="s">
        <v>30</v>
      </c>
      <c r="PMS6" s="2" t="s">
        <v>7794</v>
      </c>
      <c r="PMT6" s="2" t="s">
        <v>7795</v>
      </c>
      <c r="PMU6" s="2" t="s">
        <v>7796</v>
      </c>
      <c r="PMV6" s="2" t="s">
        <v>30</v>
      </c>
      <c r="PMW6" s="2" t="s">
        <v>7794</v>
      </c>
      <c r="PMX6" s="2" t="s">
        <v>7795</v>
      </c>
      <c r="PMY6" s="2" t="s">
        <v>7796</v>
      </c>
      <c r="PMZ6" s="2" t="s">
        <v>30</v>
      </c>
      <c r="PNA6" s="2" t="s">
        <v>7794</v>
      </c>
      <c r="PNB6" s="2" t="s">
        <v>7795</v>
      </c>
      <c r="PNC6" s="2" t="s">
        <v>7796</v>
      </c>
      <c r="PND6" s="2" t="s">
        <v>30</v>
      </c>
      <c r="PNE6" s="2" t="s">
        <v>7794</v>
      </c>
      <c r="PNF6" s="2" t="s">
        <v>7795</v>
      </c>
      <c r="PNG6" s="2" t="s">
        <v>7796</v>
      </c>
      <c r="PNH6" s="2" t="s">
        <v>30</v>
      </c>
      <c r="PNI6" s="2" t="s">
        <v>7794</v>
      </c>
      <c r="PNJ6" s="2" t="s">
        <v>7795</v>
      </c>
      <c r="PNK6" s="2" t="s">
        <v>7796</v>
      </c>
      <c r="PNL6" s="2" t="s">
        <v>30</v>
      </c>
      <c r="PNM6" s="2" t="s">
        <v>7794</v>
      </c>
      <c r="PNN6" s="2" t="s">
        <v>7795</v>
      </c>
      <c r="PNO6" s="2" t="s">
        <v>7796</v>
      </c>
      <c r="PNP6" s="2" t="s">
        <v>30</v>
      </c>
      <c r="PNQ6" s="2" t="s">
        <v>7794</v>
      </c>
      <c r="PNR6" s="2" t="s">
        <v>7795</v>
      </c>
      <c r="PNS6" s="2" t="s">
        <v>7796</v>
      </c>
      <c r="PNT6" s="2" t="s">
        <v>30</v>
      </c>
      <c r="PNU6" s="2" t="s">
        <v>7794</v>
      </c>
      <c r="PNV6" s="2" t="s">
        <v>7795</v>
      </c>
      <c r="PNW6" s="2" t="s">
        <v>7796</v>
      </c>
      <c r="PNX6" s="2" t="s">
        <v>30</v>
      </c>
      <c r="PNY6" s="2" t="s">
        <v>7794</v>
      </c>
      <c r="PNZ6" s="2" t="s">
        <v>7795</v>
      </c>
      <c r="POA6" s="2" t="s">
        <v>7796</v>
      </c>
      <c r="POB6" s="2" t="s">
        <v>30</v>
      </c>
      <c r="POC6" s="2" t="s">
        <v>7794</v>
      </c>
      <c r="POD6" s="2" t="s">
        <v>7795</v>
      </c>
      <c r="POE6" s="2" t="s">
        <v>7796</v>
      </c>
      <c r="POF6" s="2" t="s">
        <v>30</v>
      </c>
      <c r="POG6" s="2" t="s">
        <v>7794</v>
      </c>
      <c r="POH6" s="2" t="s">
        <v>7795</v>
      </c>
      <c r="POI6" s="2" t="s">
        <v>7796</v>
      </c>
      <c r="POJ6" s="2" t="s">
        <v>30</v>
      </c>
      <c r="POK6" s="2" t="s">
        <v>7794</v>
      </c>
      <c r="POL6" s="2" t="s">
        <v>7795</v>
      </c>
      <c r="POM6" s="2" t="s">
        <v>7796</v>
      </c>
      <c r="PON6" s="2" t="s">
        <v>30</v>
      </c>
      <c r="POO6" s="2" t="s">
        <v>7794</v>
      </c>
      <c r="POP6" s="2" t="s">
        <v>7795</v>
      </c>
      <c r="POQ6" s="2" t="s">
        <v>7796</v>
      </c>
      <c r="POR6" s="2" t="s">
        <v>30</v>
      </c>
      <c r="POS6" s="2" t="s">
        <v>7794</v>
      </c>
      <c r="POT6" s="2" t="s">
        <v>7795</v>
      </c>
      <c r="POU6" s="2" t="s">
        <v>7796</v>
      </c>
      <c r="POV6" s="2" t="s">
        <v>30</v>
      </c>
      <c r="POW6" s="2" t="s">
        <v>7794</v>
      </c>
      <c r="POX6" s="2" t="s">
        <v>7795</v>
      </c>
      <c r="POY6" s="2" t="s">
        <v>7796</v>
      </c>
      <c r="POZ6" s="2" t="s">
        <v>30</v>
      </c>
      <c r="PPA6" s="2" t="s">
        <v>7794</v>
      </c>
      <c r="PPB6" s="2" t="s">
        <v>7795</v>
      </c>
      <c r="PPC6" s="2" t="s">
        <v>7796</v>
      </c>
      <c r="PPD6" s="2" t="s">
        <v>30</v>
      </c>
      <c r="PPE6" s="2" t="s">
        <v>7794</v>
      </c>
      <c r="PPF6" s="2" t="s">
        <v>7795</v>
      </c>
      <c r="PPG6" s="2" t="s">
        <v>7796</v>
      </c>
      <c r="PPH6" s="2" t="s">
        <v>30</v>
      </c>
      <c r="PPI6" s="2" t="s">
        <v>7794</v>
      </c>
      <c r="PPJ6" s="2" t="s">
        <v>7795</v>
      </c>
      <c r="PPK6" s="2" t="s">
        <v>7796</v>
      </c>
      <c r="PPL6" s="2" t="s">
        <v>30</v>
      </c>
      <c r="PPM6" s="2" t="s">
        <v>7794</v>
      </c>
      <c r="PPN6" s="2" t="s">
        <v>7795</v>
      </c>
      <c r="PPO6" s="2" t="s">
        <v>7796</v>
      </c>
      <c r="PPP6" s="2" t="s">
        <v>30</v>
      </c>
      <c r="PPQ6" s="2" t="s">
        <v>7794</v>
      </c>
      <c r="PPR6" s="2" t="s">
        <v>7795</v>
      </c>
      <c r="PPS6" s="2" t="s">
        <v>7796</v>
      </c>
      <c r="PPT6" s="2" t="s">
        <v>30</v>
      </c>
      <c r="PPU6" s="2" t="s">
        <v>7794</v>
      </c>
      <c r="PPV6" s="2" t="s">
        <v>7795</v>
      </c>
      <c r="PPW6" s="2" t="s">
        <v>7796</v>
      </c>
      <c r="PPX6" s="2" t="s">
        <v>30</v>
      </c>
      <c r="PPY6" s="2" t="s">
        <v>7794</v>
      </c>
      <c r="PPZ6" s="2" t="s">
        <v>7795</v>
      </c>
      <c r="PQA6" s="2" t="s">
        <v>7796</v>
      </c>
      <c r="PQB6" s="2" t="s">
        <v>30</v>
      </c>
      <c r="PQC6" s="2" t="s">
        <v>7794</v>
      </c>
      <c r="PQD6" s="2" t="s">
        <v>7795</v>
      </c>
      <c r="PQE6" s="2" t="s">
        <v>7796</v>
      </c>
      <c r="PQF6" s="2" t="s">
        <v>30</v>
      </c>
      <c r="PQG6" s="2" t="s">
        <v>7794</v>
      </c>
      <c r="PQH6" s="2" t="s">
        <v>7795</v>
      </c>
      <c r="PQI6" s="2" t="s">
        <v>7796</v>
      </c>
      <c r="PQJ6" s="2" t="s">
        <v>30</v>
      </c>
      <c r="PQK6" s="2" t="s">
        <v>7794</v>
      </c>
      <c r="PQL6" s="2" t="s">
        <v>7795</v>
      </c>
      <c r="PQM6" s="2" t="s">
        <v>7796</v>
      </c>
      <c r="PQN6" s="2" t="s">
        <v>30</v>
      </c>
      <c r="PQO6" s="2" t="s">
        <v>7794</v>
      </c>
      <c r="PQP6" s="2" t="s">
        <v>7795</v>
      </c>
      <c r="PQQ6" s="2" t="s">
        <v>7796</v>
      </c>
      <c r="PQR6" s="2" t="s">
        <v>30</v>
      </c>
      <c r="PQS6" s="2" t="s">
        <v>7794</v>
      </c>
      <c r="PQT6" s="2" t="s">
        <v>7795</v>
      </c>
      <c r="PQU6" s="2" t="s">
        <v>7796</v>
      </c>
      <c r="PQV6" s="2" t="s">
        <v>30</v>
      </c>
      <c r="PQW6" s="2" t="s">
        <v>7794</v>
      </c>
      <c r="PQX6" s="2" t="s">
        <v>7795</v>
      </c>
      <c r="PQY6" s="2" t="s">
        <v>7796</v>
      </c>
      <c r="PQZ6" s="2" t="s">
        <v>30</v>
      </c>
      <c r="PRA6" s="2" t="s">
        <v>7794</v>
      </c>
      <c r="PRB6" s="2" t="s">
        <v>7795</v>
      </c>
      <c r="PRC6" s="2" t="s">
        <v>7796</v>
      </c>
      <c r="PRD6" s="2" t="s">
        <v>30</v>
      </c>
      <c r="PRE6" s="2" t="s">
        <v>7794</v>
      </c>
      <c r="PRF6" s="2" t="s">
        <v>7795</v>
      </c>
      <c r="PRG6" s="2" t="s">
        <v>7796</v>
      </c>
      <c r="PRH6" s="2" t="s">
        <v>30</v>
      </c>
      <c r="PRI6" s="2" t="s">
        <v>7794</v>
      </c>
      <c r="PRJ6" s="2" t="s">
        <v>7795</v>
      </c>
      <c r="PRK6" s="2" t="s">
        <v>7796</v>
      </c>
      <c r="PRL6" s="2" t="s">
        <v>30</v>
      </c>
      <c r="PRM6" s="2" t="s">
        <v>7794</v>
      </c>
      <c r="PRN6" s="2" t="s">
        <v>7795</v>
      </c>
      <c r="PRO6" s="2" t="s">
        <v>7796</v>
      </c>
      <c r="PRP6" s="2" t="s">
        <v>30</v>
      </c>
      <c r="PRQ6" s="2" t="s">
        <v>7794</v>
      </c>
      <c r="PRR6" s="2" t="s">
        <v>7795</v>
      </c>
      <c r="PRS6" s="2" t="s">
        <v>7796</v>
      </c>
      <c r="PRT6" s="2" t="s">
        <v>30</v>
      </c>
      <c r="PRU6" s="2" t="s">
        <v>7794</v>
      </c>
      <c r="PRV6" s="2" t="s">
        <v>7795</v>
      </c>
      <c r="PRW6" s="2" t="s">
        <v>7796</v>
      </c>
      <c r="PRX6" s="2" t="s">
        <v>30</v>
      </c>
      <c r="PRY6" s="2" t="s">
        <v>7794</v>
      </c>
      <c r="PRZ6" s="2" t="s">
        <v>7795</v>
      </c>
      <c r="PSA6" s="2" t="s">
        <v>7796</v>
      </c>
      <c r="PSB6" s="2" t="s">
        <v>30</v>
      </c>
      <c r="PSC6" s="2" t="s">
        <v>7794</v>
      </c>
      <c r="PSD6" s="2" t="s">
        <v>7795</v>
      </c>
      <c r="PSE6" s="2" t="s">
        <v>7796</v>
      </c>
      <c r="PSF6" s="2" t="s">
        <v>30</v>
      </c>
      <c r="PSG6" s="2" t="s">
        <v>7794</v>
      </c>
      <c r="PSH6" s="2" t="s">
        <v>7795</v>
      </c>
      <c r="PSI6" s="2" t="s">
        <v>7796</v>
      </c>
      <c r="PSJ6" s="2" t="s">
        <v>30</v>
      </c>
      <c r="PSK6" s="2" t="s">
        <v>7794</v>
      </c>
      <c r="PSL6" s="2" t="s">
        <v>7795</v>
      </c>
      <c r="PSM6" s="2" t="s">
        <v>7796</v>
      </c>
      <c r="PSN6" s="2" t="s">
        <v>30</v>
      </c>
      <c r="PSO6" s="2" t="s">
        <v>7794</v>
      </c>
      <c r="PSP6" s="2" t="s">
        <v>7795</v>
      </c>
      <c r="PSQ6" s="2" t="s">
        <v>7796</v>
      </c>
      <c r="PSR6" s="2" t="s">
        <v>30</v>
      </c>
      <c r="PSS6" s="2" t="s">
        <v>7794</v>
      </c>
      <c r="PST6" s="2" t="s">
        <v>7795</v>
      </c>
      <c r="PSU6" s="2" t="s">
        <v>7796</v>
      </c>
      <c r="PSV6" s="2" t="s">
        <v>30</v>
      </c>
      <c r="PSW6" s="2" t="s">
        <v>7794</v>
      </c>
      <c r="PSX6" s="2" t="s">
        <v>7795</v>
      </c>
      <c r="PSY6" s="2" t="s">
        <v>7796</v>
      </c>
      <c r="PSZ6" s="2" t="s">
        <v>30</v>
      </c>
      <c r="PTA6" s="2" t="s">
        <v>7794</v>
      </c>
      <c r="PTB6" s="2" t="s">
        <v>7795</v>
      </c>
      <c r="PTC6" s="2" t="s">
        <v>7796</v>
      </c>
      <c r="PTD6" s="2" t="s">
        <v>30</v>
      </c>
      <c r="PTE6" s="2" t="s">
        <v>7794</v>
      </c>
      <c r="PTF6" s="2" t="s">
        <v>7795</v>
      </c>
      <c r="PTG6" s="2" t="s">
        <v>7796</v>
      </c>
      <c r="PTH6" s="2" t="s">
        <v>30</v>
      </c>
      <c r="PTI6" s="2" t="s">
        <v>7794</v>
      </c>
      <c r="PTJ6" s="2" t="s">
        <v>7795</v>
      </c>
      <c r="PTK6" s="2" t="s">
        <v>7796</v>
      </c>
      <c r="PTL6" s="2" t="s">
        <v>30</v>
      </c>
      <c r="PTM6" s="2" t="s">
        <v>7794</v>
      </c>
      <c r="PTN6" s="2" t="s">
        <v>7795</v>
      </c>
      <c r="PTO6" s="2" t="s">
        <v>7796</v>
      </c>
      <c r="PTP6" s="2" t="s">
        <v>30</v>
      </c>
      <c r="PTQ6" s="2" t="s">
        <v>7794</v>
      </c>
      <c r="PTR6" s="2" t="s">
        <v>7795</v>
      </c>
      <c r="PTS6" s="2" t="s">
        <v>7796</v>
      </c>
      <c r="PTT6" s="2" t="s">
        <v>30</v>
      </c>
      <c r="PTU6" s="2" t="s">
        <v>7794</v>
      </c>
      <c r="PTV6" s="2" t="s">
        <v>7795</v>
      </c>
      <c r="PTW6" s="2" t="s">
        <v>7796</v>
      </c>
      <c r="PTX6" s="2" t="s">
        <v>30</v>
      </c>
      <c r="PTY6" s="2" t="s">
        <v>7794</v>
      </c>
      <c r="PTZ6" s="2" t="s">
        <v>7795</v>
      </c>
      <c r="PUA6" s="2" t="s">
        <v>7796</v>
      </c>
      <c r="PUB6" s="2" t="s">
        <v>30</v>
      </c>
      <c r="PUC6" s="2" t="s">
        <v>7794</v>
      </c>
      <c r="PUD6" s="2" t="s">
        <v>7795</v>
      </c>
      <c r="PUE6" s="2" t="s">
        <v>7796</v>
      </c>
      <c r="PUF6" s="2" t="s">
        <v>30</v>
      </c>
      <c r="PUG6" s="2" t="s">
        <v>7794</v>
      </c>
      <c r="PUH6" s="2" t="s">
        <v>7795</v>
      </c>
      <c r="PUI6" s="2" t="s">
        <v>7796</v>
      </c>
      <c r="PUJ6" s="2" t="s">
        <v>30</v>
      </c>
      <c r="PUK6" s="2" t="s">
        <v>7794</v>
      </c>
      <c r="PUL6" s="2" t="s">
        <v>7795</v>
      </c>
      <c r="PUM6" s="2" t="s">
        <v>7796</v>
      </c>
      <c r="PUN6" s="2" t="s">
        <v>30</v>
      </c>
      <c r="PUO6" s="2" t="s">
        <v>7794</v>
      </c>
      <c r="PUP6" s="2" t="s">
        <v>7795</v>
      </c>
      <c r="PUQ6" s="2" t="s">
        <v>7796</v>
      </c>
      <c r="PUR6" s="2" t="s">
        <v>30</v>
      </c>
      <c r="PUS6" s="2" t="s">
        <v>7794</v>
      </c>
      <c r="PUT6" s="2" t="s">
        <v>7795</v>
      </c>
      <c r="PUU6" s="2" t="s">
        <v>7796</v>
      </c>
      <c r="PUV6" s="2" t="s">
        <v>30</v>
      </c>
      <c r="PUW6" s="2" t="s">
        <v>7794</v>
      </c>
      <c r="PUX6" s="2" t="s">
        <v>7795</v>
      </c>
      <c r="PUY6" s="2" t="s">
        <v>7796</v>
      </c>
      <c r="PUZ6" s="2" t="s">
        <v>30</v>
      </c>
      <c r="PVA6" s="2" t="s">
        <v>7794</v>
      </c>
      <c r="PVB6" s="2" t="s">
        <v>7795</v>
      </c>
      <c r="PVC6" s="2" t="s">
        <v>7796</v>
      </c>
      <c r="PVD6" s="2" t="s">
        <v>30</v>
      </c>
      <c r="PVE6" s="2" t="s">
        <v>7794</v>
      </c>
      <c r="PVF6" s="2" t="s">
        <v>7795</v>
      </c>
      <c r="PVG6" s="2" t="s">
        <v>7796</v>
      </c>
      <c r="PVH6" s="2" t="s">
        <v>30</v>
      </c>
      <c r="PVI6" s="2" t="s">
        <v>7794</v>
      </c>
      <c r="PVJ6" s="2" t="s">
        <v>7795</v>
      </c>
      <c r="PVK6" s="2" t="s">
        <v>7796</v>
      </c>
      <c r="PVL6" s="2" t="s">
        <v>30</v>
      </c>
      <c r="PVM6" s="2" t="s">
        <v>7794</v>
      </c>
      <c r="PVN6" s="2" t="s">
        <v>7795</v>
      </c>
      <c r="PVO6" s="2" t="s">
        <v>7796</v>
      </c>
      <c r="PVP6" s="2" t="s">
        <v>30</v>
      </c>
      <c r="PVQ6" s="2" t="s">
        <v>7794</v>
      </c>
      <c r="PVR6" s="2" t="s">
        <v>7795</v>
      </c>
      <c r="PVS6" s="2" t="s">
        <v>7796</v>
      </c>
      <c r="PVT6" s="2" t="s">
        <v>30</v>
      </c>
      <c r="PVU6" s="2" t="s">
        <v>7794</v>
      </c>
      <c r="PVV6" s="2" t="s">
        <v>7795</v>
      </c>
      <c r="PVW6" s="2" t="s">
        <v>7796</v>
      </c>
      <c r="PVX6" s="2" t="s">
        <v>30</v>
      </c>
      <c r="PVY6" s="2" t="s">
        <v>7794</v>
      </c>
      <c r="PVZ6" s="2" t="s">
        <v>7795</v>
      </c>
      <c r="PWA6" s="2" t="s">
        <v>7796</v>
      </c>
      <c r="PWB6" s="2" t="s">
        <v>30</v>
      </c>
      <c r="PWC6" s="2" t="s">
        <v>7794</v>
      </c>
      <c r="PWD6" s="2" t="s">
        <v>7795</v>
      </c>
      <c r="PWE6" s="2" t="s">
        <v>7796</v>
      </c>
      <c r="PWF6" s="2" t="s">
        <v>30</v>
      </c>
      <c r="PWG6" s="2" t="s">
        <v>7794</v>
      </c>
      <c r="PWH6" s="2" t="s">
        <v>7795</v>
      </c>
      <c r="PWI6" s="2" t="s">
        <v>7796</v>
      </c>
      <c r="PWJ6" s="2" t="s">
        <v>30</v>
      </c>
      <c r="PWK6" s="2" t="s">
        <v>7794</v>
      </c>
      <c r="PWL6" s="2" t="s">
        <v>7795</v>
      </c>
      <c r="PWM6" s="2" t="s">
        <v>7796</v>
      </c>
      <c r="PWN6" s="2" t="s">
        <v>30</v>
      </c>
      <c r="PWO6" s="2" t="s">
        <v>7794</v>
      </c>
      <c r="PWP6" s="2" t="s">
        <v>7795</v>
      </c>
      <c r="PWQ6" s="2" t="s">
        <v>7796</v>
      </c>
      <c r="PWR6" s="2" t="s">
        <v>30</v>
      </c>
      <c r="PWS6" s="2" t="s">
        <v>7794</v>
      </c>
      <c r="PWT6" s="2" t="s">
        <v>7795</v>
      </c>
      <c r="PWU6" s="2" t="s">
        <v>7796</v>
      </c>
      <c r="PWV6" s="2" t="s">
        <v>30</v>
      </c>
      <c r="PWW6" s="2" t="s">
        <v>7794</v>
      </c>
      <c r="PWX6" s="2" t="s">
        <v>7795</v>
      </c>
      <c r="PWY6" s="2" t="s">
        <v>7796</v>
      </c>
      <c r="PWZ6" s="2" t="s">
        <v>30</v>
      </c>
      <c r="PXA6" s="2" t="s">
        <v>7794</v>
      </c>
      <c r="PXB6" s="2" t="s">
        <v>7795</v>
      </c>
      <c r="PXC6" s="2" t="s">
        <v>7796</v>
      </c>
      <c r="PXD6" s="2" t="s">
        <v>30</v>
      </c>
      <c r="PXE6" s="2" t="s">
        <v>7794</v>
      </c>
      <c r="PXF6" s="2" t="s">
        <v>7795</v>
      </c>
      <c r="PXG6" s="2" t="s">
        <v>7796</v>
      </c>
      <c r="PXH6" s="2" t="s">
        <v>30</v>
      </c>
      <c r="PXI6" s="2" t="s">
        <v>7794</v>
      </c>
      <c r="PXJ6" s="2" t="s">
        <v>7795</v>
      </c>
      <c r="PXK6" s="2" t="s">
        <v>7796</v>
      </c>
      <c r="PXL6" s="2" t="s">
        <v>30</v>
      </c>
      <c r="PXM6" s="2" t="s">
        <v>7794</v>
      </c>
      <c r="PXN6" s="2" t="s">
        <v>7795</v>
      </c>
      <c r="PXO6" s="2" t="s">
        <v>7796</v>
      </c>
      <c r="PXP6" s="2" t="s">
        <v>30</v>
      </c>
      <c r="PXQ6" s="2" t="s">
        <v>7794</v>
      </c>
      <c r="PXR6" s="2" t="s">
        <v>7795</v>
      </c>
      <c r="PXS6" s="2" t="s">
        <v>7796</v>
      </c>
      <c r="PXT6" s="2" t="s">
        <v>30</v>
      </c>
      <c r="PXU6" s="2" t="s">
        <v>7794</v>
      </c>
      <c r="PXV6" s="2" t="s">
        <v>7795</v>
      </c>
      <c r="PXW6" s="2" t="s">
        <v>7796</v>
      </c>
      <c r="PXX6" s="2" t="s">
        <v>30</v>
      </c>
      <c r="PXY6" s="2" t="s">
        <v>7794</v>
      </c>
      <c r="PXZ6" s="2" t="s">
        <v>7795</v>
      </c>
      <c r="PYA6" s="2" t="s">
        <v>7796</v>
      </c>
      <c r="PYB6" s="2" t="s">
        <v>30</v>
      </c>
      <c r="PYC6" s="2" t="s">
        <v>7794</v>
      </c>
      <c r="PYD6" s="2" t="s">
        <v>7795</v>
      </c>
      <c r="PYE6" s="2" t="s">
        <v>7796</v>
      </c>
      <c r="PYF6" s="2" t="s">
        <v>30</v>
      </c>
      <c r="PYG6" s="2" t="s">
        <v>7794</v>
      </c>
      <c r="PYH6" s="2" t="s">
        <v>7795</v>
      </c>
      <c r="PYI6" s="2" t="s">
        <v>7796</v>
      </c>
      <c r="PYJ6" s="2" t="s">
        <v>30</v>
      </c>
      <c r="PYK6" s="2" t="s">
        <v>7794</v>
      </c>
      <c r="PYL6" s="2" t="s">
        <v>7795</v>
      </c>
      <c r="PYM6" s="2" t="s">
        <v>7796</v>
      </c>
      <c r="PYN6" s="2" t="s">
        <v>30</v>
      </c>
      <c r="PYO6" s="2" t="s">
        <v>7794</v>
      </c>
      <c r="PYP6" s="2" t="s">
        <v>7795</v>
      </c>
      <c r="PYQ6" s="2" t="s">
        <v>7796</v>
      </c>
      <c r="PYR6" s="2" t="s">
        <v>30</v>
      </c>
      <c r="PYS6" s="2" t="s">
        <v>7794</v>
      </c>
      <c r="PYT6" s="2" t="s">
        <v>7795</v>
      </c>
      <c r="PYU6" s="2" t="s">
        <v>7796</v>
      </c>
      <c r="PYV6" s="2" t="s">
        <v>30</v>
      </c>
      <c r="PYW6" s="2" t="s">
        <v>7794</v>
      </c>
      <c r="PYX6" s="2" t="s">
        <v>7795</v>
      </c>
      <c r="PYY6" s="2" t="s">
        <v>7796</v>
      </c>
      <c r="PYZ6" s="2" t="s">
        <v>30</v>
      </c>
      <c r="PZA6" s="2" t="s">
        <v>7794</v>
      </c>
      <c r="PZB6" s="2" t="s">
        <v>7795</v>
      </c>
      <c r="PZC6" s="2" t="s">
        <v>7796</v>
      </c>
      <c r="PZD6" s="2" t="s">
        <v>30</v>
      </c>
      <c r="PZE6" s="2" t="s">
        <v>7794</v>
      </c>
      <c r="PZF6" s="2" t="s">
        <v>7795</v>
      </c>
      <c r="PZG6" s="2" t="s">
        <v>7796</v>
      </c>
      <c r="PZH6" s="2" t="s">
        <v>30</v>
      </c>
      <c r="PZI6" s="2" t="s">
        <v>7794</v>
      </c>
      <c r="PZJ6" s="2" t="s">
        <v>7795</v>
      </c>
      <c r="PZK6" s="2" t="s">
        <v>7796</v>
      </c>
      <c r="PZL6" s="2" t="s">
        <v>30</v>
      </c>
      <c r="PZM6" s="2" t="s">
        <v>7794</v>
      </c>
      <c r="PZN6" s="2" t="s">
        <v>7795</v>
      </c>
      <c r="PZO6" s="2" t="s">
        <v>7796</v>
      </c>
      <c r="PZP6" s="2" t="s">
        <v>30</v>
      </c>
      <c r="PZQ6" s="2" t="s">
        <v>7794</v>
      </c>
      <c r="PZR6" s="2" t="s">
        <v>7795</v>
      </c>
      <c r="PZS6" s="2" t="s">
        <v>7796</v>
      </c>
      <c r="PZT6" s="2" t="s">
        <v>30</v>
      </c>
      <c r="PZU6" s="2" t="s">
        <v>7794</v>
      </c>
      <c r="PZV6" s="2" t="s">
        <v>7795</v>
      </c>
      <c r="PZW6" s="2" t="s">
        <v>7796</v>
      </c>
      <c r="PZX6" s="2" t="s">
        <v>30</v>
      </c>
      <c r="PZY6" s="2" t="s">
        <v>7794</v>
      </c>
      <c r="PZZ6" s="2" t="s">
        <v>7795</v>
      </c>
      <c r="QAA6" s="2" t="s">
        <v>7796</v>
      </c>
      <c r="QAB6" s="2" t="s">
        <v>30</v>
      </c>
      <c r="QAC6" s="2" t="s">
        <v>7794</v>
      </c>
      <c r="QAD6" s="2" t="s">
        <v>7795</v>
      </c>
      <c r="QAE6" s="2" t="s">
        <v>7796</v>
      </c>
      <c r="QAF6" s="2" t="s">
        <v>30</v>
      </c>
      <c r="QAG6" s="2" t="s">
        <v>7794</v>
      </c>
      <c r="QAH6" s="2" t="s">
        <v>7795</v>
      </c>
      <c r="QAI6" s="2" t="s">
        <v>7796</v>
      </c>
      <c r="QAJ6" s="2" t="s">
        <v>30</v>
      </c>
      <c r="QAK6" s="2" t="s">
        <v>7794</v>
      </c>
      <c r="QAL6" s="2" t="s">
        <v>7795</v>
      </c>
      <c r="QAM6" s="2" t="s">
        <v>7796</v>
      </c>
      <c r="QAN6" s="2" t="s">
        <v>30</v>
      </c>
      <c r="QAO6" s="2" t="s">
        <v>7794</v>
      </c>
      <c r="QAP6" s="2" t="s">
        <v>7795</v>
      </c>
      <c r="QAQ6" s="2" t="s">
        <v>7796</v>
      </c>
      <c r="QAR6" s="2" t="s">
        <v>30</v>
      </c>
      <c r="QAS6" s="2" t="s">
        <v>7794</v>
      </c>
      <c r="QAT6" s="2" t="s">
        <v>7795</v>
      </c>
      <c r="QAU6" s="2" t="s">
        <v>7796</v>
      </c>
      <c r="QAV6" s="2" t="s">
        <v>30</v>
      </c>
      <c r="QAW6" s="2" t="s">
        <v>7794</v>
      </c>
      <c r="QAX6" s="2" t="s">
        <v>7795</v>
      </c>
      <c r="QAY6" s="2" t="s">
        <v>7796</v>
      </c>
      <c r="QAZ6" s="2" t="s">
        <v>30</v>
      </c>
      <c r="QBA6" s="2" t="s">
        <v>7794</v>
      </c>
      <c r="QBB6" s="2" t="s">
        <v>7795</v>
      </c>
      <c r="QBC6" s="2" t="s">
        <v>7796</v>
      </c>
      <c r="QBD6" s="2" t="s">
        <v>30</v>
      </c>
      <c r="QBE6" s="2" t="s">
        <v>7794</v>
      </c>
      <c r="QBF6" s="2" t="s">
        <v>7795</v>
      </c>
      <c r="QBG6" s="2" t="s">
        <v>7796</v>
      </c>
      <c r="QBH6" s="2" t="s">
        <v>30</v>
      </c>
      <c r="QBI6" s="2" t="s">
        <v>7794</v>
      </c>
      <c r="QBJ6" s="2" t="s">
        <v>7795</v>
      </c>
      <c r="QBK6" s="2" t="s">
        <v>7796</v>
      </c>
      <c r="QBL6" s="2" t="s">
        <v>30</v>
      </c>
      <c r="QBM6" s="2" t="s">
        <v>7794</v>
      </c>
      <c r="QBN6" s="2" t="s">
        <v>7795</v>
      </c>
      <c r="QBO6" s="2" t="s">
        <v>7796</v>
      </c>
      <c r="QBP6" s="2" t="s">
        <v>30</v>
      </c>
      <c r="QBQ6" s="2" t="s">
        <v>7794</v>
      </c>
      <c r="QBR6" s="2" t="s">
        <v>7795</v>
      </c>
      <c r="QBS6" s="2" t="s">
        <v>7796</v>
      </c>
      <c r="QBT6" s="2" t="s">
        <v>30</v>
      </c>
      <c r="QBU6" s="2" t="s">
        <v>7794</v>
      </c>
      <c r="QBV6" s="2" t="s">
        <v>7795</v>
      </c>
      <c r="QBW6" s="2" t="s">
        <v>7796</v>
      </c>
      <c r="QBX6" s="2" t="s">
        <v>30</v>
      </c>
      <c r="QBY6" s="2" t="s">
        <v>7794</v>
      </c>
      <c r="QBZ6" s="2" t="s">
        <v>7795</v>
      </c>
      <c r="QCA6" s="2" t="s">
        <v>7796</v>
      </c>
      <c r="QCB6" s="2" t="s">
        <v>30</v>
      </c>
      <c r="QCC6" s="2" t="s">
        <v>7794</v>
      </c>
      <c r="QCD6" s="2" t="s">
        <v>7795</v>
      </c>
      <c r="QCE6" s="2" t="s">
        <v>7796</v>
      </c>
      <c r="QCF6" s="2" t="s">
        <v>30</v>
      </c>
      <c r="QCG6" s="2" t="s">
        <v>7794</v>
      </c>
      <c r="QCH6" s="2" t="s">
        <v>7795</v>
      </c>
      <c r="QCI6" s="2" t="s">
        <v>7796</v>
      </c>
      <c r="QCJ6" s="2" t="s">
        <v>30</v>
      </c>
      <c r="QCK6" s="2" t="s">
        <v>7794</v>
      </c>
      <c r="QCL6" s="2" t="s">
        <v>7795</v>
      </c>
      <c r="QCM6" s="2" t="s">
        <v>7796</v>
      </c>
      <c r="QCN6" s="2" t="s">
        <v>30</v>
      </c>
      <c r="QCO6" s="2" t="s">
        <v>7794</v>
      </c>
      <c r="QCP6" s="2" t="s">
        <v>7795</v>
      </c>
      <c r="QCQ6" s="2" t="s">
        <v>7796</v>
      </c>
      <c r="QCR6" s="2" t="s">
        <v>30</v>
      </c>
      <c r="QCS6" s="2" t="s">
        <v>7794</v>
      </c>
      <c r="QCT6" s="2" t="s">
        <v>7795</v>
      </c>
      <c r="QCU6" s="2" t="s">
        <v>7796</v>
      </c>
      <c r="QCV6" s="2" t="s">
        <v>30</v>
      </c>
      <c r="QCW6" s="2" t="s">
        <v>7794</v>
      </c>
      <c r="QCX6" s="2" t="s">
        <v>7795</v>
      </c>
      <c r="QCY6" s="2" t="s">
        <v>7796</v>
      </c>
      <c r="QCZ6" s="2" t="s">
        <v>30</v>
      </c>
      <c r="QDA6" s="2" t="s">
        <v>7794</v>
      </c>
      <c r="QDB6" s="2" t="s">
        <v>7795</v>
      </c>
      <c r="QDC6" s="2" t="s">
        <v>7796</v>
      </c>
      <c r="QDD6" s="2" t="s">
        <v>30</v>
      </c>
      <c r="QDE6" s="2" t="s">
        <v>7794</v>
      </c>
      <c r="QDF6" s="2" t="s">
        <v>7795</v>
      </c>
      <c r="QDG6" s="2" t="s">
        <v>7796</v>
      </c>
      <c r="QDH6" s="2" t="s">
        <v>30</v>
      </c>
      <c r="QDI6" s="2" t="s">
        <v>7794</v>
      </c>
      <c r="QDJ6" s="2" t="s">
        <v>7795</v>
      </c>
      <c r="QDK6" s="2" t="s">
        <v>7796</v>
      </c>
      <c r="QDL6" s="2" t="s">
        <v>30</v>
      </c>
      <c r="QDM6" s="2" t="s">
        <v>7794</v>
      </c>
      <c r="QDN6" s="2" t="s">
        <v>7795</v>
      </c>
      <c r="QDO6" s="2" t="s">
        <v>7796</v>
      </c>
      <c r="QDP6" s="2" t="s">
        <v>30</v>
      </c>
      <c r="QDQ6" s="2" t="s">
        <v>7794</v>
      </c>
      <c r="QDR6" s="2" t="s">
        <v>7795</v>
      </c>
      <c r="QDS6" s="2" t="s">
        <v>7796</v>
      </c>
      <c r="QDT6" s="2" t="s">
        <v>30</v>
      </c>
      <c r="QDU6" s="2" t="s">
        <v>7794</v>
      </c>
      <c r="QDV6" s="2" t="s">
        <v>7795</v>
      </c>
      <c r="QDW6" s="2" t="s">
        <v>7796</v>
      </c>
      <c r="QDX6" s="2" t="s">
        <v>30</v>
      </c>
      <c r="QDY6" s="2" t="s">
        <v>7794</v>
      </c>
      <c r="QDZ6" s="2" t="s">
        <v>7795</v>
      </c>
      <c r="QEA6" s="2" t="s">
        <v>7796</v>
      </c>
      <c r="QEB6" s="2" t="s">
        <v>30</v>
      </c>
      <c r="QEC6" s="2" t="s">
        <v>7794</v>
      </c>
      <c r="QED6" s="2" t="s">
        <v>7795</v>
      </c>
      <c r="QEE6" s="2" t="s">
        <v>7796</v>
      </c>
      <c r="QEF6" s="2" t="s">
        <v>30</v>
      </c>
      <c r="QEG6" s="2" t="s">
        <v>7794</v>
      </c>
      <c r="QEH6" s="2" t="s">
        <v>7795</v>
      </c>
      <c r="QEI6" s="2" t="s">
        <v>7796</v>
      </c>
      <c r="QEJ6" s="2" t="s">
        <v>30</v>
      </c>
      <c r="QEK6" s="2" t="s">
        <v>7794</v>
      </c>
      <c r="QEL6" s="2" t="s">
        <v>7795</v>
      </c>
      <c r="QEM6" s="2" t="s">
        <v>7796</v>
      </c>
      <c r="QEN6" s="2" t="s">
        <v>30</v>
      </c>
      <c r="QEO6" s="2" t="s">
        <v>7794</v>
      </c>
      <c r="QEP6" s="2" t="s">
        <v>7795</v>
      </c>
      <c r="QEQ6" s="2" t="s">
        <v>7796</v>
      </c>
      <c r="QER6" s="2" t="s">
        <v>30</v>
      </c>
      <c r="QES6" s="2" t="s">
        <v>7794</v>
      </c>
      <c r="QET6" s="2" t="s">
        <v>7795</v>
      </c>
      <c r="QEU6" s="2" t="s">
        <v>7796</v>
      </c>
      <c r="QEV6" s="2" t="s">
        <v>30</v>
      </c>
      <c r="QEW6" s="2" t="s">
        <v>7794</v>
      </c>
      <c r="QEX6" s="2" t="s">
        <v>7795</v>
      </c>
      <c r="QEY6" s="2" t="s">
        <v>7796</v>
      </c>
      <c r="QEZ6" s="2" t="s">
        <v>30</v>
      </c>
      <c r="QFA6" s="2" t="s">
        <v>7794</v>
      </c>
      <c r="QFB6" s="2" t="s">
        <v>7795</v>
      </c>
      <c r="QFC6" s="2" t="s">
        <v>7796</v>
      </c>
      <c r="QFD6" s="2" t="s">
        <v>30</v>
      </c>
      <c r="QFE6" s="2" t="s">
        <v>7794</v>
      </c>
      <c r="QFF6" s="2" t="s">
        <v>7795</v>
      </c>
      <c r="QFG6" s="2" t="s">
        <v>7796</v>
      </c>
      <c r="QFH6" s="2" t="s">
        <v>30</v>
      </c>
      <c r="QFI6" s="2" t="s">
        <v>7794</v>
      </c>
      <c r="QFJ6" s="2" t="s">
        <v>7795</v>
      </c>
      <c r="QFK6" s="2" t="s">
        <v>7796</v>
      </c>
      <c r="QFL6" s="2" t="s">
        <v>30</v>
      </c>
      <c r="QFM6" s="2" t="s">
        <v>7794</v>
      </c>
      <c r="QFN6" s="2" t="s">
        <v>7795</v>
      </c>
      <c r="QFO6" s="2" t="s">
        <v>7796</v>
      </c>
      <c r="QFP6" s="2" t="s">
        <v>30</v>
      </c>
      <c r="QFQ6" s="2" t="s">
        <v>7794</v>
      </c>
      <c r="QFR6" s="2" t="s">
        <v>7795</v>
      </c>
      <c r="QFS6" s="2" t="s">
        <v>7796</v>
      </c>
      <c r="QFT6" s="2" t="s">
        <v>30</v>
      </c>
      <c r="QFU6" s="2" t="s">
        <v>7794</v>
      </c>
      <c r="QFV6" s="2" t="s">
        <v>7795</v>
      </c>
      <c r="QFW6" s="2" t="s">
        <v>7796</v>
      </c>
      <c r="QFX6" s="2" t="s">
        <v>30</v>
      </c>
      <c r="QFY6" s="2" t="s">
        <v>7794</v>
      </c>
      <c r="QFZ6" s="2" t="s">
        <v>7795</v>
      </c>
      <c r="QGA6" s="2" t="s">
        <v>7796</v>
      </c>
      <c r="QGB6" s="2" t="s">
        <v>30</v>
      </c>
      <c r="QGC6" s="2" t="s">
        <v>7794</v>
      </c>
      <c r="QGD6" s="2" t="s">
        <v>7795</v>
      </c>
      <c r="QGE6" s="2" t="s">
        <v>7796</v>
      </c>
      <c r="QGF6" s="2" t="s">
        <v>30</v>
      </c>
      <c r="QGG6" s="2" t="s">
        <v>7794</v>
      </c>
      <c r="QGH6" s="2" t="s">
        <v>7795</v>
      </c>
      <c r="QGI6" s="2" t="s">
        <v>7796</v>
      </c>
      <c r="QGJ6" s="2" t="s">
        <v>30</v>
      </c>
      <c r="QGK6" s="2" t="s">
        <v>7794</v>
      </c>
      <c r="QGL6" s="2" t="s">
        <v>7795</v>
      </c>
      <c r="QGM6" s="2" t="s">
        <v>7796</v>
      </c>
      <c r="QGN6" s="2" t="s">
        <v>30</v>
      </c>
      <c r="QGO6" s="2" t="s">
        <v>7794</v>
      </c>
      <c r="QGP6" s="2" t="s">
        <v>7795</v>
      </c>
      <c r="QGQ6" s="2" t="s">
        <v>7796</v>
      </c>
      <c r="QGR6" s="2" t="s">
        <v>30</v>
      </c>
      <c r="QGS6" s="2" t="s">
        <v>7794</v>
      </c>
      <c r="QGT6" s="2" t="s">
        <v>7795</v>
      </c>
      <c r="QGU6" s="2" t="s">
        <v>7796</v>
      </c>
      <c r="QGV6" s="2" t="s">
        <v>30</v>
      </c>
      <c r="QGW6" s="2" t="s">
        <v>7794</v>
      </c>
      <c r="QGX6" s="2" t="s">
        <v>7795</v>
      </c>
      <c r="QGY6" s="2" t="s">
        <v>7796</v>
      </c>
      <c r="QGZ6" s="2" t="s">
        <v>30</v>
      </c>
      <c r="QHA6" s="2" t="s">
        <v>7794</v>
      </c>
      <c r="QHB6" s="2" t="s">
        <v>7795</v>
      </c>
      <c r="QHC6" s="2" t="s">
        <v>7796</v>
      </c>
      <c r="QHD6" s="2" t="s">
        <v>30</v>
      </c>
      <c r="QHE6" s="2" t="s">
        <v>7794</v>
      </c>
      <c r="QHF6" s="2" t="s">
        <v>7795</v>
      </c>
      <c r="QHG6" s="2" t="s">
        <v>7796</v>
      </c>
      <c r="QHH6" s="2" t="s">
        <v>30</v>
      </c>
      <c r="QHI6" s="2" t="s">
        <v>7794</v>
      </c>
      <c r="QHJ6" s="2" t="s">
        <v>7795</v>
      </c>
      <c r="QHK6" s="2" t="s">
        <v>7796</v>
      </c>
      <c r="QHL6" s="2" t="s">
        <v>30</v>
      </c>
      <c r="QHM6" s="2" t="s">
        <v>7794</v>
      </c>
      <c r="QHN6" s="2" t="s">
        <v>7795</v>
      </c>
      <c r="QHO6" s="2" t="s">
        <v>7796</v>
      </c>
      <c r="QHP6" s="2" t="s">
        <v>30</v>
      </c>
      <c r="QHQ6" s="2" t="s">
        <v>7794</v>
      </c>
      <c r="QHR6" s="2" t="s">
        <v>7795</v>
      </c>
      <c r="QHS6" s="2" t="s">
        <v>7796</v>
      </c>
      <c r="QHT6" s="2" t="s">
        <v>30</v>
      </c>
      <c r="QHU6" s="2" t="s">
        <v>7794</v>
      </c>
      <c r="QHV6" s="2" t="s">
        <v>7795</v>
      </c>
      <c r="QHW6" s="2" t="s">
        <v>7796</v>
      </c>
      <c r="QHX6" s="2" t="s">
        <v>30</v>
      </c>
      <c r="QHY6" s="2" t="s">
        <v>7794</v>
      </c>
      <c r="QHZ6" s="2" t="s">
        <v>7795</v>
      </c>
      <c r="QIA6" s="2" t="s">
        <v>7796</v>
      </c>
      <c r="QIB6" s="2" t="s">
        <v>30</v>
      </c>
      <c r="QIC6" s="2" t="s">
        <v>7794</v>
      </c>
      <c r="QID6" s="2" t="s">
        <v>7795</v>
      </c>
      <c r="QIE6" s="2" t="s">
        <v>7796</v>
      </c>
      <c r="QIF6" s="2" t="s">
        <v>30</v>
      </c>
      <c r="QIG6" s="2" t="s">
        <v>7794</v>
      </c>
      <c r="QIH6" s="2" t="s">
        <v>7795</v>
      </c>
      <c r="QII6" s="2" t="s">
        <v>7796</v>
      </c>
      <c r="QIJ6" s="2" t="s">
        <v>30</v>
      </c>
      <c r="QIK6" s="2" t="s">
        <v>7794</v>
      </c>
      <c r="QIL6" s="2" t="s">
        <v>7795</v>
      </c>
      <c r="QIM6" s="2" t="s">
        <v>7796</v>
      </c>
      <c r="QIN6" s="2" t="s">
        <v>30</v>
      </c>
      <c r="QIO6" s="2" t="s">
        <v>7794</v>
      </c>
      <c r="QIP6" s="2" t="s">
        <v>7795</v>
      </c>
      <c r="QIQ6" s="2" t="s">
        <v>7796</v>
      </c>
      <c r="QIR6" s="2" t="s">
        <v>30</v>
      </c>
      <c r="QIS6" s="2" t="s">
        <v>7794</v>
      </c>
      <c r="QIT6" s="2" t="s">
        <v>7795</v>
      </c>
      <c r="QIU6" s="2" t="s">
        <v>7796</v>
      </c>
      <c r="QIV6" s="2" t="s">
        <v>30</v>
      </c>
      <c r="QIW6" s="2" t="s">
        <v>7794</v>
      </c>
      <c r="QIX6" s="2" t="s">
        <v>7795</v>
      </c>
      <c r="QIY6" s="2" t="s">
        <v>7796</v>
      </c>
      <c r="QIZ6" s="2" t="s">
        <v>30</v>
      </c>
      <c r="QJA6" s="2" t="s">
        <v>7794</v>
      </c>
      <c r="QJB6" s="2" t="s">
        <v>7795</v>
      </c>
      <c r="QJC6" s="2" t="s">
        <v>7796</v>
      </c>
      <c r="QJD6" s="2" t="s">
        <v>30</v>
      </c>
      <c r="QJE6" s="2" t="s">
        <v>7794</v>
      </c>
      <c r="QJF6" s="2" t="s">
        <v>7795</v>
      </c>
      <c r="QJG6" s="2" t="s">
        <v>7796</v>
      </c>
      <c r="QJH6" s="2" t="s">
        <v>30</v>
      </c>
      <c r="QJI6" s="2" t="s">
        <v>7794</v>
      </c>
      <c r="QJJ6" s="2" t="s">
        <v>7795</v>
      </c>
      <c r="QJK6" s="2" t="s">
        <v>7796</v>
      </c>
      <c r="QJL6" s="2" t="s">
        <v>30</v>
      </c>
      <c r="QJM6" s="2" t="s">
        <v>7794</v>
      </c>
      <c r="QJN6" s="2" t="s">
        <v>7795</v>
      </c>
      <c r="QJO6" s="2" t="s">
        <v>7796</v>
      </c>
      <c r="QJP6" s="2" t="s">
        <v>30</v>
      </c>
      <c r="QJQ6" s="2" t="s">
        <v>7794</v>
      </c>
      <c r="QJR6" s="2" t="s">
        <v>7795</v>
      </c>
      <c r="QJS6" s="2" t="s">
        <v>7796</v>
      </c>
      <c r="QJT6" s="2" t="s">
        <v>30</v>
      </c>
      <c r="QJU6" s="2" t="s">
        <v>7794</v>
      </c>
      <c r="QJV6" s="2" t="s">
        <v>7795</v>
      </c>
      <c r="QJW6" s="2" t="s">
        <v>7796</v>
      </c>
      <c r="QJX6" s="2" t="s">
        <v>30</v>
      </c>
      <c r="QJY6" s="2" t="s">
        <v>7794</v>
      </c>
      <c r="QJZ6" s="2" t="s">
        <v>7795</v>
      </c>
      <c r="QKA6" s="2" t="s">
        <v>7796</v>
      </c>
      <c r="QKB6" s="2" t="s">
        <v>30</v>
      </c>
      <c r="QKC6" s="2" t="s">
        <v>7794</v>
      </c>
      <c r="QKD6" s="2" t="s">
        <v>7795</v>
      </c>
      <c r="QKE6" s="2" t="s">
        <v>7796</v>
      </c>
      <c r="QKF6" s="2" t="s">
        <v>30</v>
      </c>
      <c r="QKG6" s="2" t="s">
        <v>7794</v>
      </c>
      <c r="QKH6" s="2" t="s">
        <v>7795</v>
      </c>
      <c r="QKI6" s="2" t="s">
        <v>7796</v>
      </c>
      <c r="QKJ6" s="2" t="s">
        <v>30</v>
      </c>
      <c r="QKK6" s="2" t="s">
        <v>7794</v>
      </c>
      <c r="QKL6" s="2" t="s">
        <v>7795</v>
      </c>
      <c r="QKM6" s="2" t="s">
        <v>7796</v>
      </c>
      <c r="QKN6" s="2" t="s">
        <v>30</v>
      </c>
      <c r="QKO6" s="2" t="s">
        <v>7794</v>
      </c>
      <c r="QKP6" s="2" t="s">
        <v>7795</v>
      </c>
      <c r="QKQ6" s="2" t="s">
        <v>7796</v>
      </c>
      <c r="QKR6" s="2" t="s">
        <v>30</v>
      </c>
      <c r="QKS6" s="2" t="s">
        <v>7794</v>
      </c>
      <c r="QKT6" s="2" t="s">
        <v>7795</v>
      </c>
      <c r="QKU6" s="2" t="s">
        <v>7796</v>
      </c>
      <c r="QKV6" s="2" t="s">
        <v>30</v>
      </c>
      <c r="QKW6" s="2" t="s">
        <v>7794</v>
      </c>
      <c r="QKX6" s="2" t="s">
        <v>7795</v>
      </c>
      <c r="QKY6" s="2" t="s">
        <v>7796</v>
      </c>
      <c r="QKZ6" s="2" t="s">
        <v>30</v>
      </c>
      <c r="QLA6" s="2" t="s">
        <v>7794</v>
      </c>
      <c r="QLB6" s="2" t="s">
        <v>7795</v>
      </c>
      <c r="QLC6" s="2" t="s">
        <v>7796</v>
      </c>
      <c r="QLD6" s="2" t="s">
        <v>30</v>
      </c>
      <c r="QLE6" s="2" t="s">
        <v>7794</v>
      </c>
      <c r="QLF6" s="2" t="s">
        <v>7795</v>
      </c>
      <c r="QLG6" s="2" t="s">
        <v>7796</v>
      </c>
      <c r="QLH6" s="2" t="s">
        <v>30</v>
      </c>
      <c r="QLI6" s="2" t="s">
        <v>7794</v>
      </c>
      <c r="QLJ6" s="2" t="s">
        <v>7795</v>
      </c>
      <c r="QLK6" s="2" t="s">
        <v>7796</v>
      </c>
      <c r="QLL6" s="2" t="s">
        <v>30</v>
      </c>
      <c r="QLM6" s="2" t="s">
        <v>7794</v>
      </c>
      <c r="QLN6" s="2" t="s">
        <v>7795</v>
      </c>
      <c r="QLO6" s="2" t="s">
        <v>7796</v>
      </c>
      <c r="QLP6" s="2" t="s">
        <v>30</v>
      </c>
      <c r="QLQ6" s="2" t="s">
        <v>7794</v>
      </c>
      <c r="QLR6" s="2" t="s">
        <v>7795</v>
      </c>
      <c r="QLS6" s="2" t="s">
        <v>7796</v>
      </c>
      <c r="QLT6" s="2" t="s">
        <v>30</v>
      </c>
      <c r="QLU6" s="2" t="s">
        <v>7794</v>
      </c>
      <c r="QLV6" s="2" t="s">
        <v>7795</v>
      </c>
      <c r="QLW6" s="2" t="s">
        <v>7796</v>
      </c>
      <c r="QLX6" s="2" t="s">
        <v>30</v>
      </c>
      <c r="QLY6" s="2" t="s">
        <v>7794</v>
      </c>
      <c r="QLZ6" s="2" t="s">
        <v>7795</v>
      </c>
      <c r="QMA6" s="2" t="s">
        <v>7796</v>
      </c>
      <c r="QMB6" s="2" t="s">
        <v>30</v>
      </c>
      <c r="QMC6" s="2" t="s">
        <v>7794</v>
      </c>
      <c r="QMD6" s="2" t="s">
        <v>7795</v>
      </c>
      <c r="QME6" s="2" t="s">
        <v>7796</v>
      </c>
      <c r="QMF6" s="2" t="s">
        <v>30</v>
      </c>
      <c r="QMG6" s="2" t="s">
        <v>7794</v>
      </c>
      <c r="QMH6" s="2" t="s">
        <v>7795</v>
      </c>
      <c r="QMI6" s="2" t="s">
        <v>7796</v>
      </c>
      <c r="QMJ6" s="2" t="s">
        <v>30</v>
      </c>
      <c r="QMK6" s="2" t="s">
        <v>7794</v>
      </c>
      <c r="QML6" s="2" t="s">
        <v>7795</v>
      </c>
      <c r="QMM6" s="2" t="s">
        <v>7796</v>
      </c>
      <c r="QMN6" s="2" t="s">
        <v>30</v>
      </c>
      <c r="QMO6" s="2" t="s">
        <v>7794</v>
      </c>
      <c r="QMP6" s="2" t="s">
        <v>7795</v>
      </c>
      <c r="QMQ6" s="2" t="s">
        <v>7796</v>
      </c>
      <c r="QMR6" s="2" t="s">
        <v>30</v>
      </c>
      <c r="QMS6" s="2" t="s">
        <v>7794</v>
      </c>
      <c r="QMT6" s="2" t="s">
        <v>7795</v>
      </c>
      <c r="QMU6" s="2" t="s">
        <v>7796</v>
      </c>
      <c r="QMV6" s="2" t="s">
        <v>30</v>
      </c>
      <c r="QMW6" s="2" t="s">
        <v>7794</v>
      </c>
      <c r="QMX6" s="2" t="s">
        <v>7795</v>
      </c>
      <c r="QMY6" s="2" t="s">
        <v>7796</v>
      </c>
      <c r="QMZ6" s="2" t="s">
        <v>30</v>
      </c>
      <c r="QNA6" s="2" t="s">
        <v>7794</v>
      </c>
      <c r="QNB6" s="2" t="s">
        <v>7795</v>
      </c>
      <c r="QNC6" s="2" t="s">
        <v>7796</v>
      </c>
      <c r="QND6" s="2" t="s">
        <v>30</v>
      </c>
      <c r="QNE6" s="2" t="s">
        <v>7794</v>
      </c>
      <c r="QNF6" s="2" t="s">
        <v>7795</v>
      </c>
      <c r="QNG6" s="2" t="s">
        <v>7796</v>
      </c>
      <c r="QNH6" s="2" t="s">
        <v>30</v>
      </c>
      <c r="QNI6" s="2" t="s">
        <v>7794</v>
      </c>
      <c r="QNJ6" s="2" t="s">
        <v>7795</v>
      </c>
      <c r="QNK6" s="2" t="s">
        <v>7796</v>
      </c>
      <c r="QNL6" s="2" t="s">
        <v>30</v>
      </c>
      <c r="QNM6" s="2" t="s">
        <v>7794</v>
      </c>
      <c r="QNN6" s="2" t="s">
        <v>7795</v>
      </c>
      <c r="QNO6" s="2" t="s">
        <v>7796</v>
      </c>
      <c r="QNP6" s="2" t="s">
        <v>30</v>
      </c>
      <c r="QNQ6" s="2" t="s">
        <v>7794</v>
      </c>
      <c r="QNR6" s="2" t="s">
        <v>7795</v>
      </c>
      <c r="QNS6" s="2" t="s">
        <v>7796</v>
      </c>
      <c r="QNT6" s="2" t="s">
        <v>30</v>
      </c>
      <c r="QNU6" s="2" t="s">
        <v>7794</v>
      </c>
      <c r="QNV6" s="2" t="s">
        <v>7795</v>
      </c>
      <c r="QNW6" s="2" t="s">
        <v>7796</v>
      </c>
      <c r="QNX6" s="2" t="s">
        <v>30</v>
      </c>
      <c r="QNY6" s="2" t="s">
        <v>7794</v>
      </c>
      <c r="QNZ6" s="2" t="s">
        <v>7795</v>
      </c>
      <c r="QOA6" s="2" t="s">
        <v>7796</v>
      </c>
      <c r="QOB6" s="2" t="s">
        <v>30</v>
      </c>
      <c r="QOC6" s="2" t="s">
        <v>7794</v>
      </c>
      <c r="QOD6" s="2" t="s">
        <v>7795</v>
      </c>
      <c r="QOE6" s="2" t="s">
        <v>7796</v>
      </c>
      <c r="QOF6" s="2" t="s">
        <v>30</v>
      </c>
      <c r="QOG6" s="2" t="s">
        <v>7794</v>
      </c>
      <c r="QOH6" s="2" t="s">
        <v>7795</v>
      </c>
      <c r="QOI6" s="2" t="s">
        <v>7796</v>
      </c>
      <c r="QOJ6" s="2" t="s">
        <v>30</v>
      </c>
      <c r="QOK6" s="2" t="s">
        <v>7794</v>
      </c>
      <c r="QOL6" s="2" t="s">
        <v>7795</v>
      </c>
      <c r="QOM6" s="2" t="s">
        <v>7796</v>
      </c>
      <c r="QON6" s="2" t="s">
        <v>30</v>
      </c>
      <c r="QOO6" s="2" t="s">
        <v>7794</v>
      </c>
      <c r="QOP6" s="2" t="s">
        <v>7795</v>
      </c>
      <c r="QOQ6" s="2" t="s">
        <v>7796</v>
      </c>
      <c r="QOR6" s="2" t="s">
        <v>30</v>
      </c>
      <c r="QOS6" s="2" t="s">
        <v>7794</v>
      </c>
      <c r="QOT6" s="2" t="s">
        <v>7795</v>
      </c>
      <c r="QOU6" s="2" t="s">
        <v>7796</v>
      </c>
      <c r="QOV6" s="2" t="s">
        <v>30</v>
      </c>
      <c r="QOW6" s="2" t="s">
        <v>7794</v>
      </c>
      <c r="QOX6" s="2" t="s">
        <v>7795</v>
      </c>
      <c r="QOY6" s="2" t="s">
        <v>7796</v>
      </c>
      <c r="QOZ6" s="2" t="s">
        <v>30</v>
      </c>
      <c r="QPA6" s="2" t="s">
        <v>7794</v>
      </c>
      <c r="QPB6" s="2" t="s">
        <v>7795</v>
      </c>
      <c r="QPC6" s="2" t="s">
        <v>7796</v>
      </c>
      <c r="QPD6" s="2" t="s">
        <v>30</v>
      </c>
      <c r="QPE6" s="2" t="s">
        <v>7794</v>
      </c>
      <c r="QPF6" s="2" t="s">
        <v>7795</v>
      </c>
      <c r="QPG6" s="2" t="s">
        <v>7796</v>
      </c>
      <c r="QPH6" s="2" t="s">
        <v>30</v>
      </c>
      <c r="QPI6" s="2" t="s">
        <v>7794</v>
      </c>
      <c r="QPJ6" s="2" t="s">
        <v>7795</v>
      </c>
      <c r="QPK6" s="2" t="s">
        <v>7796</v>
      </c>
      <c r="QPL6" s="2" t="s">
        <v>30</v>
      </c>
      <c r="QPM6" s="2" t="s">
        <v>7794</v>
      </c>
      <c r="QPN6" s="2" t="s">
        <v>7795</v>
      </c>
      <c r="QPO6" s="2" t="s">
        <v>7796</v>
      </c>
      <c r="QPP6" s="2" t="s">
        <v>30</v>
      </c>
      <c r="QPQ6" s="2" t="s">
        <v>7794</v>
      </c>
      <c r="QPR6" s="2" t="s">
        <v>7795</v>
      </c>
      <c r="QPS6" s="2" t="s">
        <v>7796</v>
      </c>
      <c r="QPT6" s="2" t="s">
        <v>30</v>
      </c>
      <c r="QPU6" s="2" t="s">
        <v>7794</v>
      </c>
      <c r="QPV6" s="2" t="s">
        <v>7795</v>
      </c>
      <c r="QPW6" s="2" t="s">
        <v>7796</v>
      </c>
      <c r="QPX6" s="2" t="s">
        <v>30</v>
      </c>
      <c r="QPY6" s="2" t="s">
        <v>7794</v>
      </c>
      <c r="QPZ6" s="2" t="s">
        <v>7795</v>
      </c>
      <c r="QQA6" s="2" t="s">
        <v>7796</v>
      </c>
      <c r="QQB6" s="2" t="s">
        <v>30</v>
      </c>
      <c r="QQC6" s="2" t="s">
        <v>7794</v>
      </c>
      <c r="QQD6" s="2" t="s">
        <v>7795</v>
      </c>
      <c r="QQE6" s="2" t="s">
        <v>7796</v>
      </c>
      <c r="QQF6" s="2" t="s">
        <v>30</v>
      </c>
      <c r="QQG6" s="2" t="s">
        <v>7794</v>
      </c>
      <c r="QQH6" s="2" t="s">
        <v>7795</v>
      </c>
      <c r="QQI6" s="2" t="s">
        <v>7796</v>
      </c>
      <c r="QQJ6" s="2" t="s">
        <v>30</v>
      </c>
      <c r="QQK6" s="2" t="s">
        <v>7794</v>
      </c>
      <c r="QQL6" s="2" t="s">
        <v>7795</v>
      </c>
      <c r="QQM6" s="2" t="s">
        <v>7796</v>
      </c>
      <c r="QQN6" s="2" t="s">
        <v>30</v>
      </c>
      <c r="QQO6" s="2" t="s">
        <v>7794</v>
      </c>
      <c r="QQP6" s="2" t="s">
        <v>7795</v>
      </c>
      <c r="QQQ6" s="2" t="s">
        <v>7796</v>
      </c>
      <c r="QQR6" s="2" t="s">
        <v>30</v>
      </c>
      <c r="QQS6" s="2" t="s">
        <v>7794</v>
      </c>
      <c r="QQT6" s="2" t="s">
        <v>7795</v>
      </c>
      <c r="QQU6" s="2" t="s">
        <v>7796</v>
      </c>
      <c r="QQV6" s="2" t="s">
        <v>30</v>
      </c>
      <c r="QQW6" s="2" t="s">
        <v>7794</v>
      </c>
      <c r="QQX6" s="2" t="s">
        <v>7795</v>
      </c>
      <c r="QQY6" s="2" t="s">
        <v>7796</v>
      </c>
      <c r="QQZ6" s="2" t="s">
        <v>30</v>
      </c>
      <c r="QRA6" s="2" t="s">
        <v>7794</v>
      </c>
      <c r="QRB6" s="2" t="s">
        <v>7795</v>
      </c>
      <c r="QRC6" s="2" t="s">
        <v>7796</v>
      </c>
      <c r="QRD6" s="2" t="s">
        <v>30</v>
      </c>
      <c r="QRE6" s="2" t="s">
        <v>7794</v>
      </c>
      <c r="QRF6" s="2" t="s">
        <v>7795</v>
      </c>
      <c r="QRG6" s="2" t="s">
        <v>7796</v>
      </c>
      <c r="QRH6" s="2" t="s">
        <v>30</v>
      </c>
      <c r="QRI6" s="2" t="s">
        <v>7794</v>
      </c>
      <c r="QRJ6" s="2" t="s">
        <v>7795</v>
      </c>
      <c r="QRK6" s="2" t="s">
        <v>7796</v>
      </c>
      <c r="QRL6" s="2" t="s">
        <v>30</v>
      </c>
      <c r="QRM6" s="2" t="s">
        <v>7794</v>
      </c>
      <c r="QRN6" s="2" t="s">
        <v>7795</v>
      </c>
      <c r="QRO6" s="2" t="s">
        <v>7796</v>
      </c>
      <c r="QRP6" s="2" t="s">
        <v>30</v>
      </c>
      <c r="QRQ6" s="2" t="s">
        <v>7794</v>
      </c>
      <c r="QRR6" s="2" t="s">
        <v>7795</v>
      </c>
      <c r="QRS6" s="2" t="s">
        <v>7796</v>
      </c>
      <c r="QRT6" s="2" t="s">
        <v>30</v>
      </c>
      <c r="QRU6" s="2" t="s">
        <v>7794</v>
      </c>
      <c r="QRV6" s="2" t="s">
        <v>7795</v>
      </c>
      <c r="QRW6" s="2" t="s">
        <v>7796</v>
      </c>
      <c r="QRX6" s="2" t="s">
        <v>30</v>
      </c>
      <c r="QRY6" s="2" t="s">
        <v>7794</v>
      </c>
      <c r="QRZ6" s="2" t="s">
        <v>7795</v>
      </c>
      <c r="QSA6" s="2" t="s">
        <v>7796</v>
      </c>
      <c r="QSB6" s="2" t="s">
        <v>30</v>
      </c>
      <c r="QSC6" s="2" t="s">
        <v>7794</v>
      </c>
      <c r="QSD6" s="2" t="s">
        <v>7795</v>
      </c>
      <c r="QSE6" s="2" t="s">
        <v>7796</v>
      </c>
      <c r="QSF6" s="2" t="s">
        <v>30</v>
      </c>
      <c r="QSG6" s="2" t="s">
        <v>7794</v>
      </c>
      <c r="QSH6" s="2" t="s">
        <v>7795</v>
      </c>
      <c r="QSI6" s="2" t="s">
        <v>7796</v>
      </c>
      <c r="QSJ6" s="2" t="s">
        <v>30</v>
      </c>
      <c r="QSK6" s="2" t="s">
        <v>7794</v>
      </c>
      <c r="QSL6" s="2" t="s">
        <v>7795</v>
      </c>
      <c r="QSM6" s="2" t="s">
        <v>7796</v>
      </c>
      <c r="QSN6" s="2" t="s">
        <v>30</v>
      </c>
      <c r="QSO6" s="2" t="s">
        <v>7794</v>
      </c>
      <c r="QSP6" s="2" t="s">
        <v>7795</v>
      </c>
      <c r="QSQ6" s="2" t="s">
        <v>7796</v>
      </c>
      <c r="QSR6" s="2" t="s">
        <v>30</v>
      </c>
      <c r="QSS6" s="2" t="s">
        <v>7794</v>
      </c>
      <c r="QST6" s="2" t="s">
        <v>7795</v>
      </c>
      <c r="QSU6" s="2" t="s">
        <v>7796</v>
      </c>
      <c r="QSV6" s="2" t="s">
        <v>30</v>
      </c>
      <c r="QSW6" s="2" t="s">
        <v>7794</v>
      </c>
      <c r="QSX6" s="2" t="s">
        <v>7795</v>
      </c>
      <c r="QSY6" s="2" t="s">
        <v>7796</v>
      </c>
      <c r="QSZ6" s="2" t="s">
        <v>30</v>
      </c>
      <c r="QTA6" s="2" t="s">
        <v>7794</v>
      </c>
      <c r="QTB6" s="2" t="s">
        <v>7795</v>
      </c>
      <c r="QTC6" s="2" t="s">
        <v>7796</v>
      </c>
      <c r="QTD6" s="2" t="s">
        <v>30</v>
      </c>
      <c r="QTE6" s="2" t="s">
        <v>7794</v>
      </c>
      <c r="QTF6" s="2" t="s">
        <v>7795</v>
      </c>
      <c r="QTG6" s="2" t="s">
        <v>7796</v>
      </c>
      <c r="QTH6" s="2" t="s">
        <v>30</v>
      </c>
      <c r="QTI6" s="2" t="s">
        <v>7794</v>
      </c>
      <c r="QTJ6" s="2" t="s">
        <v>7795</v>
      </c>
      <c r="QTK6" s="2" t="s">
        <v>7796</v>
      </c>
      <c r="QTL6" s="2" t="s">
        <v>30</v>
      </c>
      <c r="QTM6" s="2" t="s">
        <v>7794</v>
      </c>
      <c r="QTN6" s="2" t="s">
        <v>7795</v>
      </c>
      <c r="QTO6" s="2" t="s">
        <v>7796</v>
      </c>
      <c r="QTP6" s="2" t="s">
        <v>30</v>
      </c>
      <c r="QTQ6" s="2" t="s">
        <v>7794</v>
      </c>
      <c r="QTR6" s="2" t="s">
        <v>7795</v>
      </c>
      <c r="QTS6" s="2" t="s">
        <v>7796</v>
      </c>
      <c r="QTT6" s="2" t="s">
        <v>30</v>
      </c>
      <c r="QTU6" s="2" t="s">
        <v>7794</v>
      </c>
      <c r="QTV6" s="2" t="s">
        <v>7795</v>
      </c>
      <c r="QTW6" s="2" t="s">
        <v>7796</v>
      </c>
      <c r="QTX6" s="2" t="s">
        <v>30</v>
      </c>
      <c r="QTY6" s="2" t="s">
        <v>7794</v>
      </c>
      <c r="QTZ6" s="2" t="s">
        <v>7795</v>
      </c>
      <c r="QUA6" s="2" t="s">
        <v>7796</v>
      </c>
      <c r="QUB6" s="2" t="s">
        <v>30</v>
      </c>
      <c r="QUC6" s="2" t="s">
        <v>7794</v>
      </c>
      <c r="QUD6" s="2" t="s">
        <v>7795</v>
      </c>
      <c r="QUE6" s="2" t="s">
        <v>7796</v>
      </c>
      <c r="QUF6" s="2" t="s">
        <v>30</v>
      </c>
      <c r="QUG6" s="2" t="s">
        <v>7794</v>
      </c>
      <c r="QUH6" s="2" t="s">
        <v>7795</v>
      </c>
      <c r="QUI6" s="2" t="s">
        <v>7796</v>
      </c>
      <c r="QUJ6" s="2" t="s">
        <v>30</v>
      </c>
      <c r="QUK6" s="2" t="s">
        <v>7794</v>
      </c>
      <c r="QUL6" s="2" t="s">
        <v>7795</v>
      </c>
      <c r="QUM6" s="2" t="s">
        <v>7796</v>
      </c>
      <c r="QUN6" s="2" t="s">
        <v>30</v>
      </c>
      <c r="QUO6" s="2" t="s">
        <v>7794</v>
      </c>
      <c r="QUP6" s="2" t="s">
        <v>7795</v>
      </c>
      <c r="QUQ6" s="2" t="s">
        <v>7796</v>
      </c>
      <c r="QUR6" s="2" t="s">
        <v>30</v>
      </c>
      <c r="QUS6" s="2" t="s">
        <v>7794</v>
      </c>
      <c r="QUT6" s="2" t="s">
        <v>7795</v>
      </c>
      <c r="QUU6" s="2" t="s">
        <v>7796</v>
      </c>
      <c r="QUV6" s="2" t="s">
        <v>30</v>
      </c>
      <c r="QUW6" s="2" t="s">
        <v>7794</v>
      </c>
      <c r="QUX6" s="2" t="s">
        <v>7795</v>
      </c>
      <c r="QUY6" s="2" t="s">
        <v>7796</v>
      </c>
      <c r="QUZ6" s="2" t="s">
        <v>30</v>
      </c>
      <c r="QVA6" s="2" t="s">
        <v>7794</v>
      </c>
      <c r="QVB6" s="2" t="s">
        <v>7795</v>
      </c>
      <c r="QVC6" s="2" t="s">
        <v>7796</v>
      </c>
      <c r="QVD6" s="2" t="s">
        <v>30</v>
      </c>
      <c r="QVE6" s="2" t="s">
        <v>7794</v>
      </c>
      <c r="QVF6" s="2" t="s">
        <v>7795</v>
      </c>
      <c r="QVG6" s="2" t="s">
        <v>7796</v>
      </c>
      <c r="QVH6" s="2" t="s">
        <v>30</v>
      </c>
      <c r="QVI6" s="2" t="s">
        <v>7794</v>
      </c>
      <c r="QVJ6" s="2" t="s">
        <v>7795</v>
      </c>
      <c r="QVK6" s="2" t="s">
        <v>7796</v>
      </c>
      <c r="QVL6" s="2" t="s">
        <v>30</v>
      </c>
      <c r="QVM6" s="2" t="s">
        <v>7794</v>
      </c>
      <c r="QVN6" s="2" t="s">
        <v>7795</v>
      </c>
      <c r="QVO6" s="2" t="s">
        <v>7796</v>
      </c>
      <c r="QVP6" s="2" t="s">
        <v>30</v>
      </c>
      <c r="QVQ6" s="2" t="s">
        <v>7794</v>
      </c>
      <c r="QVR6" s="2" t="s">
        <v>7795</v>
      </c>
      <c r="QVS6" s="2" t="s">
        <v>7796</v>
      </c>
      <c r="QVT6" s="2" t="s">
        <v>30</v>
      </c>
      <c r="QVU6" s="2" t="s">
        <v>7794</v>
      </c>
      <c r="QVV6" s="2" t="s">
        <v>7795</v>
      </c>
      <c r="QVW6" s="2" t="s">
        <v>7796</v>
      </c>
      <c r="QVX6" s="2" t="s">
        <v>30</v>
      </c>
      <c r="QVY6" s="2" t="s">
        <v>7794</v>
      </c>
      <c r="QVZ6" s="2" t="s">
        <v>7795</v>
      </c>
      <c r="QWA6" s="2" t="s">
        <v>7796</v>
      </c>
      <c r="QWB6" s="2" t="s">
        <v>30</v>
      </c>
      <c r="QWC6" s="2" t="s">
        <v>7794</v>
      </c>
      <c r="QWD6" s="2" t="s">
        <v>7795</v>
      </c>
      <c r="QWE6" s="2" t="s">
        <v>7796</v>
      </c>
      <c r="QWF6" s="2" t="s">
        <v>30</v>
      </c>
      <c r="QWG6" s="2" t="s">
        <v>7794</v>
      </c>
      <c r="QWH6" s="2" t="s">
        <v>7795</v>
      </c>
      <c r="QWI6" s="2" t="s">
        <v>7796</v>
      </c>
      <c r="QWJ6" s="2" t="s">
        <v>30</v>
      </c>
      <c r="QWK6" s="2" t="s">
        <v>7794</v>
      </c>
      <c r="QWL6" s="2" t="s">
        <v>7795</v>
      </c>
      <c r="QWM6" s="2" t="s">
        <v>7796</v>
      </c>
      <c r="QWN6" s="2" t="s">
        <v>30</v>
      </c>
      <c r="QWO6" s="2" t="s">
        <v>7794</v>
      </c>
      <c r="QWP6" s="2" t="s">
        <v>7795</v>
      </c>
      <c r="QWQ6" s="2" t="s">
        <v>7796</v>
      </c>
      <c r="QWR6" s="2" t="s">
        <v>30</v>
      </c>
      <c r="QWS6" s="2" t="s">
        <v>7794</v>
      </c>
      <c r="QWT6" s="2" t="s">
        <v>7795</v>
      </c>
      <c r="QWU6" s="2" t="s">
        <v>7796</v>
      </c>
      <c r="QWV6" s="2" t="s">
        <v>30</v>
      </c>
      <c r="QWW6" s="2" t="s">
        <v>7794</v>
      </c>
      <c r="QWX6" s="2" t="s">
        <v>7795</v>
      </c>
      <c r="QWY6" s="2" t="s">
        <v>7796</v>
      </c>
      <c r="QWZ6" s="2" t="s">
        <v>30</v>
      </c>
      <c r="QXA6" s="2" t="s">
        <v>7794</v>
      </c>
      <c r="QXB6" s="2" t="s">
        <v>7795</v>
      </c>
      <c r="QXC6" s="2" t="s">
        <v>7796</v>
      </c>
      <c r="QXD6" s="2" t="s">
        <v>30</v>
      </c>
      <c r="QXE6" s="2" t="s">
        <v>7794</v>
      </c>
      <c r="QXF6" s="2" t="s">
        <v>7795</v>
      </c>
      <c r="QXG6" s="2" t="s">
        <v>7796</v>
      </c>
      <c r="QXH6" s="2" t="s">
        <v>30</v>
      </c>
      <c r="QXI6" s="2" t="s">
        <v>7794</v>
      </c>
      <c r="QXJ6" s="2" t="s">
        <v>7795</v>
      </c>
      <c r="QXK6" s="2" t="s">
        <v>7796</v>
      </c>
      <c r="QXL6" s="2" t="s">
        <v>30</v>
      </c>
      <c r="QXM6" s="2" t="s">
        <v>7794</v>
      </c>
      <c r="QXN6" s="2" t="s">
        <v>7795</v>
      </c>
      <c r="QXO6" s="2" t="s">
        <v>7796</v>
      </c>
      <c r="QXP6" s="2" t="s">
        <v>30</v>
      </c>
      <c r="QXQ6" s="2" t="s">
        <v>7794</v>
      </c>
      <c r="QXR6" s="2" t="s">
        <v>7795</v>
      </c>
      <c r="QXS6" s="2" t="s">
        <v>7796</v>
      </c>
      <c r="QXT6" s="2" t="s">
        <v>30</v>
      </c>
      <c r="QXU6" s="2" t="s">
        <v>7794</v>
      </c>
      <c r="QXV6" s="2" t="s">
        <v>7795</v>
      </c>
      <c r="QXW6" s="2" t="s">
        <v>7796</v>
      </c>
      <c r="QXX6" s="2" t="s">
        <v>30</v>
      </c>
      <c r="QXY6" s="2" t="s">
        <v>7794</v>
      </c>
      <c r="QXZ6" s="2" t="s">
        <v>7795</v>
      </c>
      <c r="QYA6" s="2" t="s">
        <v>7796</v>
      </c>
      <c r="QYB6" s="2" t="s">
        <v>30</v>
      </c>
      <c r="QYC6" s="2" t="s">
        <v>7794</v>
      </c>
      <c r="QYD6" s="2" t="s">
        <v>7795</v>
      </c>
      <c r="QYE6" s="2" t="s">
        <v>7796</v>
      </c>
      <c r="QYF6" s="2" t="s">
        <v>30</v>
      </c>
      <c r="QYG6" s="2" t="s">
        <v>7794</v>
      </c>
      <c r="QYH6" s="2" t="s">
        <v>7795</v>
      </c>
      <c r="QYI6" s="2" t="s">
        <v>7796</v>
      </c>
      <c r="QYJ6" s="2" t="s">
        <v>30</v>
      </c>
      <c r="QYK6" s="2" t="s">
        <v>7794</v>
      </c>
      <c r="QYL6" s="2" t="s">
        <v>7795</v>
      </c>
      <c r="QYM6" s="2" t="s">
        <v>7796</v>
      </c>
      <c r="QYN6" s="2" t="s">
        <v>30</v>
      </c>
      <c r="QYO6" s="2" t="s">
        <v>7794</v>
      </c>
      <c r="QYP6" s="2" t="s">
        <v>7795</v>
      </c>
      <c r="QYQ6" s="2" t="s">
        <v>7796</v>
      </c>
      <c r="QYR6" s="2" t="s">
        <v>30</v>
      </c>
      <c r="QYS6" s="2" t="s">
        <v>7794</v>
      </c>
      <c r="QYT6" s="2" t="s">
        <v>7795</v>
      </c>
      <c r="QYU6" s="2" t="s">
        <v>7796</v>
      </c>
      <c r="QYV6" s="2" t="s">
        <v>30</v>
      </c>
      <c r="QYW6" s="2" t="s">
        <v>7794</v>
      </c>
      <c r="QYX6" s="2" t="s">
        <v>7795</v>
      </c>
      <c r="QYY6" s="2" t="s">
        <v>7796</v>
      </c>
      <c r="QYZ6" s="2" t="s">
        <v>30</v>
      </c>
      <c r="QZA6" s="2" t="s">
        <v>7794</v>
      </c>
      <c r="QZB6" s="2" t="s">
        <v>7795</v>
      </c>
      <c r="QZC6" s="2" t="s">
        <v>7796</v>
      </c>
      <c r="QZD6" s="2" t="s">
        <v>30</v>
      </c>
      <c r="QZE6" s="2" t="s">
        <v>7794</v>
      </c>
      <c r="QZF6" s="2" t="s">
        <v>7795</v>
      </c>
      <c r="QZG6" s="2" t="s">
        <v>7796</v>
      </c>
      <c r="QZH6" s="2" t="s">
        <v>30</v>
      </c>
      <c r="QZI6" s="2" t="s">
        <v>7794</v>
      </c>
      <c r="QZJ6" s="2" t="s">
        <v>7795</v>
      </c>
      <c r="QZK6" s="2" t="s">
        <v>7796</v>
      </c>
      <c r="QZL6" s="2" t="s">
        <v>30</v>
      </c>
      <c r="QZM6" s="2" t="s">
        <v>7794</v>
      </c>
      <c r="QZN6" s="2" t="s">
        <v>7795</v>
      </c>
      <c r="QZO6" s="2" t="s">
        <v>7796</v>
      </c>
      <c r="QZP6" s="2" t="s">
        <v>30</v>
      </c>
      <c r="QZQ6" s="2" t="s">
        <v>7794</v>
      </c>
      <c r="QZR6" s="2" t="s">
        <v>7795</v>
      </c>
      <c r="QZS6" s="2" t="s">
        <v>7796</v>
      </c>
      <c r="QZT6" s="2" t="s">
        <v>30</v>
      </c>
      <c r="QZU6" s="2" t="s">
        <v>7794</v>
      </c>
      <c r="QZV6" s="2" t="s">
        <v>7795</v>
      </c>
      <c r="QZW6" s="2" t="s">
        <v>7796</v>
      </c>
      <c r="QZX6" s="2" t="s">
        <v>30</v>
      </c>
      <c r="QZY6" s="2" t="s">
        <v>7794</v>
      </c>
      <c r="QZZ6" s="2" t="s">
        <v>7795</v>
      </c>
      <c r="RAA6" s="2" t="s">
        <v>7796</v>
      </c>
      <c r="RAB6" s="2" t="s">
        <v>30</v>
      </c>
      <c r="RAC6" s="2" t="s">
        <v>7794</v>
      </c>
      <c r="RAD6" s="2" t="s">
        <v>7795</v>
      </c>
      <c r="RAE6" s="2" t="s">
        <v>7796</v>
      </c>
      <c r="RAF6" s="2" t="s">
        <v>30</v>
      </c>
      <c r="RAG6" s="2" t="s">
        <v>7794</v>
      </c>
      <c r="RAH6" s="2" t="s">
        <v>7795</v>
      </c>
      <c r="RAI6" s="2" t="s">
        <v>7796</v>
      </c>
      <c r="RAJ6" s="2" t="s">
        <v>30</v>
      </c>
      <c r="RAK6" s="2" t="s">
        <v>7794</v>
      </c>
      <c r="RAL6" s="2" t="s">
        <v>7795</v>
      </c>
      <c r="RAM6" s="2" t="s">
        <v>7796</v>
      </c>
      <c r="RAN6" s="2" t="s">
        <v>30</v>
      </c>
      <c r="RAO6" s="2" t="s">
        <v>7794</v>
      </c>
      <c r="RAP6" s="2" t="s">
        <v>7795</v>
      </c>
      <c r="RAQ6" s="2" t="s">
        <v>7796</v>
      </c>
      <c r="RAR6" s="2" t="s">
        <v>30</v>
      </c>
      <c r="RAS6" s="2" t="s">
        <v>7794</v>
      </c>
      <c r="RAT6" s="2" t="s">
        <v>7795</v>
      </c>
      <c r="RAU6" s="2" t="s">
        <v>7796</v>
      </c>
      <c r="RAV6" s="2" t="s">
        <v>30</v>
      </c>
      <c r="RAW6" s="2" t="s">
        <v>7794</v>
      </c>
      <c r="RAX6" s="2" t="s">
        <v>7795</v>
      </c>
      <c r="RAY6" s="2" t="s">
        <v>7796</v>
      </c>
      <c r="RAZ6" s="2" t="s">
        <v>30</v>
      </c>
      <c r="RBA6" s="2" t="s">
        <v>7794</v>
      </c>
      <c r="RBB6" s="2" t="s">
        <v>7795</v>
      </c>
      <c r="RBC6" s="2" t="s">
        <v>7796</v>
      </c>
      <c r="RBD6" s="2" t="s">
        <v>30</v>
      </c>
      <c r="RBE6" s="2" t="s">
        <v>7794</v>
      </c>
      <c r="RBF6" s="2" t="s">
        <v>7795</v>
      </c>
      <c r="RBG6" s="2" t="s">
        <v>7796</v>
      </c>
      <c r="RBH6" s="2" t="s">
        <v>30</v>
      </c>
      <c r="RBI6" s="2" t="s">
        <v>7794</v>
      </c>
      <c r="RBJ6" s="2" t="s">
        <v>7795</v>
      </c>
      <c r="RBK6" s="2" t="s">
        <v>7796</v>
      </c>
      <c r="RBL6" s="2" t="s">
        <v>30</v>
      </c>
      <c r="RBM6" s="2" t="s">
        <v>7794</v>
      </c>
      <c r="RBN6" s="2" t="s">
        <v>7795</v>
      </c>
      <c r="RBO6" s="2" t="s">
        <v>7796</v>
      </c>
      <c r="RBP6" s="2" t="s">
        <v>30</v>
      </c>
      <c r="RBQ6" s="2" t="s">
        <v>7794</v>
      </c>
      <c r="RBR6" s="2" t="s">
        <v>7795</v>
      </c>
      <c r="RBS6" s="2" t="s">
        <v>7796</v>
      </c>
      <c r="RBT6" s="2" t="s">
        <v>30</v>
      </c>
      <c r="RBU6" s="2" t="s">
        <v>7794</v>
      </c>
      <c r="RBV6" s="2" t="s">
        <v>7795</v>
      </c>
      <c r="RBW6" s="2" t="s">
        <v>7796</v>
      </c>
      <c r="RBX6" s="2" t="s">
        <v>30</v>
      </c>
      <c r="RBY6" s="2" t="s">
        <v>7794</v>
      </c>
      <c r="RBZ6" s="2" t="s">
        <v>7795</v>
      </c>
      <c r="RCA6" s="2" t="s">
        <v>7796</v>
      </c>
      <c r="RCB6" s="2" t="s">
        <v>30</v>
      </c>
      <c r="RCC6" s="2" t="s">
        <v>7794</v>
      </c>
      <c r="RCD6" s="2" t="s">
        <v>7795</v>
      </c>
      <c r="RCE6" s="2" t="s">
        <v>7796</v>
      </c>
      <c r="RCF6" s="2" t="s">
        <v>30</v>
      </c>
      <c r="RCG6" s="2" t="s">
        <v>7794</v>
      </c>
      <c r="RCH6" s="2" t="s">
        <v>7795</v>
      </c>
      <c r="RCI6" s="2" t="s">
        <v>7796</v>
      </c>
      <c r="RCJ6" s="2" t="s">
        <v>30</v>
      </c>
      <c r="RCK6" s="2" t="s">
        <v>7794</v>
      </c>
      <c r="RCL6" s="2" t="s">
        <v>7795</v>
      </c>
      <c r="RCM6" s="2" t="s">
        <v>7796</v>
      </c>
      <c r="RCN6" s="2" t="s">
        <v>30</v>
      </c>
      <c r="RCO6" s="2" t="s">
        <v>7794</v>
      </c>
      <c r="RCP6" s="2" t="s">
        <v>7795</v>
      </c>
      <c r="RCQ6" s="2" t="s">
        <v>7796</v>
      </c>
      <c r="RCR6" s="2" t="s">
        <v>30</v>
      </c>
      <c r="RCS6" s="2" t="s">
        <v>7794</v>
      </c>
      <c r="RCT6" s="2" t="s">
        <v>7795</v>
      </c>
      <c r="RCU6" s="2" t="s">
        <v>7796</v>
      </c>
      <c r="RCV6" s="2" t="s">
        <v>30</v>
      </c>
      <c r="RCW6" s="2" t="s">
        <v>7794</v>
      </c>
      <c r="RCX6" s="2" t="s">
        <v>7795</v>
      </c>
      <c r="RCY6" s="2" t="s">
        <v>7796</v>
      </c>
      <c r="RCZ6" s="2" t="s">
        <v>30</v>
      </c>
      <c r="RDA6" s="2" t="s">
        <v>7794</v>
      </c>
      <c r="RDB6" s="2" t="s">
        <v>7795</v>
      </c>
      <c r="RDC6" s="2" t="s">
        <v>7796</v>
      </c>
      <c r="RDD6" s="2" t="s">
        <v>30</v>
      </c>
      <c r="RDE6" s="2" t="s">
        <v>7794</v>
      </c>
      <c r="RDF6" s="2" t="s">
        <v>7795</v>
      </c>
      <c r="RDG6" s="2" t="s">
        <v>7796</v>
      </c>
      <c r="RDH6" s="2" t="s">
        <v>30</v>
      </c>
      <c r="RDI6" s="2" t="s">
        <v>7794</v>
      </c>
      <c r="RDJ6" s="2" t="s">
        <v>7795</v>
      </c>
      <c r="RDK6" s="2" t="s">
        <v>7796</v>
      </c>
      <c r="RDL6" s="2" t="s">
        <v>30</v>
      </c>
      <c r="RDM6" s="2" t="s">
        <v>7794</v>
      </c>
      <c r="RDN6" s="2" t="s">
        <v>7795</v>
      </c>
      <c r="RDO6" s="2" t="s">
        <v>7796</v>
      </c>
      <c r="RDP6" s="2" t="s">
        <v>30</v>
      </c>
      <c r="RDQ6" s="2" t="s">
        <v>7794</v>
      </c>
      <c r="RDR6" s="2" t="s">
        <v>7795</v>
      </c>
      <c r="RDS6" s="2" t="s">
        <v>7796</v>
      </c>
      <c r="RDT6" s="2" t="s">
        <v>30</v>
      </c>
      <c r="RDU6" s="2" t="s">
        <v>7794</v>
      </c>
      <c r="RDV6" s="2" t="s">
        <v>7795</v>
      </c>
      <c r="RDW6" s="2" t="s">
        <v>7796</v>
      </c>
      <c r="RDX6" s="2" t="s">
        <v>30</v>
      </c>
      <c r="RDY6" s="2" t="s">
        <v>7794</v>
      </c>
      <c r="RDZ6" s="2" t="s">
        <v>7795</v>
      </c>
      <c r="REA6" s="2" t="s">
        <v>7796</v>
      </c>
      <c r="REB6" s="2" t="s">
        <v>30</v>
      </c>
      <c r="REC6" s="2" t="s">
        <v>7794</v>
      </c>
      <c r="RED6" s="2" t="s">
        <v>7795</v>
      </c>
      <c r="REE6" s="2" t="s">
        <v>7796</v>
      </c>
      <c r="REF6" s="2" t="s">
        <v>30</v>
      </c>
      <c r="REG6" s="2" t="s">
        <v>7794</v>
      </c>
      <c r="REH6" s="2" t="s">
        <v>7795</v>
      </c>
      <c r="REI6" s="2" t="s">
        <v>7796</v>
      </c>
      <c r="REJ6" s="2" t="s">
        <v>30</v>
      </c>
      <c r="REK6" s="2" t="s">
        <v>7794</v>
      </c>
      <c r="REL6" s="2" t="s">
        <v>7795</v>
      </c>
      <c r="REM6" s="2" t="s">
        <v>7796</v>
      </c>
      <c r="REN6" s="2" t="s">
        <v>30</v>
      </c>
      <c r="REO6" s="2" t="s">
        <v>7794</v>
      </c>
      <c r="REP6" s="2" t="s">
        <v>7795</v>
      </c>
      <c r="REQ6" s="2" t="s">
        <v>7796</v>
      </c>
      <c r="RER6" s="2" t="s">
        <v>30</v>
      </c>
      <c r="RES6" s="2" t="s">
        <v>7794</v>
      </c>
      <c r="RET6" s="2" t="s">
        <v>7795</v>
      </c>
      <c r="REU6" s="2" t="s">
        <v>7796</v>
      </c>
      <c r="REV6" s="2" t="s">
        <v>30</v>
      </c>
      <c r="REW6" s="2" t="s">
        <v>7794</v>
      </c>
      <c r="REX6" s="2" t="s">
        <v>7795</v>
      </c>
      <c r="REY6" s="2" t="s">
        <v>7796</v>
      </c>
      <c r="REZ6" s="2" t="s">
        <v>30</v>
      </c>
      <c r="RFA6" s="2" t="s">
        <v>7794</v>
      </c>
      <c r="RFB6" s="2" t="s">
        <v>7795</v>
      </c>
      <c r="RFC6" s="2" t="s">
        <v>7796</v>
      </c>
      <c r="RFD6" s="2" t="s">
        <v>30</v>
      </c>
      <c r="RFE6" s="2" t="s">
        <v>7794</v>
      </c>
      <c r="RFF6" s="2" t="s">
        <v>7795</v>
      </c>
      <c r="RFG6" s="2" t="s">
        <v>7796</v>
      </c>
      <c r="RFH6" s="2" t="s">
        <v>30</v>
      </c>
      <c r="RFI6" s="2" t="s">
        <v>7794</v>
      </c>
      <c r="RFJ6" s="2" t="s">
        <v>7795</v>
      </c>
      <c r="RFK6" s="2" t="s">
        <v>7796</v>
      </c>
      <c r="RFL6" s="2" t="s">
        <v>30</v>
      </c>
      <c r="RFM6" s="2" t="s">
        <v>7794</v>
      </c>
      <c r="RFN6" s="2" t="s">
        <v>7795</v>
      </c>
      <c r="RFO6" s="2" t="s">
        <v>7796</v>
      </c>
      <c r="RFP6" s="2" t="s">
        <v>30</v>
      </c>
      <c r="RFQ6" s="2" t="s">
        <v>7794</v>
      </c>
      <c r="RFR6" s="2" t="s">
        <v>7795</v>
      </c>
      <c r="RFS6" s="2" t="s">
        <v>7796</v>
      </c>
      <c r="RFT6" s="2" t="s">
        <v>30</v>
      </c>
      <c r="RFU6" s="2" t="s">
        <v>7794</v>
      </c>
      <c r="RFV6" s="2" t="s">
        <v>7795</v>
      </c>
      <c r="RFW6" s="2" t="s">
        <v>7796</v>
      </c>
      <c r="RFX6" s="2" t="s">
        <v>30</v>
      </c>
      <c r="RFY6" s="2" t="s">
        <v>7794</v>
      </c>
      <c r="RFZ6" s="2" t="s">
        <v>7795</v>
      </c>
      <c r="RGA6" s="2" t="s">
        <v>7796</v>
      </c>
      <c r="RGB6" s="2" t="s">
        <v>30</v>
      </c>
      <c r="RGC6" s="2" t="s">
        <v>7794</v>
      </c>
      <c r="RGD6" s="2" t="s">
        <v>7795</v>
      </c>
      <c r="RGE6" s="2" t="s">
        <v>7796</v>
      </c>
      <c r="RGF6" s="2" t="s">
        <v>30</v>
      </c>
      <c r="RGG6" s="2" t="s">
        <v>7794</v>
      </c>
      <c r="RGH6" s="2" t="s">
        <v>7795</v>
      </c>
      <c r="RGI6" s="2" t="s">
        <v>7796</v>
      </c>
      <c r="RGJ6" s="2" t="s">
        <v>30</v>
      </c>
      <c r="RGK6" s="2" t="s">
        <v>7794</v>
      </c>
      <c r="RGL6" s="2" t="s">
        <v>7795</v>
      </c>
      <c r="RGM6" s="2" t="s">
        <v>7796</v>
      </c>
      <c r="RGN6" s="2" t="s">
        <v>30</v>
      </c>
      <c r="RGO6" s="2" t="s">
        <v>7794</v>
      </c>
      <c r="RGP6" s="2" t="s">
        <v>7795</v>
      </c>
      <c r="RGQ6" s="2" t="s">
        <v>7796</v>
      </c>
      <c r="RGR6" s="2" t="s">
        <v>30</v>
      </c>
      <c r="RGS6" s="2" t="s">
        <v>7794</v>
      </c>
      <c r="RGT6" s="2" t="s">
        <v>7795</v>
      </c>
      <c r="RGU6" s="2" t="s">
        <v>7796</v>
      </c>
      <c r="RGV6" s="2" t="s">
        <v>30</v>
      </c>
      <c r="RGW6" s="2" t="s">
        <v>7794</v>
      </c>
      <c r="RGX6" s="2" t="s">
        <v>7795</v>
      </c>
      <c r="RGY6" s="2" t="s">
        <v>7796</v>
      </c>
      <c r="RGZ6" s="2" t="s">
        <v>30</v>
      </c>
      <c r="RHA6" s="2" t="s">
        <v>7794</v>
      </c>
      <c r="RHB6" s="2" t="s">
        <v>7795</v>
      </c>
      <c r="RHC6" s="2" t="s">
        <v>7796</v>
      </c>
      <c r="RHD6" s="2" t="s">
        <v>30</v>
      </c>
      <c r="RHE6" s="2" t="s">
        <v>7794</v>
      </c>
      <c r="RHF6" s="2" t="s">
        <v>7795</v>
      </c>
      <c r="RHG6" s="2" t="s">
        <v>7796</v>
      </c>
      <c r="RHH6" s="2" t="s">
        <v>30</v>
      </c>
      <c r="RHI6" s="2" t="s">
        <v>7794</v>
      </c>
      <c r="RHJ6" s="2" t="s">
        <v>7795</v>
      </c>
      <c r="RHK6" s="2" t="s">
        <v>7796</v>
      </c>
      <c r="RHL6" s="2" t="s">
        <v>30</v>
      </c>
      <c r="RHM6" s="2" t="s">
        <v>7794</v>
      </c>
      <c r="RHN6" s="2" t="s">
        <v>7795</v>
      </c>
      <c r="RHO6" s="2" t="s">
        <v>7796</v>
      </c>
      <c r="RHP6" s="2" t="s">
        <v>30</v>
      </c>
      <c r="RHQ6" s="2" t="s">
        <v>7794</v>
      </c>
      <c r="RHR6" s="2" t="s">
        <v>7795</v>
      </c>
      <c r="RHS6" s="2" t="s">
        <v>7796</v>
      </c>
      <c r="RHT6" s="2" t="s">
        <v>30</v>
      </c>
      <c r="RHU6" s="2" t="s">
        <v>7794</v>
      </c>
      <c r="RHV6" s="2" t="s">
        <v>7795</v>
      </c>
      <c r="RHW6" s="2" t="s">
        <v>7796</v>
      </c>
      <c r="RHX6" s="2" t="s">
        <v>30</v>
      </c>
      <c r="RHY6" s="2" t="s">
        <v>7794</v>
      </c>
      <c r="RHZ6" s="2" t="s">
        <v>7795</v>
      </c>
      <c r="RIA6" s="2" t="s">
        <v>7796</v>
      </c>
      <c r="RIB6" s="2" t="s">
        <v>30</v>
      </c>
      <c r="RIC6" s="2" t="s">
        <v>7794</v>
      </c>
      <c r="RID6" s="2" t="s">
        <v>7795</v>
      </c>
      <c r="RIE6" s="2" t="s">
        <v>7796</v>
      </c>
      <c r="RIF6" s="2" t="s">
        <v>30</v>
      </c>
      <c r="RIG6" s="2" t="s">
        <v>7794</v>
      </c>
      <c r="RIH6" s="2" t="s">
        <v>7795</v>
      </c>
      <c r="RII6" s="2" t="s">
        <v>7796</v>
      </c>
      <c r="RIJ6" s="2" t="s">
        <v>30</v>
      </c>
      <c r="RIK6" s="2" t="s">
        <v>7794</v>
      </c>
      <c r="RIL6" s="2" t="s">
        <v>7795</v>
      </c>
      <c r="RIM6" s="2" t="s">
        <v>7796</v>
      </c>
      <c r="RIN6" s="2" t="s">
        <v>30</v>
      </c>
      <c r="RIO6" s="2" t="s">
        <v>7794</v>
      </c>
      <c r="RIP6" s="2" t="s">
        <v>7795</v>
      </c>
      <c r="RIQ6" s="2" t="s">
        <v>7796</v>
      </c>
      <c r="RIR6" s="2" t="s">
        <v>30</v>
      </c>
      <c r="RIS6" s="2" t="s">
        <v>7794</v>
      </c>
      <c r="RIT6" s="2" t="s">
        <v>7795</v>
      </c>
      <c r="RIU6" s="2" t="s">
        <v>7796</v>
      </c>
      <c r="RIV6" s="2" t="s">
        <v>30</v>
      </c>
      <c r="RIW6" s="2" t="s">
        <v>7794</v>
      </c>
      <c r="RIX6" s="2" t="s">
        <v>7795</v>
      </c>
      <c r="RIY6" s="2" t="s">
        <v>7796</v>
      </c>
      <c r="RIZ6" s="2" t="s">
        <v>30</v>
      </c>
      <c r="RJA6" s="2" t="s">
        <v>7794</v>
      </c>
      <c r="RJB6" s="2" t="s">
        <v>7795</v>
      </c>
      <c r="RJC6" s="2" t="s">
        <v>7796</v>
      </c>
      <c r="RJD6" s="2" t="s">
        <v>30</v>
      </c>
      <c r="RJE6" s="2" t="s">
        <v>7794</v>
      </c>
      <c r="RJF6" s="2" t="s">
        <v>7795</v>
      </c>
      <c r="RJG6" s="2" t="s">
        <v>7796</v>
      </c>
      <c r="RJH6" s="2" t="s">
        <v>30</v>
      </c>
      <c r="RJI6" s="2" t="s">
        <v>7794</v>
      </c>
      <c r="RJJ6" s="2" t="s">
        <v>7795</v>
      </c>
      <c r="RJK6" s="2" t="s">
        <v>7796</v>
      </c>
      <c r="RJL6" s="2" t="s">
        <v>30</v>
      </c>
      <c r="RJM6" s="2" t="s">
        <v>7794</v>
      </c>
      <c r="RJN6" s="2" t="s">
        <v>7795</v>
      </c>
      <c r="RJO6" s="2" t="s">
        <v>7796</v>
      </c>
      <c r="RJP6" s="2" t="s">
        <v>30</v>
      </c>
      <c r="RJQ6" s="2" t="s">
        <v>7794</v>
      </c>
      <c r="RJR6" s="2" t="s">
        <v>7795</v>
      </c>
      <c r="RJS6" s="2" t="s">
        <v>7796</v>
      </c>
      <c r="RJT6" s="2" t="s">
        <v>30</v>
      </c>
      <c r="RJU6" s="2" t="s">
        <v>7794</v>
      </c>
      <c r="RJV6" s="2" t="s">
        <v>7795</v>
      </c>
      <c r="RJW6" s="2" t="s">
        <v>7796</v>
      </c>
      <c r="RJX6" s="2" t="s">
        <v>30</v>
      </c>
      <c r="RJY6" s="2" t="s">
        <v>7794</v>
      </c>
      <c r="RJZ6" s="2" t="s">
        <v>7795</v>
      </c>
      <c r="RKA6" s="2" t="s">
        <v>7796</v>
      </c>
      <c r="RKB6" s="2" t="s">
        <v>30</v>
      </c>
      <c r="RKC6" s="2" t="s">
        <v>7794</v>
      </c>
      <c r="RKD6" s="2" t="s">
        <v>7795</v>
      </c>
      <c r="RKE6" s="2" t="s">
        <v>7796</v>
      </c>
      <c r="RKF6" s="2" t="s">
        <v>30</v>
      </c>
      <c r="RKG6" s="2" t="s">
        <v>7794</v>
      </c>
      <c r="RKH6" s="2" t="s">
        <v>7795</v>
      </c>
      <c r="RKI6" s="2" t="s">
        <v>7796</v>
      </c>
      <c r="RKJ6" s="2" t="s">
        <v>30</v>
      </c>
      <c r="RKK6" s="2" t="s">
        <v>7794</v>
      </c>
      <c r="RKL6" s="2" t="s">
        <v>7795</v>
      </c>
      <c r="RKM6" s="2" t="s">
        <v>7796</v>
      </c>
      <c r="RKN6" s="2" t="s">
        <v>30</v>
      </c>
      <c r="RKO6" s="2" t="s">
        <v>7794</v>
      </c>
      <c r="RKP6" s="2" t="s">
        <v>7795</v>
      </c>
      <c r="RKQ6" s="2" t="s">
        <v>7796</v>
      </c>
      <c r="RKR6" s="2" t="s">
        <v>30</v>
      </c>
      <c r="RKS6" s="2" t="s">
        <v>7794</v>
      </c>
      <c r="RKT6" s="2" t="s">
        <v>7795</v>
      </c>
      <c r="RKU6" s="2" t="s">
        <v>7796</v>
      </c>
      <c r="RKV6" s="2" t="s">
        <v>30</v>
      </c>
      <c r="RKW6" s="2" t="s">
        <v>7794</v>
      </c>
      <c r="RKX6" s="2" t="s">
        <v>7795</v>
      </c>
      <c r="RKY6" s="2" t="s">
        <v>7796</v>
      </c>
      <c r="RKZ6" s="2" t="s">
        <v>30</v>
      </c>
      <c r="RLA6" s="2" t="s">
        <v>7794</v>
      </c>
      <c r="RLB6" s="2" t="s">
        <v>7795</v>
      </c>
      <c r="RLC6" s="2" t="s">
        <v>7796</v>
      </c>
      <c r="RLD6" s="2" t="s">
        <v>30</v>
      </c>
      <c r="RLE6" s="2" t="s">
        <v>7794</v>
      </c>
      <c r="RLF6" s="2" t="s">
        <v>7795</v>
      </c>
      <c r="RLG6" s="2" t="s">
        <v>7796</v>
      </c>
      <c r="RLH6" s="2" t="s">
        <v>30</v>
      </c>
      <c r="RLI6" s="2" t="s">
        <v>7794</v>
      </c>
      <c r="RLJ6" s="2" t="s">
        <v>7795</v>
      </c>
      <c r="RLK6" s="2" t="s">
        <v>7796</v>
      </c>
      <c r="RLL6" s="2" t="s">
        <v>30</v>
      </c>
      <c r="RLM6" s="2" t="s">
        <v>7794</v>
      </c>
      <c r="RLN6" s="2" t="s">
        <v>7795</v>
      </c>
      <c r="RLO6" s="2" t="s">
        <v>7796</v>
      </c>
      <c r="RLP6" s="2" t="s">
        <v>30</v>
      </c>
      <c r="RLQ6" s="2" t="s">
        <v>7794</v>
      </c>
      <c r="RLR6" s="2" t="s">
        <v>7795</v>
      </c>
      <c r="RLS6" s="2" t="s">
        <v>7796</v>
      </c>
      <c r="RLT6" s="2" t="s">
        <v>30</v>
      </c>
      <c r="RLU6" s="2" t="s">
        <v>7794</v>
      </c>
      <c r="RLV6" s="2" t="s">
        <v>7795</v>
      </c>
      <c r="RLW6" s="2" t="s">
        <v>7796</v>
      </c>
      <c r="RLX6" s="2" t="s">
        <v>30</v>
      </c>
      <c r="RLY6" s="2" t="s">
        <v>7794</v>
      </c>
      <c r="RLZ6" s="2" t="s">
        <v>7795</v>
      </c>
      <c r="RMA6" s="2" t="s">
        <v>7796</v>
      </c>
      <c r="RMB6" s="2" t="s">
        <v>30</v>
      </c>
      <c r="RMC6" s="2" t="s">
        <v>7794</v>
      </c>
      <c r="RMD6" s="2" t="s">
        <v>7795</v>
      </c>
      <c r="RME6" s="2" t="s">
        <v>7796</v>
      </c>
      <c r="RMF6" s="2" t="s">
        <v>30</v>
      </c>
      <c r="RMG6" s="2" t="s">
        <v>7794</v>
      </c>
      <c r="RMH6" s="2" t="s">
        <v>7795</v>
      </c>
      <c r="RMI6" s="2" t="s">
        <v>7796</v>
      </c>
      <c r="RMJ6" s="2" t="s">
        <v>30</v>
      </c>
      <c r="RMK6" s="2" t="s">
        <v>7794</v>
      </c>
      <c r="RML6" s="2" t="s">
        <v>7795</v>
      </c>
      <c r="RMM6" s="2" t="s">
        <v>7796</v>
      </c>
      <c r="RMN6" s="2" t="s">
        <v>30</v>
      </c>
      <c r="RMO6" s="2" t="s">
        <v>7794</v>
      </c>
      <c r="RMP6" s="2" t="s">
        <v>7795</v>
      </c>
      <c r="RMQ6" s="2" t="s">
        <v>7796</v>
      </c>
      <c r="RMR6" s="2" t="s">
        <v>30</v>
      </c>
      <c r="RMS6" s="2" t="s">
        <v>7794</v>
      </c>
      <c r="RMT6" s="2" t="s">
        <v>7795</v>
      </c>
      <c r="RMU6" s="2" t="s">
        <v>7796</v>
      </c>
      <c r="RMV6" s="2" t="s">
        <v>30</v>
      </c>
      <c r="RMW6" s="2" t="s">
        <v>7794</v>
      </c>
      <c r="RMX6" s="2" t="s">
        <v>7795</v>
      </c>
      <c r="RMY6" s="2" t="s">
        <v>7796</v>
      </c>
      <c r="RMZ6" s="2" t="s">
        <v>30</v>
      </c>
      <c r="RNA6" s="2" t="s">
        <v>7794</v>
      </c>
      <c r="RNB6" s="2" t="s">
        <v>7795</v>
      </c>
      <c r="RNC6" s="2" t="s">
        <v>7796</v>
      </c>
      <c r="RND6" s="2" t="s">
        <v>30</v>
      </c>
      <c r="RNE6" s="2" t="s">
        <v>7794</v>
      </c>
      <c r="RNF6" s="2" t="s">
        <v>7795</v>
      </c>
      <c r="RNG6" s="2" t="s">
        <v>7796</v>
      </c>
      <c r="RNH6" s="2" t="s">
        <v>30</v>
      </c>
      <c r="RNI6" s="2" t="s">
        <v>7794</v>
      </c>
      <c r="RNJ6" s="2" t="s">
        <v>7795</v>
      </c>
      <c r="RNK6" s="2" t="s">
        <v>7796</v>
      </c>
      <c r="RNL6" s="2" t="s">
        <v>30</v>
      </c>
      <c r="RNM6" s="2" t="s">
        <v>7794</v>
      </c>
      <c r="RNN6" s="2" t="s">
        <v>7795</v>
      </c>
      <c r="RNO6" s="2" t="s">
        <v>7796</v>
      </c>
      <c r="RNP6" s="2" t="s">
        <v>30</v>
      </c>
      <c r="RNQ6" s="2" t="s">
        <v>7794</v>
      </c>
      <c r="RNR6" s="2" t="s">
        <v>7795</v>
      </c>
      <c r="RNS6" s="2" t="s">
        <v>7796</v>
      </c>
      <c r="RNT6" s="2" t="s">
        <v>30</v>
      </c>
      <c r="RNU6" s="2" t="s">
        <v>7794</v>
      </c>
      <c r="RNV6" s="2" t="s">
        <v>7795</v>
      </c>
      <c r="RNW6" s="2" t="s">
        <v>7796</v>
      </c>
      <c r="RNX6" s="2" t="s">
        <v>30</v>
      </c>
      <c r="RNY6" s="2" t="s">
        <v>7794</v>
      </c>
      <c r="RNZ6" s="2" t="s">
        <v>7795</v>
      </c>
      <c r="ROA6" s="2" t="s">
        <v>7796</v>
      </c>
      <c r="ROB6" s="2" t="s">
        <v>30</v>
      </c>
      <c r="ROC6" s="2" t="s">
        <v>7794</v>
      </c>
      <c r="ROD6" s="2" t="s">
        <v>7795</v>
      </c>
      <c r="ROE6" s="2" t="s">
        <v>7796</v>
      </c>
      <c r="ROF6" s="2" t="s">
        <v>30</v>
      </c>
      <c r="ROG6" s="2" t="s">
        <v>7794</v>
      </c>
      <c r="ROH6" s="2" t="s">
        <v>7795</v>
      </c>
      <c r="ROI6" s="2" t="s">
        <v>7796</v>
      </c>
      <c r="ROJ6" s="2" t="s">
        <v>30</v>
      </c>
      <c r="ROK6" s="2" t="s">
        <v>7794</v>
      </c>
      <c r="ROL6" s="2" t="s">
        <v>7795</v>
      </c>
      <c r="ROM6" s="2" t="s">
        <v>7796</v>
      </c>
      <c r="RON6" s="2" t="s">
        <v>30</v>
      </c>
      <c r="ROO6" s="2" t="s">
        <v>7794</v>
      </c>
      <c r="ROP6" s="2" t="s">
        <v>7795</v>
      </c>
      <c r="ROQ6" s="2" t="s">
        <v>7796</v>
      </c>
      <c r="ROR6" s="2" t="s">
        <v>30</v>
      </c>
      <c r="ROS6" s="2" t="s">
        <v>7794</v>
      </c>
      <c r="ROT6" s="2" t="s">
        <v>7795</v>
      </c>
      <c r="ROU6" s="2" t="s">
        <v>7796</v>
      </c>
      <c r="ROV6" s="2" t="s">
        <v>30</v>
      </c>
      <c r="ROW6" s="2" t="s">
        <v>7794</v>
      </c>
      <c r="ROX6" s="2" t="s">
        <v>7795</v>
      </c>
      <c r="ROY6" s="2" t="s">
        <v>7796</v>
      </c>
      <c r="ROZ6" s="2" t="s">
        <v>30</v>
      </c>
      <c r="RPA6" s="2" t="s">
        <v>7794</v>
      </c>
      <c r="RPB6" s="2" t="s">
        <v>7795</v>
      </c>
      <c r="RPC6" s="2" t="s">
        <v>7796</v>
      </c>
      <c r="RPD6" s="2" t="s">
        <v>30</v>
      </c>
      <c r="RPE6" s="2" t="s">
        <v>7794</v>
      </c>
      <c r="RPF6" s="2" t="s">
        <v>7795</v>
      </c>
      <c r="RPG6" s="2" t="s">
        <v>7796</v>
      </c>
      <c r="RPH6" s="2" t="s">
        <v>30</v>
      </c>
      <c r="RPI6" s="2" t="s">
        <v>7794</v>
      </c>
      <c r="RPJ6" s="2" t="s">
        <v>7795</v>
      </c>
      <c r="RPK6" s="2" t="s">
        <v>7796</v>
      </c>
      <c r="RPL6" s="2" t="s">
        <v>30</v>
      </c>
      <c r="RPM6" s="2" t="s">
        <v>7794</v>
      </c>
      <c r="RPN6" s="2" t="s">
        <v>7795</v>
      </c>
      <c r="RPO6" s="2" t="s">
        <v>7796</v>
      </c>
      <c r="RPP6" s="2" t="s">
        <v>30</v>
      </c>
      <c r="RPQ6" s="2" t="s">
        <v>7794</v>
      </c>
      <c r="RPR6" s="2" t="s">
        <v>7795</v>
      </c>
      <c r="RPS6" s="2" t="s">
        <v>7796</v>
      </c>
      <c r="RPT6" s="2" t="s">
        <v>30</v>
      </c>
      <c r="RPU6" s="2" t="s">
        <v>7794</v>
      </c>
      <c r="RPV6" s="2" t="s">
        <v>7795</v>
      </c>
      <c r="RPW6" s="2" t="s">
        <v>7796</v>
      </c>
      <c r="RPX6" s="2" t="s">
        <v>30</v>
      </c>
      <c r="RPY6" s="2" t="s">
        <v>7794</v>
      </c>
      <c r="RPZ6" s="2" t="s">
        <v>7795</v>
      </c>
      <c r="RQA6" s="2" t="s">
        <v>7796</v>
      </c>
      <c r="RQB6" s="2" t="s">
        <v>30</v>
      </c>
      <c r="RQC6" s="2" t="s">
        <v>7794</v>
      </c>
      <c r="RQD6" s="2" t="s">
        <v>7795</v>
      </c>
      <c r="RQE6" s="2" t="s">
        <v>7796</v>
      </c>
      <c r="RQF6" s="2" t="s">
        <v>30</v>
      </c>
      <c r="RQG6" s="2" t="s">
        <v>7794</v>
      </c>
      <c r="RQH6" s="2" t="s">
        <v>7795</v>
      </c>
      <c r="RQI6" s="2" t="s">
        <v>7796</v>
      </c>
      <c r="RQJ6" s="2" t="s">
        <v>30</v>
      </c>
      <c r="RQK6" s="2" t="s">
        <v>7794</v>
      </c>
      <c r="RQL6" s="2" t="s">
        <v>7795</v>
      </c>
      <c r="RQM6" s="2" t="s">
        <v>7796</v>
      </c>
      <c r="RQN6" s="2" t="s">
        <v>30</v>
      </c>
      <c r="RQO6" s="2" t="s">
        <v>7794</v>
      </c>
      <c r="RQP6" s="2" t="s">
        <v>7795</v>
      </c>
      <c r="RQQ6" s="2" t="s">
        <v>7796</v>
      </c>
      <c r="RQR6" s="2" t="s">
        <v>30</v>
      </c>
      <c r="RQS6" s="2" t="s">
        <v>7794</v>
      </c>
      <c r="RQT6" s="2" t="s">
        <v>7795</v>
      </c>
      <c r="RQU6" s="2" t="s">
        <v>7796</v>
      </c>
      <c r="RQV6" s="2" t="s">
        <v>30</v>
      </c>
      <c r="RQW6" s="2" t="s">
        <v>7794</v>
      </c>
      <c r="RQX6" s="2" t="s">
        <v>7795</v>
      </c>
      <c r="RQY6" s="2" t="s">
        <v>7796</v>
      </c>
      <c r="RQZ6" s="2" t="s">
        <v>30</v>
      </c>
      <c r="RRA6" s="2" t="s">
        <v>7794</v>
      </c>
      <c r="RRB6" s="2" t="s">
        <v>7795</v>
      </c>
      <c r="RRC6" s="2" t="s">
        <v>7796</v>
      </c>
      <c r="RRD6" s="2" t="s">
        <v>30</v>
      </c>
      <c r="RRE6" s="2" t="s">
        <v>7794</v>
      </c>
      <c r="RRF6" s="2" t="s">
        <v>7795</v>
      </c>
      <c r="RRG6" s="2" t="s">
        <v>7796</v>
      </c>
      <c r="RRH6" s="2" t="s">
        <v>30</v>
      </c>
      <c r="RRI6" s="2" t="s">
        <v>7794</v>
      </c>
      <c r="RRJ6" s="2" t="s">
        <v>7795</v>
      </c>
      <c r="RRK6" s="2" t="s">
        <v>7796</v>
      </c>
      <c r="RRL6" s="2" t="s">
        <v>30</v>
      </c>
      <c r="RRM6" s="2" t="s">
        <v>7794</v>
      </c>
      <c r="RRN6" s="2" t="s">
        <v>7795</v>
      </c>
      <c r="RRO6" s="2" t="s">
        <v>7796</v>
      </c>
      <c r="RRP6" s="2" t="s">
        <v>30</v>
      </c>
      <c r="RRQ6" s="2" t="s">
        <v>7794</v>
      </c>
      <c r="RRR6" s="2" t="s">
        <v>7795</v>
      </c>
      <c r="RRS6" s="2" t="s">
        <v>7796</v>
      </c>
      <c r="RRT6" s="2" t="s">
        <v>30</v>
      </c>
      <c r="RRU6" s="2" t="s">
        <v>7794</v>
      </c>
      <c r="RRV6" s="2" t="s">
        <v>7795</v>
      </c>
      <c r="RRW6" s="2" t="s">
        <v>7796</v>
      </c>
      <c r="RRX6" s="2" t="s">
        <v>30</v>
      </c>
      <c r="RRY6" s="2" t="s">
        <v>7794</v>
      </c>
      <c r="RRZ6" s="2" t="s">
        <v>7795</v>
      </c>
      <c r="RSA6" s="2" t="s">
        <v>7796</v>
      </c>
      <c r="RSB6" s="2" t="s">
        <v>30</v>
      </c>
      <c r="RSC6" s="2" t="s">
        <v>7794</v>
      </c>
      <c r="RSD6" s="2" t="s">
        <v>7795</v>
      </c>
      <c r="RSE6" s="2" t="s">
        <v>7796</v>
      </c>
      <c r="RSF6" s="2" t="s">
        <v>30</v>
      </c>
      <c r="RSG6" s="2" t="s">
        <v>7794</v>
      </c>
      <c r="RSH6" s="2" t="s">
        <v>7795</v>
      </c>
      <c r="RSI6" s="2" t="s">
        <v>7796</v>
      </c>
      <c r="RSJ6" s="2" t="s">
        <v>30</v>
      </c>
      <c r="RSK6" s="2" t="s">
        <v>7794</v>
      </c>
      <c r="RSL6" s="2" t="s">
        <v>7795</v>
      </c>
      <c r="RSM6" s="2" t="s">
        <v>7796</v>
      </c>
      <c r="RSN6" s="2" t="s">
        <v>30</v>
      </c>
      <c r="RSO6" s="2" t="s">
        <v>7794</v>
      </c>
      <c r="RSP6" s="2" t="s">
        <v>7795</v>
      </c>
      <c r="RSQ6" s="2" t="s">
        <v>7796</v>
      </c>
      <c r="RSR6" s="2" t="s">
        <v>30</v>
      </c>
      <c r="RSS6" s="2" t="s">
        <v>7794</v>
      </c>
      <c r="RST6" s="2" t="s">
        <v>7795</v>
      </c>
      <c r="RSU6" s="2" t="s">
        <v>7796</v>
      </c>
      <c r="RSV6" s="2" t="s">
        <v>30</v>
      </c>
      <c r="RSW6" s="2" t="s">
        <v>7794</v>
      </c>
      <c r="RSX6" s="2" t="s">
        <v>7795</v>
      </c>
      <c r="RSY6" s="2" t="s">
        <v>7796</v>
      </c>
      <c r="RSZ6" s="2" t="s">
        <v>30</v>
      </c>
      <c r="RTA6" s="2" t="s">
        <v>7794</v>
      </c>
      <c r="RTB6" s="2" t="s">
        <v>7795</v>
      </c>
      <c r="RTC6" s="2" t="s">
        <v>7796</v>
      </c>
      <c r="RTD6" s="2" t="s">
        <v>30</v>
      </c>
      <c r="RTE6" s="2" t="s">
        <v>7794</v>
      </c>
      <c r="RTF6" s="2" t="s">
        <v>7795</v>
      </c>
      <c r="RTG6" s="2" t="s">
        <v>7796</v>
      </c>
      <c r="RTH6" s="2" t="s">
        <v>30</v>
      </c>
      <c r="RTI6" s="2" t="s">
        <v>7794</v>
      </c>
      <c r="RTJ6" s="2" t="s">
        <v>7795</v>
      </c>
      <c r="RTK6" s="2" t="s">
        <v>7796</v>
      </c>
      <c r="RTL6" s="2" t="s">
        <v>30</v>
      </c>
      <c r="RTM6" s="2" t="s">
        <v>7794</v>
      </c>
      <c r="RTN6" s="2" t="s">
        <v>7795</v>
      </c>
      <c r="RTO6" s="2" t="s">
        <v>7796</v>
      </c>
      <c r="RTP6" s="2" t="s">
        <v>30</v>
      </c>
      <c r="RTQ6" s="2" t="s">
        <v>7794</v>
      </c>
      <c r="RTR6" s="2" t="s">
        <v>7795</v>
      </c>
      <c r="RTS6" s="2" t="s">
        <v>7796</v>
      </c>
      <c r="RTT6" s="2" t="s">
        <v>30</v>
      </c>
      <c r="RTU6" s="2" t="s">
        <v>7794</v>
      </c>
      <c r="RTV6" s="2" t="s">
        <v>7795</v>
      </c>
      <c r="RTW6" s="2" t="s">
        <v>7796</v>
      </c>
      <c r="RTX6" s="2" t="s">
        <v>30</v>
      </c>
      <c r="RTY6" s="2" t="s">
        <v>7794</v>
      </c>
      <c r="RTZ6" s="2" t="s">
        <v>7795</v>
      </c>
      <c r="RUA6" s="2" t="s">
        <v>7796</v>
      </c>
      <c r="RUB6" s="2" t="s">
        <v>30</v>
      </c>
      <c r="RUC6" s="2" t="s">
        <v>7794</v>
      </c>
      <c r="RUD6" s="2" t="s">
        <v>7795</v>
      </c>
      <c r="RUE6" s="2" t="s">
        <v>7796</v>
      </c>
      <c r="RUF6" s="2" t="s">
        <v>30</v>
      </c>
      <c r="RUG6" s="2" t="s">
        <v>7794</v>
      </c>
      <c r="RUH6" s="2" t="s">
        <v>7795</v>
      </c>
      <c r="RUI6" s="2" t="s">
        <v>7796</v>
      </c>
      <c r="RUJ6" s="2" t="s">
        <v>30</v>
      </c>
      <c r="RUK6" s="2" t="s">
        <v>7794</v>
      </c>
      <c r="RUL6" s="2" t="s">
        <v>7795</v>
      </c>
      <c r="RUM6" s="2" t="s">
        <v>7796</v>
      </c>
      <c r="RUN6" s="2" t="s">
        <v>30</v>
      </c>
      <c r="RUO6" s="2" t="s">
        <v>7794</v>
      </c>
      <c r="RUP6" s="2" t="s">
        <v>7795</v>
      </c>
      <c r="RUQ6" s="2" t="s">
        <v>7796</v>
      </c>
      <c r="RUR6" s="2" t="s">
        <v>30</v>
      </c>
      <c r="RUS6" s="2" t="s">
        <v>7794</v>
      </c>
      <c r="RUT6" s="2" t="s">
        <v>7795</v>
      </c>
      <c r="RUU6" s="2" t="s">
        <v>7796</v>
      </c>
      <c r="RUV6" s="2" t="s">
        <v>30</v>
      </c>
      <c r="RUW6" s="2" t="s">
        <v>7794</v>
      </c>
      <c r="RUX6" s="2" t="s">
        <v>7795</v>
      </c>
      <c r="RUY6" s="2" t="s">
        <v>7796</v>
      </c>
      <c r="RUZ6" s="2" t="s">
        <v>30</v>
      </c>
      <c r="RVA6" s="2" t="s">
        <v>7794</v>
      </c>
      <c r="RVB6" s="2" t="s">
        <v>7795</v>
      </c>
      <c r="RVC6" s="2" t="s">
        <v>7796</v>
      </c>
      <c r="RVD6" s="2" t="s">
        <v>30</v>
      </c>
      <c r="RVE6" s="2" t="s">
        <v>7794</v>
      </c>
      <c r="RVF6" s="2" t="s">
        <v>7795</v>
      </c>
      <c r="RVG6" s="2" t="s">
        <v>7796</v>
      </c>
      <c r="RVH6" s="2" t="s">
        <v>30</v>
      </c>
      <c r="RVI6" s="2" t="s">
        <v>7794</v>
      </c>
      <c r="RVJ6" s="2" t="s">
        <v>7795</v>
      </c>
      <c r="RVK6" s="2" t="s">
        <v>7796</v>
      </c>
      <c r="RVL6" s="2" t="s">
        <v>30</v>
      </c>
      <c r="RVM6" s="2" t="s">
        <v>7794</v>
      </c>
      <c r="RVN6" s="2" t="s">
        <v>7795</v>
      </c>
      <c r="RVO6" s="2" t="s">
        <v>7796</v>
      </c>
      <c r="RVP6" s="2" t="s">
        <v>30</v>
      </c>
      <c r="RVQ6" s="2" t="s">
        <v>7794</v>
      </c>
      <c r="RVR6" s="2" t="s">
        <v>7795</v>
      </c>
      <c r="RVS6" s="2" t="s">
        <v>7796</v>
      </c>
      <c r="RVT6" s="2" t="s">
        <v>30</v>
      </c>
      <c r="RVU6" s="2" t="s">
        <v>7794</v>
      </c>
      <c r="RVV6" s="2" t="s">
        <v>7795</v>
      </c>
      <c r="RVW6" s="2" t="s">
        <v>7796</v>
      </c>
      <c r="RVX6" s="2" t="s">
        <v>30</v>
      </c>
      <c r="RVY6" s="2" t="s">
        <v>7794</v>
      </c>
      <c r="RVZ6" s="2" t="s">
        <v>7795</v>
      </c>
      <c r="RWA6" s="2" t="s">
        <v>7796</v>
      </c>
      <c r="RWB6" s="2" t="s">
        <v>30</v>
      </c>
      <c r="RWC6" s="2" t="s">
        <v>7794</v>
      </c>
      <c r="RWD6" s="2" t="s">
        <v>7795</v>
      </c>
      <c r="RWE6" s="2" t="s">
        <v>7796</v>
      </c>
      <c r="RWF6" s="2" t="s">
        <v>30</v>
      </c>
      <c r="RWG6" s="2" t="s">
        <v>7794</v>
      </c>
      <c r="RWH6" s="2" t="s">
        <v>7795</v>
      </c>
      <c r="RWI6" s="2" t="s">
        <v>7796</v>
      </c>
      <c r="RWJ6" s="2" t="s">
        <v>30</v>
      </c>
      <c r="RWK6" s="2" t="s">
        <v>7794</v>
      </c>
      <c r="RWL6" s="2" t="s">
        <v>7795</v>
      </c>
      <c r="RWM6" s="2" t="s">
        <v>7796</v>
      </c>
      <c r="RWN6" s="2" t="s">
        <v>30</v>
      </c>
      <c r="RWO6" s="2" t="s">
        <v>7794</v>
      </c>
      <c r="RWP6" s="2" t="s">
        <v>7795</v>
      </c>
      <c r="RWQ6" s="2" t="s">
        <v>7796</v>
      </c>
      <c r="RWR6" s="2" t="s">
        <v>30</v>
      </c>
      <c r="RWS6" s="2" t="s">
        <v>7794</v>
      </c>
      <c r="RWT6" s="2" t="s">
        <v>7795</v>
      </c>
      <c r="RWU6" s="2" t="s">
        <v>7796</v>
      </c>
      <c r="RWV6" s="2" t="s">
        <v>30</v>
      </c>
      <c r="RWW6" s="2" t="s">
        <v>7794</v>
      </c>
      <c r="RWX6" s="2" t="s">
        <v>7795</v>
      </c>
      <c r="RWY6" s="2" t="s">
        <v>7796</v>
      </c>
      <c r="RWZ6" s="2" t="s">
        <v>30</v>
      </c>
      <c r="RXA6" s="2" t="s">
        <v>7794</v>
      </c>
      <c r="RXB6" s="2" t="s">
        <v>7795</v>
      </c>
      <c r="RXC6" s="2" t="s">
        <v>7796</v>
      </c>
      <c r="RXD6" s="2" t="s">
        <v>30</v>
      </c>
      <c r="RXE6" s="2" t="s">
        <v>7794</v>
      </c>
      <c r="RXF6" s="2" t="s">
        <v>7795</v>
      </c>
      <c r="RXG6" s="2" t="s">
        <v>7796</v>
      </c>
      <c r="RXH6" s="2" t="s">
        <v>30</v>
      </c>
      <c r="RXI6" s="2" t="s">
        <v>7794</v>
      </c>
      <c r="RXJ6" s="2" t="s">
        <v>7795</v>
      </c>
      <c r="RXK6" s="2" t="s">
        <v>7796</v>
      </c>
      <c r="RXL6" s="2" t="s">
        <v>30</v>
      </c>
      <c r="RXM6" s="2" t="s">
        <v>7794</v>
      </c>
      <c r="RXN6" s="2" t="s">
        <v>7795</v>
      </c>
      <c r="RXO6" s="2" t="s">
        <v>7796</v>
      </c>
      <c r="RXP6" s="2" t="s">
        <v>30</v>
      </c>
      <c r="RXQ6" s="2" t="s">
        <v>7794</v>
      </c>
      <c r="RXR6" s="2" t="s">
        <v>7795</v>
      </c>
      <c r="RXS6" s="2" t="s">
        <v>7796</v>
      </c>
      <c r="RXT6" s="2" t="s">
        <v>30</v>
      </c>
      <c r="RXU6" s="2" t="s">
        <v>7794</v>
      </c>
      <c r="RXV6" s="2" t="s">
        <v>7795</v>
      </c>
      <c r="RXW6" s="2" t="s">
        <v>7796</v>
      </c>
      <c r="RXX6" s="2" t="s">
        <v>30</v>
      </c>
      <c r="RXY6" s="2" t="s">
        <v>7794</v>
      </c>
      <c r="RXZ6" s="2" t="s">
        <v>7795</v>
      </c>
      <c r="RYA6" s="2" t="s">
        <v>7796</v>
      </c>
      <c r="RYB6" s="2" t="s">
        <v>30</v>
      </c>
      <c r="RYC6" s="2" t="s">
        <v>7794</v>
      </c>
      <c r="RYD6" s="2" t="s">
        <v>7795</v>
      </c>
      <c r="RYE6" s="2" t="s">
        <v>7796</v>
      </c>
      <c r="RYF6" s="2" t="s">
        <v>30</v>
      </c>
      <c r="RYG6" s="2" t="s">
        <v>7794</v>
      </c>
      <c r="RYH6" s="2" t="s">
        <v>7795</v>
      </c>
      <c r="RYI6" s="2" t="s">
        <v>7796</v>
      </c>
      <c r="RYJ6" s="2" t="s">
        <v>30</v>
      </c>
      <c r="RYK6" s="2" t="s">
        <v>7794</v>
      </c>
      <c r="RYL6" s="2" t="s">
        <v>7795</v>
      </c>
      <c r="RYM6" s="2" t="s">
        <v>7796</v>
      </c>
      <c r="RYN6" s="2" t="s">
        <v>30</v>
      </c>
      <c r="RYO6" s="2" t="s">
        <v>7794</v>
      </c>
      <c r="RYP6" s="2" t="s">
        <v>7795</v>
      </c>
      <c r="RYQ6" s="2" t="s">
        <v>7796</v>
      </c>
      <c r="RYR6" s="2" t="s">
        <v>30</v>
      </c>
      <c r="RYS6" s="2" t="s">
        <v>7794</v>
      </c>
      <c r="RYT6" s="2" t="s">
        <v>7795</v>
      </c>
      <c r="RYU6" s="2" t="s">
        <v>7796</v>
      </c>
      <c r="RYV6" s="2" t="s">
        <v>30</v>
      </c>
      <c r="RYW6" s="2" t="s">
        <v>7794</v>
      </c>
      <c r="RYX6" s="2" t="s">
        <v>7795</v>
      </c>
      <c r="RYY6" s="2" t="s">
        <v>7796</v>
      </c>
      <c r="RYZ6" s="2" t="s">
        <v>30</v>
      </c>
      <c r="RZA6" s="2" t="s">
        <v>7794</v>
      </c>
      <c r="RZB6" s="2" t="s">
        <v>7795</v>
      </c>
      <c r="RZC6" s="2" t="s">
        <v>7796</v>
      </c>
      <c r="RZD6" s="2" t="s">
        <v>30</v>
      </c>
      <c r="RZE6" s="2" t="s">
        <v>7794</v>
      </c>
      <c r="RZF6" s="2" t="s">
        <v>7795</v>
      </c>
      <c r="RZG6" s="2" t="s">
        <v>7796</v>
      </c>
      <c r="RZH6" s="2" t="s">
        <v>30</v>
      </c>
      <c r="RZI6" s="2" t="s">
        <v>7794</v>
      </c>
      <c r="RZJ6" s="2" t="s">
        <v>7795</v>
      </c>
      <c r="RZK6" s="2" t="s">
        <v>7796</v>
      </c>
      <c r="RZL6" s="2" t="s">
        <v>30</v>
      </c>
      <c r="RZM6" s="2" t="s">
        <v>7794</v>
      </c>
      <c r="RZN6" s="2" t="s">
        <v>7795</v>
      </c>
      <c r="RZO6" s="2" t="s">
        <v>7796</v>
      </c>
      <c r="RZP6" s="2" t="s">
        <v>30</v>
      </c>
      <c r="RZQ6" s="2" t="s">
        <v>7794</v>
      </c>
      <c r="RZR6" s="2" t="s">
        <v>7795</v>
      </c>
      <c r="RZS6" s="2" t="s">
        <v>7796</v>
      </c>
      <c r="RZT6" s="2" t="s">
        <v>30</v>
      </c>
      <c r="RZU6" s="2" t="s">
        <v>7794</v>
      </c>
      <c r="RZV6" s="2" t="s">
        <v>7795</v>
      </c>
      <c r="RZW6" s="2" t="s">
        <v>7796</v>
      </c>
      <c r="RZX6" s="2" t="s">
        <v>30</v>
      </c>
      <c r="RZY6" s="2" t="s">
        <v>7794</v>
      </c>
      <c r="RZZ6" s="2" t="s">
        <v>7795</v>
      </c>
      <c r="SAA6" s="2" t="s">
        <v>7796</v>
      </c>
      <c r="SAB6" s="2" t="s">
        <v>30</v>
      </c>
      <c r="SAC6" s="2" t="s">
        <v>7794</v>
      </c>
      <c r="SAD6" s="2" t="s">
        <v>7795</v>
      </c>
      <c r="SAE6" s="2" t="s">
        <v>7796</v>
      </c>
      <c r="SAF6" s="2" t="s">
        <v>30</v>
      </c>
      <c r="SAG6" s="2" t="s">
        <v>7794</v>
      </c>
      <c r="SAH6" s="2" t="s">
        <v>7795</v>
      </c>
      <c r="SAI6" s="2" t="s">
        <v>7796</v>
      </c>
      <c r="SAJ6" s="2" t="s">
        <v>30</v>
      </c>
      <c r="SAK6" s="2" t="s">
        <v>7794</v>
      </c>
      <c r="SAL6" s="2" t="s">
        <v>7795</v>
      </c>
      <c r="SAM6" s="2" t="s">
        <v>7796</v>
      </c>
      <c r="SAN6" s="2" t="s">
        <v>30</v>
      </c>
      <c r="SAO6" s="2" t="s">
        <v>7794</v>
      </c>
      <c r="SAP6" s="2" t="s">
        <v>7795</v>
      </c>
      <c r="SAQ6" s="2" t="s">
        <v>7796</v>
      </c>
      <c r="SAR6" s="2" t="s">
        <v>30</v>
      </c>
      <c r="SAS6" s="2" t="s">
        <v>7794</v>
      </c>
      <c r="SAT6" s="2" t="s">
        <v>7795</v>
      </c>
      <c r="SAU6" s="2" t="s">
        <v>7796</v>
      </c>
      <c r="SAV6" s="2" t="s">
        <v>30</v>
      </c>
      <c r="SAW6" s="2" t="s">
        <v>7794</v>
      </c>
      <c r="SAX6" s="2" t="s">
        <v>7795</v>
      </c>
      <c r="SAY6" s="2" t="s">
        <v>7796</v>
      </c>
      <c r="SAZ6" s="2" t="s">
        <v>30</v>
      </c>
      <c r="SBA6" s="2" t="s">
        <v>7794</v>
      </c>
      <c r="SBB6" s="2" t="s">
        <v>7795</v>
      </c>
      <c r="SBC6" s="2" t="s">
        <v>7796</v>
      </c>
      <c r="SBD6" s="2" t="s">
        <v>30</v>
      </c>
      <c r="SBE6" s="2" t="s">
        <v>7794</v>
      </c>
      <c r="SBF6" s="2" t="s">
        <v>7795</v>
      </c>
      <c r="SBG6" s="2" t="s">
        <v>7796</v>
      </c>
      <c r="SBH6" s="2" t="s">
        <v>30</v>
      </c>
      <c r="SBI6" s="2" t="s">
        <v>7794</v>
      </c>
      <c r="SBJ6" s="2" t="s">
        <v>7795</v>
      </c>
      <c r="SBK6" s="2" t="s">
        <v>7796</v>
      </c>
      <c r="SBL6" s="2" t="s">
        <v>30</v>
      </c>
      <c r="SBM6" s="2" t="s">
        <v>7794</v>
      </c>
      <c r="SBN6" s="2" t="s">
        <v>7795</v>
      </c>
      <c r="SBO6" s="2" t="s">
        <v>7796</v>
      </c>
      <c r="SBP6" s="2" t="s">
        <v>30</v>
      </c>
      <c r="SBQ6" s="2" t="s">
        <v>7794</v>
      </c>
      <c r="SBR6" s="2" t="s">
        <v>7795</v>
      </c>
      <c r="SBS6" s="2" t="s">
        <v>7796</v>
      </c>
      <c r="SBT6" s="2" t="s">
        <v>30</v>
      </c>
      <c r="SBU6" s="2" t="s">
        <v>7794</v>
      </c>
      <c r="SBV6" s="2" t="s">
        <v>7795</v>
      </c>
      <c r="SBW6" s="2" t="s">
        <v>7796</v>
      </c>
      <c r="SBX6" s="2" t="s">
        <v>30</v>
      </c>
      <c r="SBY6" s="2" t="s">
        <v>7794</v>
      </c>
      <c r="SBZ6" s="2" t="s">
        <v>7795</v>
      </c>
      <c r="SCA6" s="2" t="s">
        <v>7796</v>
      </c>
      <c r="SCB6" s="2" t="s">
        <v>30</v>
      </c>
      <c r="SCC6" s="2" t="s">
        <v>7794</v>
      </c>
      <c r="SCD6" s="2" t="s">
        <v>7795</v>
      </c>
      <c r="SCE6" s="2" t="s">
        <v>7796</v>
      </c>
      <c r="SCF6" s="2" t="s">
        <v>30</v>
      </c>
      <c r="SCG6" s="2" t="s">
        <v>7794</v>
      </c>
      <c r="SCH6" s="2" t="s">
        <v>7795</v>
      </c>
      <c r="SCI6" s="2" t="s">
        <v>7796</v>
      </c>
      <c r="SCJ6" s="2" t="s">
        <v>30</v>
      </c>
      <c r="SCK6" s="2" t="s">
        <v>7794</v>
      </c>
      <c r="SCL6" s="2" t="s">
        <v>7795</v>
      </c>
      <c r="SCM6" s="2" t="s">
        <v>7796</v>
      </c>
      <c r="SCN6" s="2" t="s">
        <v>30</v>
      </c>
      <c r="SCO6" s="2" t="s">
        <v>7794</v>
      </c>
      <c r="SCP6" s="2" t="s">
        <v>7795</v>
      </c>
      <c r="SCQ6" s="2" t="s">
        <v>7796</v>
      </c>
      <c r="SCR6" s="2" t="s">
        <v>30</v>
      </c>
      <c r="SCS6" s="2" t="s">
        <v>7794</v>
      </c>
      <c r="SCT6" s="2" t="s">
        <v>7795</v>
      </c>
      <c r="SCU6" s="2" t="s">
        <v>7796</v>
      </c>
      <c r="SCV6" s="2" t="s">
        <v>30</v>
      </c>
      <c r="SCW6" s="2" t="s">
        <v>7794</v>
      </c>
      <c r="SCX6" s="2" t="s">
        <v>7795</v>
      </c>
      <c r="SCY6" s="2" t="s">
        <v>7796</v>
      </c>
      <c r="SCZ6" s="2" t="s">
        <v>30</v>
      </c>
      <c r="SDA6" s="2" t="s">
        <v>7794</v>
      </c>
      <c r="SDB6" s="2" t="s">
        <v>7795</v>
      </c>
      <c r="SDC6" s="2" t="s">
        <v>7796</v>
      </c>
      <c r="SDD6" s="2" t="s">
        <v>30</v>
      </c>
      <c r="SDE6" s="2" t="s">
        <v>7794</v>
      </c>
      <c r="SDF6" s="2" t="s">
        <v>7795</v>
      </c>
      <c r="SDG6" s="2" t="s">
        <v>7796</v>
      </c>
      <c r="SDH6" s="2" t="s">
        <v>30</v>
      </c>
      <c r="SDI6" s="2" t="s">
        <v>7794</v>
      </c>
      <c r="SDJ6" s="2" t="s">
        <v>7795</v>
      </c>
      <c r="SDK6" s="2" t="s">
        <v>7796</v>
      </c>
      <c r="SDL6" s="2" t="s">
        <v>30</v>
      </c>
      <c r="SDM6" s="2" t="s">
        <v>7794</v>
      </c>
      <c r="SDN6" s="2" t="s">
        <v>7795</v>
      </c>
      <c r="SDO6" s="2" t="s">
        <v>7796</v>
      </c>
      <c r="SDP6" s="2" t="s">
        <v>30</v>
      </c>
      <c r="SDQ6" s="2" t="s">
        <v>7794</v>
      </c>
      <c r="SDR6" s="2" t="s">
        <v>7795</v>
      </c>
      <c r="SDS6" s="2" t="s">
        <v>7796</v>
      </c>
      <c r="SDT6" s="2" t="s">
        <v>30</v>
      </c>
      <c r="SDU6" s="2" t="s">
        <v>7794</v>
      </c>
      <c r="SDV6" s="2" t="s">
        <v>7795</v>
      </c>
      <c r="SDW6" s="2" t="s">
        <v>7796</v>
      </c>
      <c r="SDX6" s="2" t="s">
        <v>30</v>
      </c>
      <c r="SDY6" s="2" t="s">
        <v>7794</v>
      </c>
      <c r="SDZ6" s="2" t="s">
        <v>7795</v>
      </c>
      <c r="SEA6" s="2" t="s">
        <v>7796</v>
      </c>
      <c r="SEB6" s="2" t="s">
        <v>30</v>
      </c>
      <c r="SEC6" s="2" t="s">
        <v>7794</v>
      </c>
      <c r="SED6" s="2" t="s">
        <v>7795</v>
      </c>
      <c r="SEE6" s="2" t="s">
        <v>7796</v>
      </c>
      <c r="SEF6" s="2" t="s">
        <v>30</v>
      </c>
      <c r="SEG6" s="2" t="s">
        <v>7794</v>
      </c>
      <c r="SEH6" s="2" t="s">
        <v>7795</v>
      </c>
      <c r="SEI6" s="2" t="s">
        <v>7796</v>
      </c>
      <c r="SEJ6" s="2" t="s">
        <v>30</v>
      </c>
      <c r="SEK6" s="2" t="s">
        <v>7794</v>
      </c>
      <c r="SEL6" s="2" t="s">
        <v>7795</v>
      </c>
      <c r="SEM6" s="2" t="s">
        <v>7796</v>
      </c>
      <c r="SEN6" s="2" t="s">
        <v>30</v>
      </c>
      <c r="SEO6" s="2" t="s">
        <v>7794</v>
      </c>
      <c r="SEP6" s="2" t="s">
        <v>7795</v>
      </c>
      <c r="SEQ6" s="2" t="s">
        <v>7796</v>
      </c>
      <c r="SER6" s="2" t="s">
        <v>30</v>
      </c>
      <c r="SES6" s="2" t="s">
        <v>7794</v>
      </c>
      <c r="SET6" s="2" t="s">
        <v>7795</v>
      </c>
      <c r="SEU6" s="2" t="s">
        <v>7796</v>
      </c>
      <c r="SEV6" s="2" t="s">
        <v>30</v>
      </c>
      <c r="SEW6" s="2" t="s">
        <v>7794</v>
      </c>
      <c r="SEX6" s="2" t="s">
        <v>7795</v>
      </c>
      <c r="SEY6" s="2" t="s">
        <v>7796</v>
      </c>
      <c r="SEZ6" s="2" t="s">
        <v>30</v>
      </c>
      <c r="SFA6" s="2" t="s">
        <v>7794</v>
      </c>
      <c r="SFB6" s="2" t="s">
        <v>7795</v>
      </c>
      <c r="SFC6" s="2" t="s">
        <v>7796</v>
      </c>
      <c r="SFD6" s="2" t="s">
        <v>30</v>
      </c>
      <c r="SFE6" s="2" t="s">
        <v>7794</v>
      </c>
      <c r="SFF6" s="2" t="s">
        <v>7795</v>
      </c>
      <c r="SFG6" s="2" t="s">
        <v>7796</v>
      </c>
      <c r="SFH6" s="2" t="s">
        <v>30</v>
      </c>
      <c r="SFI6" s="2" t="s">
        <v>7794</v>
      </c>
      <c r="SFJ6" s="2" t="s">
        <v>7795</v>
      </c>
      <c r="SFK6" s="2" t="s">
        <v>7796</v>
      </c>
      <c r="SFL6" s="2" t="s">
        <v>30</v>
      </c>
      <c r="SFM6" s="2" t="s">
        <v>7794</v>
      </c>
      <c r="SFN6" s="2" t="s">
        <v>7795</v>
      </c>
      <c r="SFO6" s="2" t="s">
        <v>7796</v>
      </c>
      <c r="SFP6" s="2" t="s">
        <v>30</v>
      </c>
      <c r="SFQ6" s="2" t="s">
        <v>7794</v>
      </c>
      <c r="SFR6" s="2" t="s">
        <v>7795</v>
      </c>
      <c r="SFS6" s="2" t="s">
        <v>7796</v>
      </c>
      <c r="SFT6" s="2" t="s">
        <v>30</v>
      </c>
      <c r="SFU6" s="2" t="s">
        <v>7794</v>
      </c>
      <c r="SFV6" s="2" t="s">
        <v>7795</v>
      </c>
      <c r="SFW6" s="2" t="s">
        <v>7796</v>
      </c>
      <c r="SFX6" s="2" t="s">
        <v>30</v>
      </c>
      <c r="SFY6" s="2" t="s">
        <v>7794</v>
      </c>
      <c r="SFZ6" s="2" t="s">
        <v>7795</v>
      </c>
      <c r="SGA6" s="2" t="s">
        <v>7796</v>
      </c>
      <c r="SGB6" s="2" t="s">
        <v>30</v>
      </c>
      <c r="SGC6" s="2" t="s">
        <v>7794</v>
      </c>
      <c r="SGD6" s="2" t="s">
        <v>7795</v>
      </c>
      <c r="SGE6" s="2" t="s">
        <v>7796</v>
      </c>
      <c r="SGF6" s="2" t="s">
        <v>30</v>
      </c>
      <c r="SGG6" s="2" t="s">
        <v>7794</v>
      </c>
      <c r="SGH6" s="2" t="s">
        <v>7795</v>
      </c>
      <c r="SGI6" s="2" t="s">
        <v>7796</v>
      </c>
      <c r="SGJ6" s="2" t="s">
        <v>30</v>
      </c>
      <c r="SGK6" s="2" t="s">
        <v>7794</v>
      </c>
      <c r="SGL6" s="2" t="s">
        <v>7795</v>
      </c>
      <c r="SGM6" s="2" t="s">
        <v>7796</v>
      </c>
      <c r="SGN6" s="2" t="s">
        <v>30</v>
      </c>
      <c r="SGO6" s="2" t="s">
        <v>7794</v>
      </c>
      <c r="SGP6" s="2" t="s">
        <v>7795</v>
      </c>
      <c r="SGQ6" s="2" t="s">
        <v>7796</v>
      </c>
      <c r="SGR6" s="2" t="s">
        <v>30</v>
      </c>
      <c r="SGS6" s="2" t="s">
        <v>7794</v>
      </c>
      <c r="SGT6" s="2" t="s">
        <v>7795</v>
      </c>
      <c r="SGU6" s="2" t="s">
        <v>7796</v>
      </c>
      <c r="SGV6" s="2" t="s">
        <v>30</v>
      </c>
      <c r="SGW6" s="2" t="s">
        <v>7794</v>
      </c>
      <c r="SGX6" s="2" t="s">
        <v>7795</v>
      </c>
      <c r="SGY6" s="2" t="s">
        <v>7796</v>
      </c>
      <c r="SGZ6" s="2" t="s">
        <v>30</v>
      </c>
      <c r="SHA6" s="2" t="s">
        <v>7794</v>
      </c>
      <c r="SHB6" s="2" t="s">
        <v>7795</v>
      </c>
      <c r="SHC6" s="2" t="s">
        <v>7796</v>
      </c>
      <c r="SHD6" s="2" t="s">
        <v>30</v>
      </c>
      <c r="SHE6" s="2" t="s">
        <v>7794</v>
      </c>
      <c r="SHF6" s="2" t="s">
        <v>7795</v>
      </c>
      <c r="SHG6" s="2" t="s">
        <v>7796</v>
      </c>
      <c r="SHH6" s="2" t="s">
        <v>30</v>
      </c>
      <c r="SHI6" s="2" t="s">
        <v>7794</v>
      </c>
      <c r="SHJ6" s="2" t="s">
        <v>7795</v>
      </c>
      <c r="SHK6" s="2" t="s">
        <v>7796</v>
      </c>
      <c r="SHL6" s="2" t="s">
        <v>30</v>
      </c>
      <c r="SHM6" s="2" t="s">
        <v>7794</v>
      </c>
      <c r="SHN6" s="2" t="s">
        <v>7795</v>
      </c>
      <c r="SHO6" s="2" t="s">
        <v>7796</v>
      </c>
      <c r="SHP6" s="2" t="s">
        <v>30</v>
      </c>
      <c r="SHQ6" s="2" t="s">
        <v>7794</v>
      </c>
      <c r="SHR6" s="2" t="s">
        <v>7795</v>
      </c>
      <c r="SHS6" s="2" t="s">
        <v>7796</v>
      </c>
      <c r="SHT6" s="2" t="s">
        <v>30</v>
      </c>
      <c r="SHU6" s="2" t="s">
        <v>7794</v>
      </c>
      <c r="SHV6" s="2" t="s">
        <v>7795</v>
      </c>
      <c r="SHW6" s="2" t="s">
        <v>7796</v>
      </c>
      <c r="SHX6" s="2" t="s">
        <v>30</v>
      </c>
      <c r="SHY6" s="2" t="s">
        <v>7794</v>
      </c>
      <c r="SHZ6" s="2" t="s">
        <v>7795</v>
      </c>
      <c r="SIA6" s="2" t="s">
        <v>7796</v>
      </c>
      <c r="SIB6" s="2" t="s">
        <v>30</v>
      </c>
      <c r="SIC6" s="2" t="s">
        <v>7794</v>
      </c>
      <c r="SID6" s="2" t="s">
        <v>7795</v>
      </c>
      <c r="SIE6" s="2" t="s">
        <v>7796</v>
      </c>
      <c r="SIF6" s="2" t="s">
        <v>30</v>
      </c>
      <c r="SIG6" s="2" t="s">
        <v>7794</v>
      </c>
      <c r="SIH6" s="2" t="s">
        <v>7795</v>
      </c>
      <c r="SII6" s="2" t="s">
        <v>7796</v>
      </c>
      <c r="SIJ6" s="2" t="s">
        <v>30</v>
      </c>
      <c r="SIK6" s="2" t="s">
        <v>7794</v>
      </c>
      <c r="SIL6" s="2" t="s">
        <v>7795</v>
      </c>
      <c r="SIM6" s="2" t="s">
        <v>7796</v>
      </c>
      <c r="SIN6" s="2" t="s">
        <v>30</v>
      </c>
      <c r="SIO6" s="2" t="s">
        <v>7794</v>
      </c>
      <c r="SIP6" s="2" t="s">
        <v>7795</v>
      </c>
      <c r="SIQ6" s="2" t="s">
        <v>7796</v>
      </c>
      <c r="SIR6" s="2" t="s">
        <v>30</v>
      </c>
      <c r="SIS6" s="2" t="s">
        <v>7794</v>
      </c>
      <c r="SIT6" s="2" t="s">
        <v>7795</v>
      </c>
      <c r="SIU6" s="2" t="s">
        <v>7796</v>
      </c>
      <c r="SIV6" s="2" t="s">
        <v>30</v>
      </c>
      <c r="SIW6" s="2" t="s">
        <v>7794</v>
      </c>
      <c r="SIX6" s="2" t="s">
        <v>7795</v>
      </c>
      <c r="SIY6" s="2" t="s">
        <v>7796</v>
      </c>
      <c r="SIZ6" s="2" t="s">
        <v>30</v>
      </c>
      <c r="SJA6" s="2" t="s">
        <v>7794</v>
      </c>
      <c r="SJB6" s="2" t="s">
        <v>7795</v>
      </c>
      <c r="SJC6" s="2" t="s">
        <v>7796</v>
      </c>
      <c r="SJD6" s="2" t="s">
        <v>30</v>
      </c>
      <c r="SJE6" s="2" t="s">
        <v>7794</v>
      </c>
      <c r="SJF6" s="2" t="s">
        <v>7795</v>
      </c>
      <c r="SJG6" s="2" t="s">
        <v>7796</v>
      </c>
      <c r="SJH6" s="2" t="s">
        <v>30</v>
      </c>
      <c r="SJI6" s="2" t="s">
        <v>7794</v>
      </c>
      <c r="SJJ6" s="2" t="s">
        <v>7795</v>
      </c>
      <c r="SJK6" s="2" t="s">
        <v>7796</v>
      </c>
      <c r="SJL6" s="2" t="s">
        <v>30</v>
      </c>
      <c r="SJM6" s="2" t="s">
        <v>7794</v>
      </c>
      <c r="SJN6" s="2" t="s">
        <v>7795</v>
      </c>
      <c r="SJO6" s="2" t="s">
        <v>7796</v>
      </c>
      <c r="SJP6" s="2" t="s">
        <v>30</v>
      </c>
      <c r="SJQ6" s="2" t="s">
        <v>7794</v>
      </c>
      <c r="SJR6" s="2" t="s">
        <v>7795</v>
      </c>
      <c r="SJS6" s="2" t="s">
        <v>7796</v>
      </c>
      <c r="SJT6" s="2" t="s">
        <v>30</v>
      </c>
      <c r="SJU6" s="2" t="s">
        <v>7794</v>
      </c>
      <c r="SJV6" s="2" t="s">
        <v>7795</v>
      </c>
      <c r="SJW6" s="2" t="s">
        <v>7796</v>
      </c>
      <c r="SJX6" s="2" t="s">
        <v>30</v>
      </c>
      <c r="SJY6" s="2" t="s">
        <v>7794</v>
      </c>
      <c r="SJZ6" s="2" t="s">
        <v>7795</v>
      </c>
      <c r="SKA6" s="2" t="s">
        <v>7796</v>
      </c>
      <c r="SKB6" s="2" t="s">
        <v>30</v>
      </c>
      <c r="SKC6" s="2" t="s">
        <v>7794</v>
      </c>
      <c r="SKD6" s="2" t="s">
        <v>7795</v>
      </c>
      <c r="SKE6" s="2" t="s">
        <v>7796</v>
      </c>
      <c r="SKF6" s="2" t="s">
        <v>30</v>
      </c>
      <c r="SKG6" s="2" t="s">
        <v>7794</v>
      </c>
      <c r="SKH6" s="2" t="s">
        <v>7795</v>
      </c>
      <c r="SKI6" s="2" t="s">
        <v>7796</v>
      </c>
      <c r="SKJ6" s="2" t="s">
        <v>30</v>
      </c>
      <c r="SKK6" s="2" t="s">
        <v>7794</v>
      </c>
      <c r="SKL6" s="2" t="s">
        <v>7795</v>
      </c>
      <c r="SKM6" s="2" t="s">
        <v>7796</v>
      </c>
      <c r="SKN6" s="2" t="s">
        <v>30</v>
      </c>
      <c r="SKO6" s="2" t="s">
        <v>7794</v>
      </c>
      <c r="SKP6" s="2" t="s">
        <v>7795</v>
      </c>
      <c r="SKQ6" s="2" t="s">
        <v>7796</v>
      </c>
      <c r="SKR6" s="2" t="s">
        <v>30</v>
      </c>
      <c r="SKS6" s="2" t="s">
        <v>7794</v>
      </c>
      <c r="SKT6" s="2" t="s">
        <v>7795</v>
      </c>
      <c r="SKU6" s="2" t="s">
        <v>7796</v>
      </c>
      <c r="SKV6" s="2" t="s">
        <v>30</v>
      </c>
      <c r="SKW6" s="2" t="s">
        <v>7794</v>
      </c>
      <c r="SKX6" s="2" t="s">
        <v>7795</v>
      </c>
      <c r="SKY6" s="2" t="s">
        <v>7796</v>
      </c>
      <c r="SKZ6" s="2" t="s">
        <v>30</v>
      </c>
      <c r="SLA6" s="2" t="s">
        <v>7794</v>
      </c>
      <c r="SLB6" s="2" t="s">
        <v>7795</v>
      </c>
      <c r="SLC6" s="2" t="s">
        <v>7796</v>
      </c>
      <c r="SLD6" s="2" t="s">
        <v>30</v>
      </c>
      <c r="SLE6" s="2" t="s">
        <v>7794</v>
      </c>
      <c r="SLF6" s="2" t="s">
        <v>7795</v>
      </c>
      <c r="SLG6" s="2" t="s">
        <v>7796</v>
      </c>
      <c r="SLH6" s="2" t="s">
        <v>30</v>
      </c>
      <c r="SLI6" s="2" t="s">
        <v>7794</v>
      </c>
      <c r="SLJ6" s="2" t="s">
        <v>7795</v>
      </c>
      <c r="SLK6" s="2" t="s">
        <v>7796</v>
      </c>
      <c r="SLL6" s="2" t="s">
        <v>30</v>
      </c>
      <c r="SLM6" s="2" t="s">
        <v>7794</v>
      </c>
      <c r="SLN6" s="2" t="s">
        <v>7795</v>
      </c>
      <c r="SLO6" s="2" t="s">
        <v>7796</v>
      </c>
      <c r="SLP6" s="2" t="s">
        <v>30</v>
      </c>
      <c r="SLQ6" s="2" t="s">
        <v>7794</v>
      </c>
      <c r="SLR6" s="2" t="s">
        <v>7795</v>
      </c>
      <c r="SLS6" s="2" t="s">
        <v>7796</v>
      </c>
      <c r="SLT6" s="2" t="s">
        <v>30</v>
      </c>
      <c r="SLU6" s="2" t="s">
        <v>7794</v>
      </c>
      <c r="SLV6" s="2" t="s">
        <v>7795</v>
      </c>
      <c r="SLW6" s="2" t="s">
        <v>7796</v>
      </c>
      <c r="SLX6" s="2" t="s">
        <v>30</v>
      </c>
      <c r="SLY6" s="2" t="s">
        <v>7794</v>
      </c>
      <c r="SLZ6" s="2" t="s">
        <v>7795</v>
      </c>
      <c r="SMA6" s="2" t="s">
        <v>7796</v>
      </c>
      <c r="SMB6" s="2" t="s">
        <v>30</v>
      </c>
      <c r="SMC6" s="2" t="s">
        <v>7794</v>
      </c>
      <c r="SMD6" s="2" t="s">
        <v>7795</v>
      </c>
      <c r="SME6" s="2" t="s">
        <v>7796</v>
      </c>
      <c r="SMF6" s="2" t="s">
        <v>30</v>
      </c>
      <c r="SMG6" s="2" t="s">
        <v>7794</v>
      </c>
      <c r="SMH6" s="2" t="s">
        <v>7795</v>
      </c>
      <c r="SMI6" s="2" t="s">
        <v>7796</v>
      </c>
      <c r="SMJ6" s="2" t="s">
        <v>30</v>
      </c>
      <c r="SMK6" s="2" t="s">
        <v>7794</v>
      </c>
      <c r="SML6" s="2" t="s">
        <v>7795</v>
      </c>
      <c r="SMM6" s="2" t="s">
        <v>7796</v>
      </c>
      <c r="SMN6" s="2" t="s">
        <v>30</v>
      </c>
      <c r="SMO6" s="2" t="s">
        <v>7794</v>
      </c>
      <c r="SMP6" s="2" t="s">
        <v>7795</v>
      </c>
      <c r="SMQ6" s="2" t="s">
        <v>7796</v>
      </c>
      <c r="SMR6" s="2" t="s">
        <v>30</v>
      </c>
      <c r="SMS6" s="2" t="s">
        <v>7794</v>
      </c>
      <c r="SMT6" s="2" t="s">
        <v>7795</v>
      </c>
      <c r="SMU6" s="2" t="s">
        <v>7796</v>
      </c>
      <c r="SMV6" s="2" t="s">
        <v>30</v>
      </c>
      <c r="SMW6" s="2" t="s">
        <v>7794</v>
      </c>
      <c r="SMX6" s="2" t="s">
        <v>7795</v>
      </c>
      <c r="SMY6" s="2" t="s">
        <v>7796</v>
      </c>
      <c r="SMZ6" s="2" t="s">
        <v>30</v>
      </c>
      <c r="SNA6" s="2" t="s">
        <v>7794</v>
      </c>
      <c r="SNB6" s="2" t="s">
        <v>7795</v>
      </c>
      <c r="SNC6" s="2" t="s">
        <v>7796</v>
      </c>
      <c r="SND6" s="2" t="s">
        <v>30</v>
      </c>
      <c r="SNE6" s="2" t="s">
        <v>7794</v>
      </c>
      <c r="SNF6" s="2" t="s">
        <v>7795</v>
      </c>
      <c r="SNG6" s="2" t="s">
        <v>7796</v>
      </c>
      <c r="SNH6" s="2" t="s">
        <v>30</v>
      </c>
      <c r="SNI6" s="2" t="s">
        <v>7794</v>
      </c>
      <c r="SNJ6" s="2" t="s">
        <v>7795</v>
      </c>
      <c r="SNK6" s="2" t="s">
        <v>7796</v>
      </c>
      <c r="SNL6" s="2" t="s">
        <v>30</v>
      </c>
      <c r="SNM6" s="2" t="s">
        <v>7794</v>
      </c>
      <c r="SNN6" s="2" t="s">
        <v>7795</v>
      </c>
      <c r="SNO6" s="2" t="s">
        <v>7796</v>
      </c>
      <c r="SNP6" s="2" t="s">
        <v>30</v>
      </c>
      <c r="SNQ6" s="2" t="s">
        <v>7794</v>
      </c>
      <c r="SNR6" s="2" t="s">
        <v>7795</v>
      </c>
      <c r="SNS6" s="2" t="s">
        <v>7796</v>
      </c>
      <c r="SNT6" s="2" t="s">
        <v>30</v>
      </c>
      <c r="SNU6" s="2" t="s">
        <v>7794</v>
      </c>
      <c r="SNV6" s="2" t="s">
        <v>7795</v>
      </c>
      <c r="SNW6" s="2" t="s">
        <v>7796</v>
      </c>
      <c r="SNX6" s="2" t="s">
        <v>30</v>
      </c>
      <c r="SNY6" s="2" t="s">
        <v>7794</v>
      </c>
      <c r="SNZ6" s="2" t="s">
        <v>7795</v>
      </c>
      <c r="SOA6" s="2" t="s">
        <v>7796</v>
      </c>
      <c r="SOB6" s="2" t="s">
        <v>30</v>
      </c>
      <c r="SOC6" s="2" t="s">
        <v>7794</v>
      </c>
      <c r="SOD6" s="2" t="s">
        <v>7795</v>
      </c>
      <c r="SOE6" s="2" t="s">
        <v>7796</v>
      </c>
      <c r="SOF6" s="2" t="s">
        <v>30</v>
      </c>
      <c r="SOG6" s="2" t="s">
        <v>7794</v>
      </c>
      <c r="SOH6" s="2" t="s">
        <v>7795</v>
      </c>
      <c r="SOI6" s="2" t="s">
        <v>7796</v>
      </c>
      <c r="SOJ6" s="2" t="s">
        <v>30</v>
      </c>
      <c r="SOK6" s="2" t="s">
        <v>7794</v>
      </c>
      <c r="SOL6" s="2" t="s">
        <v>7795</v>
      </c>
      <c r="SOM6" s="2" t="s">
        <v>7796</v>
      </c>
      <c r="SON6" s="2" t="s">
        <v>30</v>
      </c>
      <c r="SOO6" s="2" t="s">
        <v>7794</v>
      </c>
      <c r="SOP6" s="2" t="s">
        <v>7795</v>
      </c>
      <c r="SOQ6" s="2" t="s">
        <v>7796</v>
      </c>
      <c r="SOR6" s="2" t="s">
        <v>30</v>
      </c>
      <c r="SOS6" s="2" t="s">
        <v>7794</v>
      </c>
      <c r="SOT6" s="2" t="s">
        <v>7795</v>
      </c>
      <c r="SOU6" s="2" t="s">
        <v>7796</v>
      </c>
      <c r="SOV6" s="2" t="s">
        <v>30</v>
      </c>
      <c r="SOW6" s="2" t="s">
        <v>7794</v>
      </c>
      <c r="SOX6" s="2" t="s">
        <v>7795</v>
      </c>
      <c r="SOY6" s="2" t="s">
        <v>7796</v>
      </c>
      <c r="SOZ6" s="2" t="s">
        <v>30</v>
      </c>
      <c r="SPA6" s="2" t="s">
        <v>7794</v>
      </c>
      <c r="SPB6" s="2" t="s">
        <v>7795</v>
      </c>
      <c r="SPC6" s="2" t="s">
        <v>7796</v>
      </c>
      <c r="SPD6" s="2" t="s">
        <v>30</v>
      </c>
      <c r="SPE6" s="2" t="s">
        <v>7794</v>
      </c>
      <c r="SPF6" s="2" t="s">
        <v>7795</v>
      </c>
      <c r="SPG6" s="2" t="s">
        <v>7796</v>
      </c>
      <c r="SPH6" s="2" t="s">
        <v>30</v>
      </c>
      <c r="SPI6" s="2" t="s">
        <v>7794</v>
      </c>
      <c r="SPJ6" s="2" t="s">
        <v>7795</v>
      </c>
      <c r="SPK6" s="2" t="s">
        <v>7796</v>
      </c>
      <c r="SPL6" s="2" t="s">
        <v>30</v>
      </c>
      <c r="SPM6" s="2" t="s">
        <v>7794</v>
      </c>
      <c r="SPN6" s="2" t="s">
        <v>7795</v>
      </c>
      <c r="SPO6" s="2" t="s">
        <v>7796</v>
      </c>
      <c r="SPP6" s="2" t="s">
        <v>30</v>
      </c>
      <c r="SPQ6" s="2" t="s">
        <v>7794</v>
      </c>
      <c r="SPR6" s="2" t="s">
        <v>7795</v>
      </c>
      <c r="SPS6" s="2" t="s">
        <v>7796</v>
      </c>
      <c r="SPT6" s="2" t="s">
        <v>30</v>
      </c>
      <c r="SPU6" s="2" t="s">
        <v>7794</v>
      </c>
      <c r="SPV6" s="2" t="s">
        <v>7795</v>
      </c>
      <c r="SPW6" s="2" t="s">
        <v>7796</v>
      </c>
      <c r="SPX6" s="2" t="s">
        <v>30</v>
      </c>
      <c r="SPY6" s="2" t="s">
        <v>7794</v>
      </c>
      <c r="SPZ6" s="2" t="s">
        <v>7795</v>
      </c>
      <c r="SQA6" s="2" t="s">
        <v>7796</v>
      </c>
      <c r="SQB6" s="2" t="s">
        <v>30</v>
      </c>
      <c r="SQC6" s="2" t="s">
        <v>7794</v>
      </c>
      <c r="SQD6" s="2" t="s">
        <v>7795</v>
      </c>
      <c r="SQE6" s="2" t="s">
        <v>7796</v>
      </c>
      <c r="SQF6" s="2" t="s">
        <v>30</v>
      </c>
      <c r="SQG6" s="2" t="s">
        <v>7794</v>
      </c>
      <c r="SQH6" s="2" t="s">
        <v>7795</v>
      </c>
      <c r="SQI6" s="2" t="s">
        <v>7796</v>
      </c>
      <c r="SQJ6" s="2" t="s">
        <v>30</v>
      </c>
      <c r="SQK6" s="2" t="s">
        <v>7794</v>
      </c>
      <c r="SQL6" s="2" t="s">
        <v>7795</v>
      </c>
      <c r="SQM6" s="2" t="s">
        <v>7796</v>
      </c>
      <c r="SQN6" s="2" t="s">
        <v>30</v>
      </c>
      <c r="SQO6" s="2" t="s">
        <v>7794</v>
      </c>
      <c r="SQP6" s="2" t="s">
        <v>7795</v>
      </c>
      <c r="SQQ6" s="2" t="s">
        <v>7796</v>
      </c>
      <c r="SQR6" s="2" t="s">
        <v>30</v>
      </c>
      <c r="SQS6" s="2" t="s">
        <v>7794</v>
      </c>
      <c r="SQT6" s="2" t="s">
        <v>7795</v>
      </c>
      <c r="SQU6" s="2" t="s">
        <v>7796</v>
      </c>
      <c r="SQV6" s="2" t="s">
        <v>30</v>
      </c>
      <c r="SQW6" s="2" t="s">
        <v>7794</v>
      </c>
      <c r="SQX6" s="2" t="s">
        <v>7795</v>
      </c>
      <c r="SQY6" s="2" t="s">
        <v>7796</v>
      </c>
      <c r="SQZ6" s="2" t="s">
        <v>30</v>
      </c>
      <c r="SRA6" s="2" t="s">
        <v>7794</v>
      </c>
      <c r="SRB6" s="2" t="s">
        <v>7795</v>
      </c>
      <c r="SRC6" s="2" t="s">
        <v>7796</v>
      </c>
      <c r="SRD6" s="2" t="s">
        <v>30</v>
      </c>
      <c r="SRE6" s="2" t="s">
        <v>7794</v>
      </c>
      <c r="SRF6" s="2" t="s">
        <v>7795</v>
      </c>
      <c r="SRG6" s="2" t="s">
        <v>7796</v>
      </c>
      <c r="SRH6" s="2" t="s">
        <v>30</v>
      </c>
      <c r="SRI6" s="2" t="s">
        <v>7794</v>
      </c>
      <c r="SRJ6" s="2" t="s">
        <v>7795</v>
      </c>
      <c r="SRK6" s="2" t="s">
        <v>7796</v>
      </c>
      <c r="SRL6" s="2" t="s">
        <v>30</v>
      </c>
      <c r="SRM6" s="2" t="s">
        <v>7794</v>
      </c>
      <c r="SRN6" s="2" t="s">
        <v>7795</v>
      </c>
      <c r="SRO6" s="2" t="s">
        <v>7796</v>
      </c>
      <c r="SRP6" s="2" t="s">
        <v>30</v>
      </c>
      <c r="SRQ6" s="2" t="s">
        <v>7794</v>
      </c>
      <c r="SRR6" s="2" t="s">
        <v>7795</v>
      </c>
      <c r="SRS6" s="2" t="s">
        <v>7796</v>
      </c>
      <c r="SRT6" s="2" t="s">
        <v>30</v>
      </c>
      <c r="SRU6" s="2" t="s">
        <v>7794</v>
      </c>
      <c r="SRV6" s="2" t="s">
        <v>7795</v>
      </c>
      <c r="SRW6" s="2" t="s">
        <v>7796</v>
      </c>
      <c r="SRX6" s="2" t="s">
        <v>30</v>
      </c>
      <c r="SRY6" s="2" t="s">
        <v>7794</v>
      </c>
      <c r="SRZ6" s="2" t="s">
        <v>7795</v>
      </c>
      <c r="SSA6" s="2" t="s">
        <v>7796</v>
      </c>
      <c r="SSB6" s="2" t="s">
        <v>30</v>
      </c>
      <c r="SSC6" s="2" t="s">
        <v>7794</v>
      </c>
      <c r="SSD6" s="2" t="s">
        <v>7795</v>
      </c>
      <c r="SSE6" s="2" t="s">
        <v>7796</v>
      </c>
      <c r="SSF6" s="2" t="s">
        <v>30</v>
      </c>
      <c r="SSG6" s="2" t="s">
        <v>7794</v>
      </c>
      <c r="SSH6" s="2" t="s">
        <v>7795</v>
      </c>
      <c r="SSI6" s="2" t="s">
        <v>7796</v>
      </c>
      <c r="SSJ6" s="2" t="s">
        <v>30</v>
      </c>
      <c r="SSK6" s="2" t="s">
        <v>7794</v>
      </c>
      <c r="SSL6" s="2" t="s">
        <v>7795</v>
      </c>
      <c r="SSM6" s="2" t="s">
        <v>7796</v>
      </c>
      <c r="SSN6" s="2" t="s">
        <v>30</v>
      </c>
      <c r="SSO6" s="2" t="s">
        <v>7794</v>
      </c>
      <c r="SSP6" s="2" t="s">
        <v>7795</v>
      </c>
      <c r="SSQ6" s="2" t="s">
        <v>7796</v>
      </c>
      <c r="SSR6" s="2" t="s">
        <v>30</v>
      </c>
      <c r="SSS6" s="2" t="s">
        <v>7794</v>
      </c>
      <c r="SST6" s="2" t="s">
        <v>7795</v>
      </c>
      <c r="SSU6" s="2" t="s">
        <v>7796</v>
      </c>
      <c r="SSV6" s="2" t="s">
        <v>30</v>
      </c>
      <c r="SSW6" s="2" t="s">
        <v>7794</v>
      </c>
      <c r="SSX6" s="2" t="s">
        <v>7795</v>
      </c>
      <c r="SSY6" s="2" t="s">
        <v>7796</v>
      </c>
      <c r="SSZ6" s="2" t="s">
        <v>30</v>
      </c>
      <c r="STA6" s="2" t="s">
        <v>7794</v>
      </c>
      <c r="STB6" s="2" t="s">
        <v>7795</v>
      </c>
      <c r="STC6" s="2" t="s">
        <v>7796</v>
      </c>
      <c r="STD6" s="2" t="s">
        <v>30</v>
      </c>
      <c r="STE6" s="2" t="s">
        <v>7794</v>
      </c>
      <c r="STF6" s="2" t="s">
        <v>7795</v>
      </c>
      <c r="STG6" s="2" t="s">
        <v>7796</v>
      </c>
      <c r="STH6" s="2" t="s">
        <v>30</v>
      </c>
      <c r="STI6" s="2" t="s">
        <v>7794</v>
      </c>
      <c r="STJ6" s="2" t="s">
        <v>7795</v>
      </c>
      <c r="STK6" s="2" t="s">
        <v>7796</v>
      </c>
      <c r="STL6" s="2" t="s">
        <v>30</v>
      </c>
      <c r="STM6" s="2" t="s">
        <v>7794</v>
      </c>
      <c r="STN6" s="2" t="s">
        <v>7795</v>
      </c>
      <c r="STO6" s="2" t="s">
        <v>7796</v>
      </c>
      <c r="STP6" s="2" t="s">
        <v>30</v>
      </c>
      <c r="STQ6" s="2" t="s">
        <v>7794</v>
      </c>
      <c r="STR6" s="2" t="s">
        <v>7795</v>
      </c>
      <c r="STS6" s="2" t="s">
        <v>7796</v>
      </c>
      <c r="STT6" s="2" t="s">
        <v>30</v>
      </c>
      <c r="STU6" s="2" t="s">
        <v>7794</v>
      </c>
      <c r="STV6" s="2" t="s">
        <v>7795</v>
      </c>
      <c r="STW6" s="2" t="s">
        <v>7796</v>
      </c>
      <c r="STX6" s="2" t="s">
        <v>30</v>
      </c>
      <c r="STY6" s="2" t="s">
        <v>7794</v>
      </c>
      <c r="STZ6" s="2" t="s">
        <v>7795</v>
      </c>
      <c r="SUA6" s="2" t="s">
        <v>7796</v>
      </c>
      <c r="SUB6" s="2" t="s">
        <v>30</v>
      </c>
      <c r="SUC6" s="2" t="s">
        <v>7794</v>
      </c>
      <c r="SUD6" s="2" t="s">
        <v>7795</v>
      </c>
      <c r="SUE6" s="2" t="s">
        <v>7796</v>
      </c>
      <c r="SUF6" s="2" t="s">
        <v>30</v>
      </c>
      <c r="SUG6" s="2" t="s">
        <v>7794</v>
      </c>
      <c r="SUH6" s="2" t="s">
        <v>7795</v>
      </c>
      <c r="SUI6" s="2" t="s">
        <v>7796</v>
      </c>
      <c r="SUJ6" s="2" t="s">
        <v>30</v>
      </c>
      <c r="SUK6" s="2" t="s">
        <v>7794</v>
      </c>
      <c r="SUL6" s="2" t="s">
        <v>7795</v>
      </c>
      <c r="SUM6" s="2" t="s">
        <v>7796</v>
      </c>
      <c r="SUN6" s="2" t="s">
        <v>30</v>
      </c>
      <c r="SUO6" s="2" t="s">
        <v>7794</v>
      </c>
      <c r="SUP6" s="2" t="s">
        <v>7795</v>
      </c>
      <c r="SUQ6" s="2" t="s">
        <v>7796</v>
      </c>
      <c r="SUR6" s="2" t="s">
        <v>30</v>
      </c>
      <c r="SUS6" s="2" t="s">
        <v>7794</v>
      </c>
      <c r="SUT6" s="2" t="s">
        <v>7795</v>
      </c>
      <c r="SUU6" s="2" t="s">
        <v>7796</v>
      </c>
      <c r="SUV6" s="2" t="s">
        <v>30</v>
      </c>
      <c r="SUW6" s="2" t="s">
        <v>7794</v>
      </c>
      <c r="SUX6" s="2" t="s">
        <v>7795</v>
      </c>
      <c r="SUY6" s="2" t="s">
        <v>7796</v>
      </c>
      <c r="SUZ6" s="2" t="s">
        <v>30</v>
      </c>
      <c r="SVA6" s="2" t="s">
        <v>7794</v>
      </c>
      <c r="SVB6" s="2" t="s">
        <v>7795</v>
      </c>
      <c r="SVC6" s="2" t="s">
        <v>7796</v>
      </c>
      <c r="SVD6" s="2" t="s">
        <v>30</v>
      </c>
      <c r="SVE6" s="2" t="s">
        <v>7794</v>
      </c>
      <c r="SVF6" s="2" t="s">
        <v>7795</v>
      </c>
      <c r="SVG6" s="2" t="s">
        <v>7796</v>
      </c>
      <c r="SVH6" s="2" t="s">
        <v>30</v>
      </c>
      <c r="SVI6" s="2" t="s">
        <v>7794</v>
      </c>
      <c r="SVJ6" s="2" t="s">
        <v>7795</v>
      </c>
      <c r="SVK6" s="2" t="s">
        <v>7796</v>
      </c>
      <c r="SVL6" s="2" t="s">
        <v>30</v>
      </c>
      <c r="SVM6" s="2" t="s">
        <v>7794</v>
      </c>
      <c r="SVN6" s="2" t="s">
        <v>7795</v>
      </c>
      <c r="SVO6" s="2" t="s">
        <v>7796</v>
      </c>
      <c r="SVP6" s="2" t="s">
        <v>30</v>
      </c>
      <c r="SVQ6" s="2" t="s">
        <v>7794</v>
      </c>
      <c r="SVR6" s="2" t="s">
        <v>7795</v>
      </c>
      <c r="SVS6" s="2" t="s">
        <v>7796</v>
      </c>
      <c r="SVT6" s="2" t="s">
        <v>30</v>
      </c>
      <c r="SVU6" s="2" t="s">
        <v>7794</v>
      </c>
      <c r="SVV6" s="2" t="s">
        <v>7795</v>
      </c>
      <c r="SVW6" s="2" t="s">
        <v>7796</v>
      </c>
      <c r="SVX6" s="2" t="s">
        <v>30</v>
      </c>
      <c r="SVY6" s="2" t="s">
        <v>7794</v>
      </c>
      <c r="SVZ6" s="2" t="s">
        <v>7795</v>
      </c>
      <c r="SWA6" s="2" t="s">
        <v>7796</v>
      </c>
      <c r="SWB6" s="2" t="s">
        <v>30</v>
      </c>
      <c r="SWC6" s="2" t="s">
        <v>7794</v>
      </c>
      <c r="SWD6" s="2" t="s">
        <v>7795</v>
      </c>
      <c r="SWE6" s="2" t="s">
        <v>7796</v>
      </c>
      <c r="SWF6" s="2" t="s">
        <v>30</v>
      </c>
      <c r="SWG6" s="2" t="s">
        <v>7794</v>
      </c>
      <c r="SWH6" s="2" t="s">
        <v>7795</v>
      </c>
      <c r="SWI6" s="2" t="s">
        <v>7796</v>
      </c>
      <c r="SWJ6" s="2" t="s">
        <v>30</v>
      </c>
      <c r="SWK6" s="2" t="s">
        <v>7794</v>
      </c>
      <c r="SWL6" s="2" t="s">
        <v>7795</v>
      </c>
      <c r="SWM6" s="2" t="s">
        <v>7796</v>
      </c>
      <c r="SWN6" s="2" t="s">
        <v>30</v>
      </c>
      <c r="SWO6" s="2" t="s">
        <v>7794</v>
      </c>
      <c r="SWP6" s="2" t="s">
        <v>7795</v>
      </c>
      <c r="SWQ6" s="2" t="s">
        <v>7796</v>
      </c>
      <c r="SWR6" s="2" t="s">
        <v>30</v>
      </c>
      <c r="SWS6" s="2" t="s">
        <v>7794</v>
      </c>
      <c r="SWT6" s="2" t="s">
        <v>7795</v>
      </c>
      <c r="SWU6" s="2" t="s">
        <v>7796</v>
      </c>
      <c r="SWV6" s="2" t="s">
        <v>30</v>
      </c>
      <c r="SWW6" s="2" t="s">
        <v>7794</v>
      </c>
      <c r="SWX6" s="2" t="s">
        <v>7795</v>
      </c>
      <c r="SWY6" s="2" t="s">
        <v>7796</v>
      </c>
      <c r="SWZ6" s="2" t="s">
        <v>30</v>
      </c>
      <c r="SXA6" s="2" t="s">
        <v>7794</v>
      </c>
      <c r="SXB6" s="2" t="s">
        <v>7795</v>
      </c>
      <c r="SXC6" s="2" t="s">
        <v>7796</v>
      </c>
      <c r="SXD6" s="2" t="s">
        <v>30</v>
      </c>
      <c r="SXE6" s="2" t="s">
        <v>7794</v>
      </c>
      <c r="SXF6" s="2" t="s">
        <v>7795</v>
      </c>
      <c r="SXG6" s="2" t="s">
        <v>7796</v>
      </c>
      <c r="SXH6" s="2" t="s">
        <v>30</v>
      </c>
      <c r="SXI6" s="2" t="s">
        <v>7794</v>
      </c>
      <c r="SXJ6" s="2" t="s">
        <v>7795</v>
      </c>
      <c r="SXK6" s="2" t="s">
        <v>7796</v>
      </c>
      <c r="SXL6" s="2" t="s">
        <v>30</v>
      </c>
      <c r="SXM6" s="2" t="s">
        <v>7794</v>
      </c>
      <c r="SXN6" s="2" t="s">
        <v>7795</v>
      </c>
      <c r="SXO6" s="2" t="s">
        <v>7796</v>
      </c>
      <c r="SXP6" s="2" t="s">
        <v>30</v>
      </c>
      <c r="SXQ6" s="2" t="s">
        <v>7794</v>
      </c>
      <c r="SXR6" s="2" t="s">
        <v>7795</v>
      </c>
      <c r="SXS6" s="2" t="s">
        <v>7796</v>
      </c>
      <c r="SXT6" s="2" t="s">
        <v>30</v>
      </c>
      <c r="SXU6" s="2" t="s">
        <v>7794</v>
      </c>
      <c r="SXV6" s="2" t="s">
        <v>7795</v>
      </c>
      <c r="SXW6" s="2" t="s">
        <v>7796</v>
      </c>
      <c r="SXX6" s="2" t="s">
        <v>30</v>
      </c>
      <c r="SXY6" s="2" t="s">
        <v>7794</v>
      </c>
      <c r="SXZ6" s="2" t="s">
        <v>7795</v>
      </c>
      <c r="SYA6" s="2" t="s">
        <v>7796</v>
      </c>
      <c r="SYB6" s="2" t="s">
        <v>30</v>
      </c>
      <c r="SYC6" s="2" t="s">
        <v>7794</v>
      </c>
      <c r="SYD6" s="2" t="s">
        <v>7795</v>
      </c>
      <c r="SYE6" s="2" t="s">
        <v>7796</v>
      </c>
      <c r="SYF6" s="2" t="s">
        <v>30</v>
      </c>
      <c r="SYG6" s="2" t="s">
        <v>7794</v>
      </c>
      <c r="SYH6" s="2" t="s">
        <v>7795</v>
      </c>
      <c r="SYI6" s="2" t="s">
        <v>7796</v>
      </c>
      <c r="SYJ6" s="2" t="s">
        <v>30</v>
      </c>
      <c r="SYK6" s="2" t="s">
        <v>7794</v>
      </c>
      <c r="SYL6" s="2" t="s">
        <v>7795</v>
      </c>
      <c r="SYM6" s="2" t="s">
        <v>7796</v>
      </c>
      <c r="SYN6" s="2" t="s">
        <v>30</v>
      </c>
      <c r="SYO6" s="2" t="s">
        <v>7794</v>
      </c>
      <c r="SYP6" s="2" t="s">
        <v>7795</v>
      </c>
      <c r="SYQ6" s="2" t="s">
        <v>7796</v>
      </c>
      <c r="SYR6" s="2" t="s">
        <v>30</v>
      </c>
      <c r="SYS6" s="2" t="s">
        <v>7794</v>
      </c>
      <c r="SYT6" s="2" t="s">
        <v>7795</v>
      </c>
      <c r="SYU6" s="2" t="s">
        <v>7796</v>
      </c>
      <c r="SYV6" s="2" t="s">
        <v>30</v>
      </c>
      <c r="SYW6" s="2" t="s">
        <v>7794</v>
      </c>
      <c r="SYX6" s="2" t="s">
        <v>7795</v>
      </c>
      <c r="SYY6" s="2" t="s">
        <v>7796</v>
      </c>
      <c r="SYZ6" s="2" t="s">
        <v>30</v>
      </c>
      <c r="SZA6" s="2" t="s">
        <v>7794</v>
      </c>
      <c r="SZB6" s="2" t="s">
        <v>7795</v>
      </c>
      <c r="SZC6" s="2" t="s">
        <v>7796</v>
      </c>
      <c r="SZD6" s="2" t="s">
        <v>30</v>
      </c>
      <c r="SZE6" s="2" t="s">
        <v>7794</v>
      </c>
      <c r="SZF6" s="2" t="s">
        <v>7795</v>
      </c>
      <c r="SZG6" s="2" t="s">
        <v>7796</v>
      </c>
      <c r="SZH6" s="2" t="s">
        <v>30</v>
      </c>
      <c r="SZI6" s="2" t="s">
        <v>7794</v>
      </c>
      <c r="SZJ6" s="2" t="s">
        <v>7795</v>
      </c>
      <c r="SZK6" s="2" t="s">
        <v>7796</v>
      </c>
      <c r="SZL6" s="2" t="s">
        <v>30</v>
      </c>
      <c r="SZM6" s="2" t="s">
        <v>7794</v>
      </c>
      <c r="SZN6" s="2" t="s">
        <v>7795</v>
      </c>
      <c r="SZO6" s="2" t="s">
        <v>7796</v>
      </c>
      <c r="SZP6" s="2" t="s">
        <v>30</v>
      </c>
      <c r="SZQ6" s="2" t="s">
        <v>7794</v>
      </c>
      <c r="SZR6" s="2" t="s">
        <v>7795</v>
      </c>
      <c r="SZS6" s="2" t="s">
        <v>7796</v>
      </c>
      <c r="SZT6" s="2" t="s">
        <v>30</v>
      </c>
      <c r="SZU6" s="2" t="s">
        <v>7794</v>
      </c>
      <c r="SZV6" s="2" t="s">
        <v>7795</v>
      </c>
      <c r="SZW6" s="2" t="s">
        <v>7796</v>
      </c>
      <c r="SZX6" s="2" t="s">
        <v>30</v>
      </c>
      <c r="SZY6" s="2" t="s">
        <v>7794</v>
      </c>
      <c r="SZZ6" s="2" t="s">
        <v>7795</v>
      </c>
      <c r="TAA6" s="2" t="s">
        <v>7796</v>
      </c>
      <c r="TAB6" s="2" t="s">
        <v>30</v>
      </c>
      <c r="TAC6" s="2" t="s">
        <v>7794</v>
      </c>
      <c r="TAD6" s="2" t="s">
        <v>7795</v>
      </c>
      <c r="TAE6" s="2" t="s">
        <v>7796</v>
      </c>
      <c r="TAF6" s="2" t="s">
        <v>30</v>
      </c>
      <c r="TAG6" s="2" t="s">
        <v>7794</v>
      </c>
      <c r="TAH6" s="2" t="s">
        <v>7795</v>
      </c>
      <c r="TAI6" s="2" t="s">
        <v>7796</v>
      </c>
      <c r="TAJ6" s="2" t="s">
        <v>30</v>
      </c>
      <c r="TAK6" s="2" t="s">
        <v>7794</v>
      </c>
      <c r="TAL6" s="2" t="s">
        <v>7795</v>
      </c>
      <c r="TAM6" s="2" t="s">
        <v>7796</v>
      </c>
      <c r="TAN6" s="2" t="s">
        <v>30</v>
      </c>
      <c r="TAO6" s="2" t="s">
        <v>7794</v>
      </c>
      <c r="TAP6" s="2" t="s">
        <v>7795</v>
      </c>
      <c r="TAQ6" s="2" t="s">
        <v>7796</v>
      </c>
      <c r="TAR6" s="2" t="s">
        <v>30</v>
      </c>
      <c r="TAS6" s="2" t="s">
        <v>7794</v>
      </c>
      <c r="TAT6" s="2" t="s">
        <v>7795</v>
      </c>
      <c r="TAU6" s="2" t="s">
        <v>7796</v>
      </c>
      <c r="TAV6" s="2" t="s">
        <v>30</v>
      </c>
      <c r="TAW6" s="2" t="s">
        <v>7794</v>
      </c>
      <c r="TAX6" s="2" t="s">
        <v>7795</v>
      </c>
      <c r="TAY6" s="2" t="s">
        <v>7796</v>
      </c>
      <c r="TAZ6" s="2" t="s">
        <v>30</v>
      </c>
      <c r="TBA6" s="2" t="s">
        <v>7794</v>
      </c>
      <c r="TBB6" s="2" t="s">
        <v>7795</v>
      </c>
      <c r="TBC6" s="2" t="s">
        <v>7796</v>
      </c>
      <c r="TBD6" s="2" t="s">
        <v>30</v>
      </c>
      <c r="TBE6" s="2" t="s">
        <v>7794</v>
      </c>
      <c r="TBF6" s="2" t="s">
        <v>7795</v>
      </c>
      <c r="TBG6" s="2" t="s">
        <v>7796</v>
      </c>
      <c r="TBH6" s="2" t="s">
        <v>30</v>
      </c>
      <c r="TBI6" s="2" t="s">
        <v>7794</v>
      </c>
      <c r="TBJ6" s="2" t="s">
        <v>7795</v>
      </c>
      <c r="TBK6" s="2" t="s">
        <v>7796</v>
      </c>
      <c r="TBL6" s="2" t="s">
        <v>30</v>
      </c>
      <c r="TBM6" s="2" t="s">
        <v>7794</v>
      </c>
      <c r="TBN6" s="2" t="s">
        <v>7795</v>
      </c>
      <c r="TBO6" s="2" t="s">
        <v>7796</v>
      </c>
      <c r="TBP6" s="2" t="s">
        <v>30</v>
      </c>
      <c r="TBQ6" s="2" t="s">
        <v>7794</v>
      </c>
      <c r="TBR6" s="2" t="s">
        <v>7795</v>
      </c>
      <c r="TBS6" s="2" t="s">
        <v>7796</v>
      </c>
      <c r="TBT6" s="2" t="s">
        <v>30</v>
      </c>
      <c r="TBU6" s="2" t="s">
        <v>7794</v>
      </c>
      <c r="TBV6" s="2" t="s">
        <v>7795</v>
      </c>
      <c r="TBW6" s="2" t="s">
        <v>7796</v>
      </c>
      <c r="TBX6" s="2" t="s">
        <v>30</v>
      </c>
      <c r="TBY6" s="2" t="s">
        <v>7794</v>
      </c>
      <c r="TBZ6" s="2" t="s">
        <v>7795</v>
      </c>
      <c r="TCA6" s="2" t="s">
        <v>7796</v>
      </c>
      <c r="TCB6" s="2" t="s">
        <v>30</v>
      </c>
      <c r="TCC6" s="2" t="s">
        <v>7794</v>
      </c>
      <c r="TCD6" s="2" t="s">
        <v>7795</v>
      </c>
      <c r="TCE6" s="2" t="s">
        <v>7796</v>
      </c>
      <c r="TCF6" s="2" t="s">
        <v>30</v>
      </c>
      <c r="TCG6" s="2" t="s">
        <v>7794</v>
      </c>
      <c r="TCH6" s="2" t="s">
        <v>7795</v>
      </c>
      <c r="TCI6" s="2" t="s">
        <v>7796</v>
      </c>
      <c r="TCJ6" s="2" t="s">
        <v>30</v>
      </c>
      <c r="TCK6" s="2" t="s">
        <v>7794</v>
      </c>
      <c r="TCL6" s="2" t="s">
        <v>7795</v>
      </c>
      <c r="TCM6" s="2" t="s">
        <v>7796</v>
      </c>
      <c r="TCN6" s="2" t="s">
        <v>30</v>
      </c>
      <c r="TCO6" s="2" t="s">
        <v>7794</v>
      </c>
      <c r="TCP6" s="2" t="s">
        <v>7795</v>
      </c>
      <c r="TCQ6" s="2" t="s">
        <v>7796</v>
      </c>
      <c r="TCR6" s="2" t="s">
        <v>30</v>
      </c>
      <c r="TCS6" s="2" t="s">
        <v>7794</v>
      </c>
      <c r="TCT6" s="2" t="s">
        <v>7795</v>
      </c>
      <c r="TCU6" s="2" t="s">
        <v>7796</v>
      </c>
      <c r="TCV6" s="2" t="s">
        <v>30</v>
      </c>
      <c r="TCW6" s="2" t="s">
        <v>7794</v>
      </c>
      <c r="TCX6" s="2" t="s">
        <v>7795</v>
      </c>
      <c r="TCY6" s="2" t="s">
        <v>7796</v>
      </c>
      <c r="TCZ6" s="2" t="s">
        <v>30</v>
      </c>
      <c r="TDA6" s="2" t="s">
        <v>7794</v>
      </c>
      <c r="TDB6" s="2" t="s">
        <v>7795</v>
      </c>
      <c r="TDC6" s="2" t="s">
        <v>7796</v>
      </c>
      <c r="TDD6" s="2" t="s">
        <v>30</v>
      </c>
      <c r="TDE6" s="2" t="s">
        <v>7794</v>
      </c>
      <c r="TDF6" s="2" t="s">
        <v>7795</v>
      </c>
      <c r="TDG6" s="2" t="s">
        <v>7796</v>
      </c>
      <c r="TDH6" s="2" t="s">
        <v>30</v>
      </c>
      <c r="TDI6" s="2" t="s">
        <v>7794</v>
      </c>
      <c r="TDJ6" s="2" t="s">
        <v>7795</v>
      </c>
      <c r="TDK6" s="2" t="s">
        <v>7796</v>
      </c>
      <c r="TDL6" s="2" t="s">
        <v>30</v>
      </c>
      <c r="TDM6" s="2" t="s">
        <v>7794</v>
      </c>
      <c r="TDN6" s="2" t="s">
        <v>7795</v>
      </c>
      <c r="TDO6" s="2" t="s">
        <v>7796</v>
      </c>
      <c r="TDP6" s="2" t="s">
        <v>30</v>
      </c>
      <c r="TDQ6" s="2" t="s">
        <v>7794</v>
      </c>
      <c r="TDR6" s="2" t="s">
        <v>7795</v>
      </c>
      <c r="TDS6" s="2" t="s">
        <v>7796</v>
      </c>
      <c r="TDT6" s="2" t="s">
        <v>30</v>
      </c>
      <c r="TDU6" s="2" t="s">
        <v>7794</v>
      </c>
      <c r="TDV6" s="2" t="s">
        <v>7795</v>
      </c>
      <c r="TDW6" s="2" t="s">
        <v>7796</v>
      </c>
      <c r="TDX6" s="2" t="s">
        <v>30</v>
      </c>
      <c r="TDY6" s="2" t="s">
        <v>7794</v>
      </c>
      <c r="TDZ6" s="2" t="s">
        <v>7795</v>
      </c>
      <c r="TEA6" s="2" t="s">
        <v>7796</v>
      </c>
      <c r="TEB6" s="2" t="s">
        <v>30</v>
      </c>
      <c r="TEC6" s="2" t="s">
        <v>7794</v>
      </c>
      <c r="TED6" s="2" t="s">
        <v>7795</v>
      </c>
      <c r="TEE6" s="2" t="s">
        <v>7796</v>
      </c>
      <c r="TEF6" s="2" t="s">
        <v>30</v>
      </c>
      <c r="TEG6" s="2" t="s">
        <v>7794</v>
      </c>
      <c r="TEH6" s="2" t="s">
        <v>7795</v>
      </c>
      <c r="TEI6" s="2" t="s">
        <v>7796</v>
      </c>
      <c r="TEJ6" s="2" t="s">
        <v>30</v>
      </c>
      <c r="TEK6" s="2" t="s">
        <v>7794</v>
      </c>
      <c r="TEL6" s="2" t="s">
        <v>7795</v>
      </c>
      <c r="TEM6" s="2" t="s">
        <v>7796</v>
      </c>
      <c r="TEN6" s="2" t="s">
        <v>30</v>
      </c>
      <c r="TEO6" s="2" t="s">
        <v>7794</v>
      </c>
      <c r="TEP6" s="2" t="s">
        <v>7795</v>
      </c>
      <c r="TEQ6" s="2" t="s">
        <v>7796</v>
      </c>
      <c r="TER6" s="2" t="s">
        <v>30</v>
      </c>
      <c r="TES6" s="2" t="s">
        <v>7794</v>
      </c>
      <c r="TET6" s="2" t="s">
        <v>7795</v>
      </c>
      <c r="TEU6" s="2" t="s">
        <v>7796</v>
      </c>
      <c r="TEV6" s="2" t="s">
        <v>30</v>
      </c>
      <c r="TEW6" s="2" t="s">
        <v>7794</v>
      </c>
      <c r="TEX6" s="2" t="s">
        <v>7795</v>
      </c>
      <c r="TEY6" s="2" t="s">
        <v>7796</v>
      </c>
      <c r="TEZ6" s="2" t="s">
        <v>30</v>
      </c>
      <c r="TFA6" s="2" t="s">
        <v>7794</v>
      </c>
      <c r="TFB6" s="2" t="s">
        <v>7795</v>
      </c>
      <c r="TFC6" s="2" t="s">
        <v>7796</v>
      </c>
      <c r="TFD6" s="2" t="s">
        <v>30</v>
      </c>
      <c r="TFE6" s="2" t="s">
        <v>7794</v>
      </c>
      <c r="TFF6" s="2" t="s">
        <v>7795</v>
      </c>
      <c r="TFG6" s="2" t="s">
        <v>7796</v>
      </c>
      <c r="TFH6" s="2" t="s">
        <v>30</v>
      </c>
      <c r="TFI6" s="2" t="s">
        <v>7794</v>
      </c>
      <c r="TFJ6" s="2" t="s">
        <v>7795</v>
      </c>
      <c r="TFK6" s="2" t="s">
        <v>7796</v>
      </c>
      <c r="TFL6" s="2" t="s">
        <v>30</v>
      </c>
      <c r="TFM6" s="2" t="s">
        <v>7794</v>
      </c>
      <c r="TFN6" s="2" t="s">
        <v>7795</v>
      </c>
      <c r="TFO6" s="2" t="s">
        <v>7796</v>
      </c>
      <c r="TFP6" s="2" t="s">
        <v>30</v>
      </c>
      <c r="TFQ6" s="2" t="s">
        <v>7794</v>
      </c>
      <c r="TFR6" s="2" t="s">
        <v>7795</v>
      </c>
      <c r="TFS6" s="2" t="s">
        <v>7796</v>
      </c>
      <c r="TFT6" s="2" t="s">
        <v>30</v>
      </c>
      <c r="TFU6" s="2" t="s">
        <v>7794</v>
      </c>
      <c r="TFV6" s="2" t="s">
        <v>7795</v>
      </c>
      <c r="TFW6" s="2" t="s">
        <v>7796</v>
      </c>
      <c r="TFX6" s="2" t="s">
        <v>30</v>
      </c>
      <c r="TFY6" s="2" t="s">
        <v>7794</v>
      </c>
      <c r="TFZ6" s="2" t="s">
        <v>7795</v>
      </c>
      <c r="TGA6" s="2" t="s">
        <v>7796</v>
      </c>
      <c r="TGB6" s="2" t="s">
        <v>30</v>
      </c>
      <c r="TGC6" s="2" t="s">
        <v>7794</v>
      </c>
      <c r="TGD6" s="2" t="s">
        <v>7795</v>
      </c>
      <c r="TGE6" s="2" t="s">
        <v>7796</v>
      </c>
      <c r="TGF6" s="2" t="s">
        <v>30</v>
      </c>
      <c r="TGG6" s="2" t="s">
        <v>7794</v>
      </c>
      <c r="TGH6" s="2" t="s">
        <v>7795</v>
      </c>
      <c r="TGI6" s="2" t="s">
        <v>7796</v>
      </c>
      <c r="TGJ6" s="2" t="s">
        <v>30</v>
      </c>
      <c r="TGK6" s="2" t="s">
        <v>7794</v>
      </c>
      <c r="TGL6" s="2" t="s">
        <v>7795</v>
      </c>
      <c r="TGM6" s="2" t="s">
        <v>7796</v>
      </c>
      <c r="TGN6" s="2" t="s">
        <v>30</v>
      </c>
      <c r="TGO6" s="2" t="s">
        <v>7794</v>
      </c>
      <c r="TGP6" s="2" t="s">
        <v>7795</v>
      </c>
      <c r="TGQ6" s="2" t="s">
        <v>7796</v>
      </c>
      <c r="TGR6" s="2" t="s">
        <v>30</v>
      </c>
      <c r="TGS6" s="2" t="s">
        <v>7794</v>
      </c>
      <c r="TGT6" s="2" t="s">
        <v>7795</v>
      </c>
      <c r="TGU6" s="2" t="s">
        <v>7796</v>
      </c>
      <c r="TGV6" s="2" t="s">
        <v>30</v>
      </c>
      <c r="TGW6" s="2" t="s">
        <v>7794</v>
      </c>
      <c r="TGX6" s="2" t="s">
        <v>7795</v>
      </c>
      <c r="TGY6" s="2" t="s">
        <v>7796</v>
      </c>
      <c r="TGZ6" s="2" t="s">
        <v>30</v>
      </c>
      <c r="THA6" s="2" t="s">
        <v>7794</v>
      </c>
      <c r="THB6" s="2" t="s">
        <v>7795</v>
      </c>
      <c r="THC6" s="2" t="s">
        <v>7796</v>
      </c>
      <c r="THD6" s="2" t="s">
        <v>30</v>
      </c>
      <c r="THE6" s="2" t="s">
        <v>7794</v>
      </c>
      <c r="THF6" s="2" t="s">
        <v>7795</v>
      </c>
      <c r="THG6" s="2" t="s">
        <v>7796</v>
      </c>
      <c r="THH6" s="2" t="s">
        <v>30</v>
      </c>
      <c r="THI6" s="2" t="s">
        <v>7794</v>
      </c>
      <c r="THJ6" s="2" t="s">
        <v>7795</v>
      </c>
      <c r="THK6" s="2" t="s">
        <v>7796</v>
      </c>
      <c r="THL6" s="2" t="s">
        <v>30</v>
      </c>
      <c r="THM6" s="2" t="s">
        <v>7794</v>
      </c>
      <c r="THN6" s="2" t="s">
        <v>7795</v>
      </c>
      <c r="THO6" s="2" t="s">
        <v>7796</v>
      </c>
      <c r="THP6" s="2" t="s">
        <v>30</v>
      </c>
      <c r="THQ6" s="2" t="s">
        <v>7794</v>
      </c>
      <c r="THR6" s="2" t="s">
        <v>7795</v>
      </c>
      <c r="THS6" s="2" t="s">
        <v>7796</v>
      </c>
      <c r="THT6" s="2" t="s">
        <v>30</v>
      </c>
      <c r="THU6" s="2" t="s">
        <v>7794</v>
      </c>
      <c r="THV6" s="2" t="s">
        <v>7795</v>
      </c>
      <c r="THW6" s="2" t="s">
        <v>7796</v>
      </c>
      <c r="THX6" s="2" t="s">
        <v>30</v>
      </c>
      <c r="THY6" s="2" t="s">
        <v>7794</v>
      </c>
      <c r="THZ6" s="2" t="s">
        <v>7795</v>
      </c>
      <c r="TIA6" s="2" t="s">
        <v>7796</v>
      </c>
      <c r="TIB6" s="2" t="s">
        <v>30</v>
      </c>
      <c r="TIC6" s="2" t="s">
        <v>7794</v>
      </c>
      <c r="TID6" s="2" t="s">
        <v>7795</v>
      </c>
      <c r="TIE6" s="2" t="s">
        <v>7796</v>
      </c>
      <c r="TIF6" s="2" t="s">
        <v>30</v>
      </c>
      <c r="TIG6" s="2" t="s">
        <v>7794</v>
      </c>
      <c r="TIH6" s="2" t="s">
        <v>7795</v>
      </c>
      <c r="TII6" s="2" t="s">
        <v>7796</v>
      </c>
      <c r="TIJ6" s="2" t="s">
        <v>30</v>
      </c>
      <c r="TIK6" s="2" t="s">
        <v>7794</v>
      </c>
      <c r="TIL6" s="2" t="s">
        <v>7795</v>
      </c>
      <c r="TIM6" s="2" t="s">
        <v>7796</v>
      </c>
      <c r="TIN6" s="2" t="s">
        <v>30</v>
      </c>
      <c r="TIO6" s="2" t="s">
        <v>7794</v>
      </c>
      <c r="TIP6" s="2" t="s">
        <v>7795</v>
      </c>
      <c r="TIQ6" s="2" t="s">
        <v>7796</v>
      </c>
      <c r="TIR6" s="2" t="s">
        <v>30</v>
      </c>
      <c r="TIS6" s="2" t="s">
        <v>7794</v>
      </c>
      <c r="TIT6" s="2" t="s">
        <v>7795</v>
      </c>
      <c r="TIU6" s="2" t="s">
        <v>7796</v>
      </c>
      <c r="TIV6" s="2" t="s">
        <v>30</v>
      </c>
      <c r="TIW6" s="2" t="s">
        <v>7794</v>
      </c>
      <c r="TIX6" s="2" t="s">
        <v>7795</v>
      </c>
      <c r="TIY6" s="2" t="s">
        <v>7796</v>
      </c>
      <c r="TIZ6" s="2" t="s">
        <v>30</v>
      </c>
      <c r="TJA6" s="2" t="s">
        <v>7794</v>
      </c>
      <c r="TJB6" s="2" t="s">
        <v>7795</v>
      </c>
      <c r="TJC6" s="2" t="s">
        <v>7796</v>
      </c>
      <c r="TJD6" s="2" t="s">
        <v>30</v>
      </c>
      <c r="TJE6" s="2" t="s">
        <v>7794</v>
      </c>
      <c r="TJF6" s="2" t="s">
        <v>7795</v>
      </c>
      <c r="TJG6" s="2" t="s">
        <v>7796</v>
      </c>
      <c r="TJH6" s="2" t="s">
        <v>30</v>
      </c>
      <c r="TJI6" s="2" t="s">
        <v>7794</v>
      </c>
      <c r="TJJ6" s="2" t="s">
        <v>7795</v>
      </c>
      <c r="TJK6" s="2" t="s">
        <v>7796</v>
      </c>
      <c r="TJL6" s="2" t="s">
        <v>30</v>
      </c>
      <c r="TJM6" s="2" t="s">
        <v>7794</v>
      </c>
      <c r="TJN6" s="2" t="s">
        <v>7795</v>
      </c>
      <c r="TJO6" s="2" t="s">
        <v>7796</v>
      </c>
      <c r="TJP6" s="2" t="s">
        <v>30</v>
      </c>
      <c r="TJQ6" s="2" t="s">
        <v>7794</v>
      </c>
      <c r="TJR6" s="2" t="s">
        <v>7795</v>
      </c>
      <c r="TJS6" s="2" t="s">
        <v>7796</v>
      </c>
      <c r="TJT6" s="2" t="s">
        <v>30</v>
      </c>
      <c r="TJU6" s="2" t="s">
        <v>7794</v>
      </c>
      <c r="TJV6" s="2" t="s">
        <v>7795</v>
      </c>
      <c r="TJW6" s="2" t="s">
        <v>7796</v>
      </c>
      <c r="TJX6" s="2" t="s">
        <v>30</v>
      </c>
      <c r="TJY6" s="2" t="s">
        <v>7794</v>
      </c>
      <c r="TJZ6" s="2" t="s">
        <v>7795</v>
      </c>
      <c r="TKA6" s="2" t="s">
        <v>7796</v>
      </c>
      <c r="TKB6" s="2" t="s">
        <v>30</v>
      </c>
      <c r="TKC6" s="2" t="s">
        <v>7794</v>
      </c>
      <c r="TKD6" s="2" t="s">
        <v>7795</v>
      </c>
      <c r="TKE6" s="2" t="s">
        <v>7796</v>
      </c>
      <c r="TKF6" s="2" t="s">
        <v>30</v>
      </c>
      <c r="TKG6" s="2" t="s">
        <v>7794</v>
      </c>
      <c r="TKH6" s="2" t="s">
        <v>7795</v>
      </c>
      <c r="TKI6" s="2" t="s">
        <v>7796</v>
      </c>
      <c r="TKJ6" s="2" t="s">
        <v>30</v>
      </c>
      <c r="TKK6" s="2" t="s">
        <v>7794</v>
      </c>
      <c r="TKL6" s="2" t="s">
        <v>7795</v>
      </c>
      <c r="TKM6" s="2" t="s">
        <v>7796</v>
      </c>
      <c r="TKN6" s="2" t="s">
        <v>30</v>
      </c>
      <c r="TKO6" s="2" t="s">
        <v>7794</v>
      </c>
      <c r="TKP6" s="2" t="s">
        <v>7795</v>
      </c>
      <c r="TKQ6" s="2" t="s">
        <v>7796</v>
      </c>
      <c r="TKR6" s="2" t="s">
        <v>30</v>
      </c>
      <c r="TKS6" s="2" t="s">
        <v>7794</v>
      </c>
      <c r="TKT6" s="2" t="s">
        <v>7795</v>
      </c>
      <c r="TKU6" s="2" t="s">
        <v>7796</v>
      </c>
      <c r="TKV6" s="2" t="s">
        <v>30</v>
      </c>
      <c r="TKW6" s="2" t="s">
        <v>7794</v>
      </c>
      <c r="TKX6" s="2" t="s">
        <v>7795</v>
      </c>
      <c r="TKY6" s="2" t="s">
        <v>7796</v>
      </c>
      <c r="TKZ6" s="2" t="s">
        <v>30</v>
      </c>
      <c r="TLA6" s="2" t="s">
        <v>7794</v>
      </c>
      <c r="TLB6" s="2" t="s">
        <v>7795</v>
      </c>
      <c r="TLC6" s="2" t="s">
        <v>7796</v>
      </c>
      <c r="TLD6" s="2" t="s">
        <v>30</v>
      </c>
      <c r="TLE6" s="2" t="s">
        <v>7794</v>
      </c>
      <c r="TLF6" s="2" t="s">
        <v>7795</v>
      </c>
      <c r="TLG6" s="2" t="s">
        <v>7796</v>
      </c>
      <c r="TLH6" s="2" t="s">
        <v>30</v>
      </c>
      <c r="TLI6" s="2" t="s">
        <v>7794</v>
      </c>
      <c r="TLJ6" s="2" t="s">
        <v>7795</v>
      </c>
      <c r="TLK6" s="2" t="s">
        <v>7796</v>
      </c>
      <c r="TLL6" s="2" t="s">
        <v>30</v>
      </c>
      <c r="TLM6" s="2" t="s">
        <v>7794</v>
      </c>
      <c r="TLN6" s="2" t="s">
        <v>7795</v>
      </c>
      <c r="TLO6" s="2" t="s">
        <v>7796</v>
      </c>
      <c r="TLP6" s="2" t="s">
        <v>30</v>
      </c>
      <c r="TLQ6" s="2" t="s">
        <v>7794</v>
      </c>
      <c r="TLR6" s="2" t="s">
        <v>7795</v>
      </c>
      <c r="TLS6" s="2" t="s">
        <v>7796</v>
      </c>
      <c r="TLT6" s="2" t="s">
        <v>30</v>
      </c>
      <c r="TLU6" s="2" t="s">
        <v>7794</v>
      </c>
      <c r="TLV6" s="2" t="s">
        <v>7795</v>
      </c>
      <c r="TLW6" s="2" t="s">
        <v>7796</v>
      </c>
      <c r="TLX6" s="2" t="s">
        <v>30</v>
      </c>
      <c r="TLY6" s="2" t="s">
        <v>7794</v>
      </c>
      <c r="TLZ6" s="2" t="s">
        <v>7795</v>
      </c>
      <c r="TMA6" s="2" t="s">
        <v>7796</v>
      </c>
      <c r="TMB6" s="2" t="s">
        <v>30</v>
      </c>
      <c r="TMC6" s="2" t="s">
        <v>7794</v>
      </c>
      <c r="TMD6" s="2" t="s">
        <v>7795</v>
      </c>
      <c r="TME6" s="2" t="s">
        <v>7796</v>
      </c>
      <c r="TMF6" s="2" t="s">
        <v>30</v>
      </c>
      <c r="TMG6" s="2" t="s">
        <v>7794</v>
      </c>
      <c r="TMH6" s="2" t="s">
        <v>7795</v>
      </c>
      <c r="TMI6" s="2" t="s">
        <v>7796</v>
      </c>
      <c r="TMJ6" s="2" t="s">
        <v>30</v>
      </c>
      <c r="TMK6" s="2" t="s">
        <v>7794</v>
      </c>
      <c r="TML6" s="2" t="s">
        <v>7795</v>
      </c>
      <c r="TMM6" s="2" t="s">
        <v>7796</v>
      </c>
      <c r="TMN6" s="2" t="s">
        <v>30</v>
      </c>
      <c r="TMO6" s="2" t="s">
        <v>7794</v>
      </c>
      <c r="TMP6" s="2" t="s">
        <v>7795</v>
      </c>
      <c r="TMQ6" s="2" t="s">
        <v>7796</v>
      </c>
      <c r="TMR6" s="2" t="s">
        <v>30</v>
      </c>
      <c r="TMS6" s="2" t="s">
        <v>7794</v>
      </c>
      <c r="TMT6" s="2" t="s">
        <v>7795</v>
      </c>
      <c r="TMU6" s="2" t="s">
        <v>7796</v>
      </c>
      <c r="TMV6" s="2" t="s">
        <v>30</v>
      </c>
      <c r="TMW6" s="2" t="s">
        <v>7794</v>
      </c>
      <c r="TMX6" s="2" t="s">
        <v>7795</v>
      </c>
      <c r="TMY6" s="2" t="s">
        <v>7796</v>
      </c>
      <c r="TMZ6" s="2" t="s">
        <v>30</v>
      </c>
      <c r="TNA6" s="2" t="s">
        <v>7794</v>
      </c>
      <c r="TNB6" s="2" t="s">
        <v>7795</v>
      </c>
      <c r="TNC6" s="2" t="s">
        <v>7796</v>
      </c>
      <c r="TND6" s="2" t="s">
        <v>30</v>
      </c>
      <c r="TNE6" s="2" t="s">
        <v>7794</v>
      </c>
      <c r="TNF6" s="2" t="s">
        <v>7795</v>
      </c>
      <c r="TNG6" s="2" t="s">
        <v>7796</v>
      </c>
      <c r="TNH6" s="2" t="s">
        <v>30</v>
      </c>
      <c r="TNI6" s="2" t="s">
        <v>7794</v>
      </c>
      <c r="TNJ6" s="2" t="s">
        <v>7795</v>
      </c>
      <c r="TNK6" s="2" t="s">
        <v>7796</v>
      </c>
      <c r="TNL6" s="2" t="s">
        <v>30</v>
      </c>
      <c r="TNM6" s="2" t="s">
        <v>7794</v>
      </c>
      <c r="TNN6" s="2" t="s">
        <v>7795</v>
      </c>
      <c r="TNO6" s="2" t="s">
        <v>7796</v>
      </c>
      <c r="TNP6" s="2" t="s">
        <v>30</v>
      </c>
      <c r="TNQ6" s="2" t="s">
        <v>7794</v>
      </c>
      <c r="TNR6" s="2" t="s">
        <v>7795</v>
      </c>
      <c r="TNS6" s="2" t="s">
        <v>7796</v>
      </c>
      <c r="TNT6" s="2" t="s">
        <v>30</v>
      </c>
      <c r="TNU6" s="2" t="s">
        <v>7794</v>
      </c>
      <c r="TNV6" s="2" t="s">
        <v>7795</v>
      </c>
      <c r="TNW6" s="2" t="s">
        <v>7796</v>
      </c>
      <c r="TNX6" s="2" t="s">
        <v>30</v>
      </c>
      <c r="TNY6" s="2" t="s">
        <v>7794</v>
      </c>
      <c r="TNZ6" s="2" t="s">
        <v>7795</v>
      </c>
      <c r="TOA6" s="2" t="s">
        <v>7796</v>
      </c>
      <c r="TOB6" s="2" t="s">
        <v>30</v>
      </c>
      <c r="TOC6" s="2" t="s">
        <v>7794</v>
      </c>
      <c r="TOD6" s="2" t="s">
        <v>7795</v>
      </c>
      <c r="TOE6" s="2" t="s">
        <v>7796</v>
      </c>
      <c r="TOF6" s="2" t="s">
        <v>30</v>
      </c>
      <c r="TOG6" s="2" t="s">
        <v>7794</v>
      </c>
      <c r="TOH6" s="2" t="s">
        <v>7795</v>
      </c>
      <c r="TOI6" s="2" t="s">
        <v>7796</v>
      </c>
      <c r="TOJ6" s="2" t="s">
        <v>30</v>
      </c>
      <c r="TOK6" s="2" t="s">
        <v>7794</v>
      </c>
      <c r="TOL6" s="2" t="s">
        <v>7795</v>
      </c>
      <c r="TOM6" s="2" t="s">
        <v>7796</v>
      </c>
      <c r="TON6" s="2" t="s">
        <v>30</v>
      </c>
      <c r="TOO6" s="2" t="s">
        <v>7794</v>
      </c>
      <c r="TOP6" s="2" t="s">
        <v>7795</v>
      </c>
      <c r="TOQ6" s="2" t="s">
        <v>7796</v>
      </c>
      <c r="TOR6" s="2" t="s">
        <v>30</v>
      </c>
      <c r="TOS6" s="2" t="s">
        <v>7794</v>
      </c>
      <c r="TOT6" s="2" t="s">
        <v>7795</v>
      </c>
      <c r="TOU6" s="2" t="s">
        <v>7796</v>
      </c>
      <c r="TOV6" s="2" t="s">
        <v>30</v>
      </c>
      <c r="TOW6" s="2" t="s">
        <v>7794</v>
      </c>
      <c r="TOX6" s="2" t="s">
        <v>7795</v>
      </c>
      <c r="TOY6" s="2" t="s">
        <v>7796</v>
      </c>
      <c r="TOZ6" s="2" t="s">
        <v>30</v>
      </c>
      <c r="TPA6" s="2" t="s">
        <v>7794</v>
      </c>
      <c r="TPB6" s="2" t="s">
        <v>7795</v>
      </c>
      <c r="TPC6" s="2" t="s">
        <v>7796</v>
      </c>
      <c r="TPD6" s="2" t="s">
        <v>30</v>
      </c>
      <c r="TPE6" s="2" t="s">
        <v>7794</v>
      </c>
      <c r="TPF6" s="2" t="s">
        <v>7795</v>
      </c>
      <c r="TPG6" s="2" t="s">
        <v>7796</v>
      </c>
      <c r="TPH6" s="2" t="s">
        <v>30</v>
      </c>
      <c r="TPI6" s="2" t="s">
        <v>7794</v>
      </c>
      <c r="TPJ6" s="2" t="s">
        <v>7795</v>
      </c>
      <c r="TPK6" s="2" t="s">
        <v>7796</v>
      </c>
      <c r="TPL6" s="2" t="s">
        <v>30</v>
      </c>
      <c r="TPM6" s="2" t="s">
        <v>7794</v>
      </c>
      <c r="TPN6" s="2" t="s">
        <v>7795</v>
      </c>
      <c r="TPO6" s="2" t="s">
        <v>7796</v>
      </c>
      <c r="TPP6" s="2" t="s">
        <v>30</v>
      </c>
      <c r="TPQ6" s="2" t="s">
        <v>7794</v>
      </c>
      <c r="TPR6" s="2" t="s">
        <v>7795</v>
      </c>
      <c r="TPS6" s="2" t="s">
        <v>7796</v>
      </c>
      <c r="TPT6" s="2" t="s">
        <v>30</v>
      </c>
      <c r="TPU6" s="2" t="s">
        <v>7794</v>
      </c>
      <c r="TPV6" s="2" t="s">
        <v>7795</v>
      </c>
      <c r="TPW6" s="2" t="s">
        <v>7796</v>
      </c>
      <c r="TPX6" s="2" t="s">
        <v>30</v>
      </c>
      <c r="TPY6" s="2" t="s">
        <v>7794</v>
      </c>
      <c r="TPZ6" s="2" t="s">
        <v>7795</v>
      </c>
      <c r="TQA6" s="2" t="s">
        <v>7796</v>
      </c>
      <c r="TQB6" s="2" t="s">
        <v>30</v>
      </c>
      <c r="TQC6" s="2" t="s">
        <v>7794</v>
      </c>
      <c r="TQD6" s="2" t="s">
        <v>7795</v>
      </c>
      <c r="TQE6" s="2" t="s">
        <v>7796</v>
      </c>
      <c r="TQF6" s="2" t="s">
        <v>30</v>
      </c>
      <c r="TQG6" s="2" t="s">
        <v>7794</v>
      </c>
      <c r="TQH6" s="2" t="s">
        <v>7795</v>
      </c>
      <c r="TQI6" s="2" t="s">
        <v>7796</v>
      </c>
      <c r="TQJ6" s="2" t="s">
        <v>30</v>
      </c>
      <c r="TQK6" s="2" t="s">
        <v>7794</v>
      </c>
      <c r="TQL6" s="2" t="s">
        <v>7795</v>
      </c>
      <c r="TQM6" s="2" t="s">
        <v>7796</v>
      </c>
      <c r="TQN6" s="2" t="s">
        <v>30</v>
      </c>
      <c r="TQO6" s="2" t="s">
        <v>7794</v>
      </c>
      <c r="TQP6" s="2" t="s">
        <v>7795</v>
      </c>
      <c r="TQQ6" s="2" t="s">
        <v>7796</v>
      </c>
      <c r="TQR6" s="2" t="s">
        <v>30</v>
      </c>
      <c r="TQS6" s="2" t="s">
        <v>7794</v>
      </c>
      <c r="TQT6" s="2" t="s">
        <v>7795</v>
      </c>
      <c r="TQU6" s="2" t="s">
        <v>7796</v>
      </c>
      <c r="TQV6" s="2" t="s">
        <v>30</v>
      </c>
      <c r="TQW6" s="2" t="s">
        <v>7794</v>
      </c>
      <c r="TQX6" s="2" t="s">
        <v>7795</v>
      </c>
      <c r="TQY6" s="2" t="s">
        <v>7796</v>
      </c>
      <c r="TQZ6" s="2" t="s">
        <v>30</v>
      </c>
      <c r="TRA6" s="2" t="s">
        <v>7794</v>
      </c>
      <c r="TRB6" s="2" t="s">
        <v>7795</v>
      </c>
      <c r="TRC6" s="2" t="s">
        <v>7796</v>
      </c>
      <c r="TRD6" s="2" t="s">
        <v>30</v>
      </c>
      <c r="TRE6" s="2" t="s">
        <v>7794</v>
      </c>
      <c r="TRF6" s="2" t="s">
        <v>7795</v>
      </c>
      <c r="TRG6" s="2" t="s">
        <v>7796</v>
      </c>
      <c r="TRH6" s="2" t="s">
        <v>30</v>
      </c>
      <c r="TRI6" s="2" t="s">
        <v>7794</v>
      </c>
      <c r="TRJ6" s="2" t="s">
        <v>7795</v>
      </c>
      <c r="TRK6" s="2" t="s">
        <v>7796</v>
      </c>
      <c r="TRL6" s="2" t="s">
        <v>30</v>
      </c>
      <c r="TRM6" s="2" t="s">
        <v>7794</v>
      </c>
      <c r="TRN6" s="2" t="s">
        <v>7795</v>
      </c>
      <c r="TRO6" s="2" t="s">
        <v>7796</v>
      </c>
      <c r="TRP6" s="2" t="s">
        <v>30</v>
      </c>
      <c r="TRQ6" s="2" t="s">
        <v>7794</v>
      </c>
      <c r="TRR6" s="2" t="s">
        <v>7795</v>
      </c>
      <c r="TRS6" s="2" t="s">
        <v>7796</v>
      </c>
      <c r="TRT6" s="2" t="s">
        <v>30</v>
      </c>
      <c r="TRU6" s="2" t="s">
        <v>7794</v>
      </c>
      <c r="TRV6" s="2" t="s">
        <v>7795</v>
      </c>
      <c r="TRW6" s="2" t="s">
        <v>7796</v>
      </c>
      <c r="TRX6" s="2" t="s">
        <v>30</v>
      </c>
      <c r="TRY6" s="2" t="s">
        <v>7794</v>
      </c>
      <c r="TRZ6" s="2" t="s">
        <v>7795</v>
      </c>
      <c r="TSA6" s="2" t="s">
        <v>7796</v>
      </c>
      <c r="TSB6" s="2" t="s">
        <v>30</v>
      </c>
      <c r="TSC6" s="2" t="s">
        <v>7794</v>
      </c>
      <c r="TSD6" s="2" t="s">
        <v>7795</v>
      </c>
      <c r="TSE6" s="2" t="s">
        <v>7796</v>
      </c>
      <c r="TSF6" s="2" t="s">
        <v>30</v>
      </c>
      <c r="TSG6" s="2" t="s">
        <v>7794</v>
      </c>
      <c r="TSH6" s="2" t="s">
        <v>7795</v>
      </c>
      <c r="TSI6" s="2" t="s">
        <v>7796</v>
      </c>
      <c r="TSJ6" s="2" t="s">
        <v>30</v>
      </c>
      <c r="TSK6" s="2" t="s">
        <v>7794</v>
      </c>
      <c r="TSL6" s="2" t="s">
        <v>7795</v>
      </c>
      <c r="TSM6" s="2" t="s">
        <v>7796</v>
      </c>
      <c r="TSN6" s="2" t="s">
        <v>30</v>
      </c>
      <c r="TSO6" s="2" t="s">
        <v>7794</v>
      </c>
      <c r="TSP6" s="2" t="s">
        <v>7795</v>
      </c>
      <c r="TSQ6" s="2" t="s">
        <v>7796</v>
      </c>
      <c r="TSR6" s="2" t="s">
        <v>30</v>
      </c>
      <c r="TSS6" s="2" t="s">
        <v>7794</v>
      </c>
      <c r="TST6" s="2" t="s">
        <v>7795</v>
      </c>
      <c r="TSU6" s="2" t="s">
        <v>7796</v>
      </c>
      <c r="TSV6" s="2" t="s">
        <v>30</v>
      </c>
      <c r="TSW6" s="2" t="s">
        <v>7794</v>
      </c>
      <c r="TSX6" s="2" t="s">
        <v>7795</v>
      </c>
      <c r="TSY6" s="2" t="s">
        <v>7796</v>
      </c>
      <c r="TSZ6" s="2" t="s">
        <v>30</v>
      </c>
      <c r="TTA6" s="2" t="s">
        <v>7794</v>
      </c>
      <c r="TTB6" s="2" t="s">
        <v>7795</v>
      </c>
      <c r="TTC6" s="2" t="s">
        <v>7796</v>
      </c>
      <c r="TTD6" s="2" t="s">
        <v>30</v>
      </c>
      <c r="TTE6" s="2" t="s">
        <v>7794</v>
      </c>
      <c r="TTF6" s="2" t="s">
        <v>7795</v>
      </c>
      <c r="TTG6" s="2" t="s">
        <v>7796</v>
      </c>
      <c r="TTH6" s="2" t="s">
        <v>30</v>
      </c>
      <c r="TTI6" s="2" t="s">
        <v>7794</v>
      </c>
      <c r="TTJ6" s="2" t="s">
        <v>7795</v>
      </c>
      <c r="TTK6" s="2" t="s">
        <v>7796</v>
      </c>
      <c r="TTL6" s="2" t="s">
        <v>30</v>
      </c>
      <c r="TTM6" s="2" t="s">
        <v>7794</v>
      </c>
      <c r="TTN6" s="2" t="s">
        <v>7795</v>
      </c>
      <c r="TTO6" s="2" t="s">
        <v>7796</v>
      </c>
      <c r="TTP6" s="2" t="s">
        <v>30</v>
      </c>
      <c r="TTQ6" s="2" t="s">
        <v>7794</v>
      </c>
      <c r="TTR6" s="2" t="s">
        <v>7795</v>
      </c>
      <c r="TTS6" s="2" t="s">
        <v>7796</v>
      </c>
      <c r="TTT6" s="2" t="s">
        <v>30</v>
      </c>
      <c r="TTU6" s="2" t="s">
        <v>7794</v>
      </c>
      <c r="TTV6" s="2" t="s">
        <v>7795</v>
      </c>
      <c r="TTW6" s="2" t="s">
        <v>7796</v>
      </c>
      <c r="TTX6" s="2" t="s">
        <v>30</v>
      </c>
      <c r="TTY6" s="2" t="s">
        <v>7794</v>
      </c>
      <c r="TTZ6" s="2" t="s">
        <v>7795</v>
      </c>
      <c r="TUA6" s="2" t="s">
        <v>7796</v>
      </c>
      <c r="TUB6" s="2" t="s">
        <v>30</v>
      </c>
      <c r="TUC6" s="2" t="s">
        <v>7794</v>
      </c>
      <c r="TUD6" s="2" t="s">
        <v>7795</v>
      </c>
      <c r="TUE6" s="2" t="s">
        <v>7796</v>
      </c>
      <c r="TUF6" s="2" t="s">
        <v>30</v>
      </c>
      <c r="TUG6" s="2" t="s">
        <v>7794</v>
      </c>
      <c r="TUH6" s="2" t="s">
        <v>7795</v>
      </c>
      <c r="TUI6" s="2" t="s">
        <v>7796</v>
      </c>
      <c r="TUJ6" s="2" t="s">
        <v>30</v>
      </c>
      <c r="TUK6" s="2" t="s">
        <v>7794</v>
      </c>
      <c r="TUL6" s="2" t="s">
        <v>7795</v>
      </c>
      <c r="TUM6" s="2" t="s">
        <v>7796</v>
      </c>
      <c r="TUN6" s="2" t="s">
        <v>30</v>
      </c>
      <c r="TUO6" s="2" t="s">
        <v>7794</v>
      </c>
      <c r="TUP6" s="2" t="s">
        <v>7795</v>
      </c>
      <c r="TUQ6" s="2" t="s">
        <v>7796</v>
      </c>
      <c r="TUR6" s="2" t="s">
        <v>30</v>
      </c>
      <c r="TUS6" s="2" t="s">
        <v>7794</v>
      </c>
      <c r="TUT6" s="2" t="s">
        <v>7795</v>
      </c>
      <c r="TUU6" s="2" t="s">
        <v>7796</v>
      </c>
      <c r="TUV6" s="2" t="s">
        <v>30</v>
      </c>
      <c r="TUW6" s="2" t="s">
        <v>7794</v>
      </c>
      <c r="TUX6" s="2" t="s">
        <v>7795</v>
      </c>
      <c r="TUY6" s="2" t="s">
        <v>7796</v>
      </c>
      <c r="TUZ6" s="2" t="s">
        <v>30</v>
      </c>
      <c r="TVA6" s="2" t="s">
        <v>7794</v>
      </c>
      <c r="TVB6" s="2" t="s">
        <v>7795</v>
      </c>
      <c r="TVC6" s="2" t="s">
        <v>7796</v>
      </c>
      <c r="TVD6" s="2" t="s">
        <v>30</v>
      </c>
      <c r="TVE6" s="2" t="s">
        <v>7794</v>
      </c>
      <c r="TVF6" s="2" t="s">
        <v>7795</v>
      </c>
      <c r="TVG6" s="2" t="s">
        <v>7796</v>
      </c>
      <c r="TVH6" s="2" t="s">
        <v>30</v>
      </c>
      <c r="TVI6" s="2" t="s">
        <v>7794</v>
      </c>
      <c r="TVJ6" s="2" t="s">
        <v>7795</v>
      </c>
      <c r="TVK6" s="2" t="s">
        <v>7796</v>
      </c>
      <c r="TVL6" s="2" t="s">
        <v>30</v>
      </c>
      <c r="TVM6" s="2" t="s">
        <v>7794</v>
      </c>
      <c r="TVN6" s="2" t="s">
        <v>7795</v>
      </c>
      <c r="TVO6" s="2" t="s">
        <v>7796</v>
      </c>
      <c r="TVP6" s="2" t="s">
        <v>30</v>
      </c>
      <c r="TVQ6" s="2" t="s">
        <v>7794</v>
      </c>
      <c r="TVR6" s="2" t="s">
        <v>7795</v>
      </c>
      <c r="TVS6" s="2" t="s">
        <v>7796</v>
      </c>
      <c r="TVT6" s="2" t="s">
        <v>30</v>
      </c>
      <c r="TVU6" s="2" t="s">
        <v>7794</v>
      </c>
      <c r="TVV6" s="2" t="s">
        <v>7795</v>
      </c>
      <c r="TVW6" s="2" t="s">
        <v>7796</v>
      </c>
      <c r="TVX6" s="2" t="s">
        <v>30</v>
      </c>
      <c r="TVY6" s="2" t="s">
        <v>7794</v>
      </c>
      <c r="TVZ6" s="2" t="s">
        <v>7795</v>
      </c>
      <c r="TWA6" s="2" t="s">
        <v>7796</v>
      </c>
      <c r="TWB6" s="2" t="s">
        <v>30</v>
      </c>
      <c r="TWC6" s="2" t="s">
        <v>7794</v>
      </c>
      <c r="TWD6" s="2" t="s">
        <v>7795</v>
      </c>
      <c r="TWE6" s="2" t="s">
        <v>7796</v>
      </c>
      <c r="TWF6" s="2" t="s">
        <v>30</v>
      </c>
      <c r="TWG6" s="2" t="s">
        <v>7794</v>
      </c>
      <c r="TWH6" s="2" t="s">
        <v>7795</v>
      </c>
      <c r="TWI6" s="2" t="s">
        <v>7796</v>
      </c>
      <c r="TWJ6" s="2" t="s">
        <v>30</v>
      </c>
      <c r="TWK6" s="2" t="s">
        <v>7794</v>
      </c>
      <c r="TWL6" s="2" t="s">
        <v>7795</v>
      </c>
      <c r="TWM6" s="2" t="s">
        <v>7796</v>
      </c>
      <c r="TWN6" s="2" t="s">
        <v>30</v>
      </c>
      <c r="TWO6" s="2" t="s">
        <v>7794</v>
      </c>
      <c r="TWP6" s="2" t="s">
        <v>7795</v>
      </c>
      <c r="TWQ6" s="2" t="s">
        <v>7796</v>
      </c>
      <c r="TWR6" s="2" t="s">
        <v>30</v>
      </c>
      <c r="TWS6" s="2" t="s">
        <v>7794</v>
      </c>
      <c r="TWT6" s="2" t="s">
        <v>7795</v>
      </c>
      <c r="TWU6" s="2" t="s">
        <v>7796</v>
      </c>
      <c r="TWV6" s="2" t="s">
        <v>30</v>
      </c>
      <c r="TWW6" s="2" t="s">
        <v>7794</v>
      </c>
      <c r="TWX6" s="2" t="s">
        <v>7795</v>
      </c>
      <c r="TWY6" s="2" t="s">
        <v>7796</v>
      </c>
      <c r="TWZ6" s="2" t="s">
        <v>30</v>
      </c>
      <c r="TXA6" s="2" t="s">
        <v>7794</v>
      </c>
      <c r="TXB6" s="2" t="s">
        <v>7795</v>
      </c>
      <c r="TXC6" s="2" t="s">
        <v>7796</v>
      </c>
      <c r="TXD6" s="2" t="s">
        <v>30</v>
      </c>
      <c r="TXE6" s="2" t="s">
        <v>7794</v>
      </c>
      <c r="TXF6" s="2" t="s">
        <v>7795</v>
      </c>
      <c r="TXG6" s="2" t="s">
        <v>7796</v>
      </c>
      <c r="TXH6" s="2" t="s">
        <v>30</v>
      </c>
      <c r="TXI6" s="2" t="s">
        <v>7794</v>
      </c>
      <c r="TXJ6" s="2" t="s">
        <v>7795</v>
      </c>
      <c r="TXK6" s="2" t="s">
        <v>7796</v>
      </c>
      <c r="TXL6" s="2" t="s">
        <v>30</v>
      </c>
      <c r="TXM6" s="2" t="s">
        <v>7794</v>
      </c>
      <c r="TXN6" s="2" t="s">
        <v>7795</v>
      </c>
      <c r="TXO6" s="2" t="s">
        <v>7796</v>
      </c>
      <c r="TXP6" s="2" t="s">
        <v>30</v>
      </c>
      <c r="TXQ6" s="2" t="s">
        <v>7794</v>
      </c>
      <c r="TXR6" s="2" t="s">
        <v>7795</v>
      </c>
      <c r="TXS6" s="2" t="s">
        <v>7796</v>
      </c>
      <c r="TXT6" s="2" t="s">
        <v>30</v>
      </c>
      <c r="TXU6" s="2" t="s">
        <v>7794</v>
      </c>
      <c r="TXV6" s="2" t="s">
        <v>7795</v>
      </c>
      <c r="TXW6" s="2" t="s">
        <v>7796</v>
      </c>
      <c r="TXX6" s="2" t="s">
        <v>30</v>
      </c>
      <c r="TXY6" s="2" t="s">
        <v>7794</v>
      </c>
      <c r="TXZ6" s="2" t="s">
        <v>7795</v>
      </c>
      <c r="TYA6" s="2" t="s">
        <v>7796</v>
      </c>
      <c r="TYB6" s="2" t="s">
        <v>30</v>
      </c>
      <c r="TYC6" s="2" t="s">
        <v>7794</v>
      </c>
      <c r="TYD6" s="2" t="s">
        <v>7795</v>
      </c>
      <c r="TYE6" s="2" t="s">
        <v>7796</v>
      </c>
      <c r="TYF6" s="2" t="s">
        <v>30</v>
      </c>
      <c r="TYG6" s="2" t="s">
        <v>7794</v>
      </c>
      <c r="TYH6" s="2" t="s">
        <v>7795</v>
      </c>
      <c r="TYI6" s="2" t="s">
        <v>7796</v>
      </c>
      <c r="TYJ6" s="2" t="s">
        <v>30</v>
      </c>
      <c r="TYK6" s="2" t="s">
        <v>7794</v>
      </c>
      <c r="TYL6" s="2" t="s">
        <v>7795</v>
      </c>
      <c r="TYM6" s="2" t="s">
        <v>7796</v>
      </c>
      <c r="TYN6" s="2" t="s">
        <v>30</v>
      </c>
      <c r="TYO6" s="2" t="s">
        <v>7794</v>
      </c>
      <c r="TYP6" s="2" t="s">
        <v>7795</v>
      </c>
      <c r="TYQ6" s="2" t="s">
        <v>7796</v>
      </c>
      <c r="TYR6" s="2" t="s">
        <v>30</v>
      </c>
      <c r="TYS6" s="2" t="s">
        <v>7794</v>
      </c>
      <c r="TYT6" s="2" t="s">
        <v>7795</v>
      </c>
      <c r="TYU6" s="2" t="s">
        <v>7796</v>
      </c>
      <c r="TYV6" s="2" t="s">
        <v>30</v>
      </c>
      <c r="TYW6" s="2" t="s">
        <v>7794</v>
      </c>
      <c r="TYX6" s="2" t="s">
        <v>7795</v>
      </c>
      <c r="TYY6" s="2" t="s">
        <v>7796</v>
      </c>
      <c r="TYZ6" s="2" t="s">
        <v>30</v>
      </c>
      <c r="TZA6" s="2" t="s">
        <v>7794</v>
      </c>
      <c r="TZB6" s="2" t="s">
        <v>7795</v>
      </c>
      <c r="TZC6" s="2" t="s">
        <v>7796</v>
      </c>
      <c r="TZD6" s="2" t="s">
        <v>30</v>
      </c>
      <c r="TZE6" s="2" t="s">
        <v>7794</v>
      </c>
      <c r="TZF6" s="2" t="s">
        <v>7795</v>
      </c>
      <c r="TZG6" s="2" t="s">
        <v>7796</v>
      </c>
      <c r="TZH6" s="2" t="s">
        <v>30</v>
      </c>
      <c r="TZI6" s="2" t="s">
        <v>7794</v>
      </c>
      <c r="TZJ6" s="2" t="s">
        <v>7795</v>
      </c>
      <c r="TZK6" s="2" t="s">
        <v>7796</v>
      </c>
      <c r="TZL6" s="2" t="s">
        <v>30</v>
      </c>
      <c r="TZM6" s="2" t="s">
        <v>7794</v>
      </c>
      <c r="TZN6" s="2" t="s">
        <v>7795</v>
      </c>
      <c r="TZO6" s="2" t="s">
        <v>7796</v>
      </c>
      <c r="TZP6" s="2" t="s">
        <v>30</v>
      </c>
      <c r="TZQ6" s="2" t="s">
        <v>7794</v>
      </c>
      <c r="TZR6" s="2" t="s">
        <v>7795</v>
      </c>
      <c r="TZS6" s="2" t="s">
        <v>7796</v>
      </c>
      <c r="TZT6" s="2" t="s">
        <v>30</v>
      </c>
      <c r="TZU6" s="2" t="s">
        <v>7794</v>
      </c>
      <c r="TZV6" s="2" t="s">
        <v>7795</v>
      </c>
      <c r="TZW6" s="2" t="s">
        <v>7796</v>
      </c>
      <c r="TZX6" s="2" t="s">
        <v>30</v>
      </c>
      <c r="TZY6" s="2" t="s">
        <v>7794</v>
      </c>
      <c r="TZZ6" s="2" t="s">
        <v>7795</v>
      </c>
      <c r="UAA6" s="2" t="s">
        <v>7796</v>
      </c>
      <c r="UAB6" s="2" t="s">
        <v>30</v>
      </c>
      <c r="UAC6" s="2" t="s">
        <v>7794</v>
      </c>
      <c r="UAD6" s="2" t="s">
        <v>7795</v>
      </c>
      <c r="UAE6" s="2" t="s">
        <v>7796</v>
      </c>
      <c r="UAF6" s="2" t="s">
        <v>30</v>
      </c>
      <c r="UAG6" s="2" t="s">
        <v>7794</v>
      </c>
      <c r="UAH6" s="2" t="s">
        <v>7795</v>
      </c>
      <c r="UAI6" s="2" t="s">
        <v>7796</v>
      </c>
      <c r="UAJ6" s="2" t="s">
        <v>30</v>
      </c>
      <c r="UAK6" s="2" t="s">
        <v>7794</v>
      </c>
      <c r="UAL6" s="2" t="s">
        <v>7795</v>
      </c>
      <c r="UAM6" s="2" t="s">
        <v>7796</v>
      </c>
      <c r="UAN6" s="2" t="s">
        <v>30</v>
      </c>
      <c r="UAO6" s="2" t="s">
        <v>7794</v>
      </c>
      <c r="UAP6" s="2" t="s">
        <v>7795</v>
      </c>
      <c r="UAQ6" s="2" t="s">
        <v>7796</v>
      </c>
      <c r="UAR6" s="2" t="s">
        <v>30</v>
      </c>
      <c r="UAS6" s="2" t="s">
        <v>7794</v>
      </c>
      <c r="UAT6" s="2" t="s">
        <v>7795</v>
      </c>
      <c r="UAU6" s="2" t="s">
        <v>7796</v>
      </c>
      <c r="UAV6" s="2" t="s">
        <v>30</v>
      </c>
      <c r="UAW6" s="2" t="s">
        <v>7794</v>
      </c>
      <c r="UAX6" s="2" t="s">
        <v>7795</v>
      </c>
      <c r="UAY6" s="2" t="s">
        <v>7796</v>
      </c>
      <c r="UAZ6" s="2" t="s">
        <v>30</v>
      </c>
      <c r="UBA6" s="2" t="s">
        <v>7794</v>
      </c>
      <c r="UBB6" s="2" t="s">
        <v>7795</v>
      </c>
      <c r="UBC6" s="2" t="s">
        <v>7796</v>
      </c>
      <c r="UBD6" s="2" t="s">
        <v>30</v>
      </c>
      <c r="UBE6" s="2" t="s">
        <v>7794</v>
      </c>
      <c r="UBF6" s="2" t="s">
        <v>7795</v>
      </c>
      <c r="UBG6" s="2" t="s">
        <v>7796</v>
      </c>
      <c r="UBH6" s="2" t="s">
        <v>30</v>
      </c>
      <c r="UBI6" s="2" t="s">
        <v>7794</v>
      </c>
      <c r="UBJ6" s="2" t="s">
        <v>7795</v>
      </c>
      <c r="UBK6" s="2" t="s">
        <v>7796</v>
      </c>
      <c r="UBL6" s="2" t="s">
        <v>30</v>
      </c>
      <c r="UBM6" s="2" t="s">
        <v>7794</v>
      </c>
      <c r="UBN6" s="2" t="s">
        <v>7795</v>
      </c>
      <c r="UBO6" s="2" t="s">
        <v>7796</v>
      </c>
      <c r="UBP6" s="2" t="s">
        <v>30</v>
      </c>
      <c r="UBQ6" s="2" t="s">
        <v>7794</v>
      </c>
      <c r="UBR6" s="2" t="s">
        <v>7795</v>
      </c>
      <c r="UBS6" s="2" t="s">
        <v>7796</v>
      </c>
      <c r="UBT6" s="2" t="s">
        <v>30</v>
      </c>
      <c r="UBU6" s="2" t="s">
        <v>7794</v>
      </c>
      <c r="UBV6" s="2" t="s">
        <v>7795</v>
      </c>
      <c r="UBW6" s="2" t="s">
        <v>7796</v>
      </c>
      <c r="UBX6" s="2" t="s">
        <v>30</v>
      </c>
      <c r="UBY6" s="2" t="s">
        <v>7794</v>
      </c>
      <c r="UBZ6" s="2" t="s">
        <v>7795</v>
      </c>
      <c r="UCA6" s="2" t="s">
        <v>7796</v>
      </c>
      <c r="UCB6" s="2" t="s">
        <v>30</v>
      </c>
      <c r="UCC6" s="2" t="s">
        <v>7794</v>
      </c>
      <c r="UCD6" s="2" t="s">
        <v>7795</v>
      </c>
      <c r="UCE6" s="2" t="s">
        <v>7796</v>
      </c>
      <c r="UCF6" s="2" t="s">
        <v>30</v>
      </c>
      <c r="UCG6" s="2" t="s">
        <v>7794</v>
      </c>
      <c r="UCH6" s="2" t="s">
        <v>7795</v>
      </c>
      <c r="UCI6" s="2" t="s">
        <v>7796</v>
      </c>
      <c r="UCJ6" s="2" t="s">
        <v>30</v>
      </c>
      <c r="UCK6" s="2" t="s">
        <v>7794</v>
      </c>
      <c r="UCL6" s="2" t="s">
        <v>7795</v>
      </c>
      <c r="UCM6" s="2" t="s">
        <v>7796</v>
      </c>
      <c r="UCN6" s="2" t="s">
        <v>30</v>
      </c>
      <c r="UCO6" s="2" t="s">
        <v>7794</v>
      </c>
      <c r="UCP6" s="2" t="s">
        <v>7795</v>
      </c>
      <c r="UCQ6" s="2" t="s">
        <v>7796</v>
      </c>
      <c r="UCR6" s="2" t="s">
        <v>30</v>
      </c>
      <c r="UCS6" s="2" t="s">
        <v>7794</v>
      </c>
      <c r="UCT6" s="2" t="s">
        <v>7795</v>
      </c>
      <c r="UCU6" s="2" t="s">
        <v>7796</v>
      </c>
      <c r="UCV6" s="2" t="s">
        <v>30</v>
      </c>
      <c r="UCW6" s="2" t="s">
        <v>7794</v>
      </c>
      <c r="UCX6" s="2" t="s">
        <v>7795</v>
      </c>
      <c r="UCY6" s="2" t="s">
        <v>7796</v>
      </c>
      <c r="UCZ6" s="2" t="s">
        <v>30</v>
      </c>
      <c r="UDA6" s="2" t="s">
        <v>7794</v>
      </c>
      <c r="UDB6" s="2" t="s">
        <v>7795</v>
      </c>
      <c r="UDC6" s="2" t="s">
        <v>7796</v>
      </c>
      <c r="UDD6" s="2" t="s">
        <v>30</v>
      </c>
      <c r="UDE6" s="2" t="s">
        <v>7794</v>
      </c>
      <c r="UDF6" s="2" t="s">
        <v>7795</v>
      </c>
      <c r="UDG6" s="2" t="s">
        <v>7796</v>
      </c>
      <c r="UDH6" s="2" t="s">
        <v>30</v>
      </c>
      <c r="UDI6" s="2" t="s">
        <v>7794</v>
      </c>
      <c r="UDJ6" s="2" t="s">
        <v>7795</v>
      </c>
      <c r="UDK6" s="2" t="s">
        <v>7796</v>
      </c>
      <c r="UDL6" s="2" t="s">
        <v>30</v>
      </c>
      <c r="UDM6" s="2" t="s">
        <v>7794</v>
      </c>
      <c r="UDN6" s="2" t="s">
        <v>7795</v>
      </c>
      <c r="UDO6" s="2" t="s">
        <v>7796</v>
      </c>
      <c r="UDP6" s="2" t="s">
        <v>30</v>
      </c>
      <c r="UDQ6" s="2" t="s">
        <v>7794</v>
      </c>
      <c r="UDR6" s="2" t="s">
        <v>7795</v>
      </c>
      <c r="UDS6" s="2" t="s">
        <v>7796</v>
      </c>
      <c r="UDT6" s="2" t="s">
        <v>30</v>
      </c>
      <c r="UDU6" s="2" t="s">
        <v>7794</v>
      </c>
      <c r="UDV6" s="2" t="s">
        <v>7795</v>
      </c>
      <c r="UDW6" s="2" t="s">
        <v>7796</v>
      </c>
      <c r="UDX6" s="2" t="s">
        <v>30</v>
      </c>
      <c r="UDY6" s="2" t="s">
        <v>7794</v>
      </c>
      <c r="UDZ6" s="2" t="s">
        <v>7795</v>
      </c>
      <c r="UEA6" s="2" t="s">
        <v>7796</v>
      </c>
      <c r="UEB6" s="2" t="s">
        <v>30</v>
      </c>
      <c r="UEC6" s="2" t="s">
        <v>7794</v>
      </c>
      <c r="UED6" s="2" t="s">
        <v>7795</v>
      </c>
      <c r="UEE6" s="2" t="s">
        <v>7796</v>
      </c>
      <c r="UEF6" s="2" t="s">
        <v>30</v>
      </c>
      <c r="UEG6" s="2" t="s">
        <v>7794</v>
      </c>
      <c r="UEH6" s="2" t="s">
        <v>7795</v>
      </c>
      <c r="UEI6" s="2" t="s">
        <v>7796</v>
      </c>
      <c r="UEJ6" s="2" t="s">
        <v>30</v>
      </c>
      <c r="UEK6" s="2" t="s">
        <v>7794</v>
      </c>
      <c r="UEL6" s="2" t="s">
        <v>7795</v>
      </c>
      <c r="UEM6" s="2" t="s">
        <v>7796</v>
      </c>
      <c r="UEN6" s="2" t="s">
        <v>30</v>
      </c>
      <c r="UEO6" s="2" t="s">
        <v>7794</v>
      </c>
      <c r="UEP6" s="2" t="s">
        <v>7795</v>
      </c>
      <c r="UEQ6" s="2" t="s">
        <v>7796</v>
      </c>
      <c r="UER6" s="2" t="s">
        <v>30</v>
      </c>
      <c r="UES6" s="2" t="s">
        <v>7794</v>
      </c>
      <c r="UET6" s="2" t="s">
        <v>7795</v>
      </c>
      <c r="UEU6" s="2" t="s">
        <v>7796</v>
      </c>
      <c r="UEV6" s="2" t="s">
        <v>30</v>
      </c>
      <c r="UEW6" s="2" t="s">
        <v>7794</v>
      </c>
      <c r="UEX6" s="2" t="s">
        <v>7795</v>
      </c>
      <c r="UEY6" s="2" t="s">
        <v>7796</v>
      </c>
      <c r="UEZ6" s="2" t="s">
        <v>30</v>
      </c>
      <c r="UFA6" s="2" t="s">
        <v>7794</v>
      </c>
      <c r="UFB6" s="2" t="s">
        <v>7795</v>
      </c>
      <c r="UFC6" s="2" t="s">
        <v>7796</v>
      </c>
      <c r="UFD6" s="2" t="s">
        <v>30</v>
      </c>
      <c r="UFE6" s="2" t="s">
        <v>7794</v>
      </c>
      <c r="UFF6" s="2" t="s">
        <v>7795</v>
      </c>
      <c r="UFG6" s="2" t="s">
        <v>7796</v>
      </c>
      <c r="UFH6" s="2" t="s">
        <v>30</v>
      </c>
      <c r="UFI6" s="2" t="s">
        <v>7794</v>
      </c>
      <c r="UFJ6" s="2" t="s">
        <v>7795</v>
      </c>
      <c r="UFK6" s="2" t="s">
        <v>7796</v>
      </c>
      <c r="UFL6" s="2" t="s">
        <v>30</v>
      </c>
      <c r="UFM6" s="2" t="s">
        <v>7794</v>
      </c>
      <c r="UFN6" s="2" t="s">
        <v>7795</v>
      </c>
      <c r="UFO6" s="2" t="s">
        <v>7796</v>
      </c>
      <c r="UFP6" s="2" t="s">
        <v>30</v>
      </c>
      <c r="UFQ6" s="2" t="s">
        <v>7794</v>
      </c>
      <c r="UFR6" s="2" t="s">
        <v>7795</v>
      </c>
      <c r="UFS6" s="2" t="s">
        <v>7796</v>
      </c>
      <c r="UFT6" s="2" t="s">
        <v>30</v>
      </c>
      <c r="UFU6" s="2" t="s">
        <v>7794</v>
      </c>
      <c r="UFV6" s="2" t="s">
        <v>7795</v>
      </c>
      <c r="UFW6" s="2" t="s">
        <v>7796</v>
      </c>
      <c r="UFX6" s="2" t="s">
        <v>30</v>
      </c>
      <c r="UFY6" s="2" t="s">
        <v>7794</v>
      </c>
      <c r="UFZ6" s="2" t="s">
        <v>7795</v>
      </c>
      <c r="UGA6" s="2" t="s">
        <v>7796</v>
      </c>
      <c r="UGB6" s="2" t="s">
        <v>30</v>
      </c>
      <c r="UGC6" s="2" t="s">
        <v>7794</v>
      </c>
      <c r="UGD6" s="2" t="s">
        <v>7795</v>
      </c>
      <c r="UGE6" s="2" t="s">
        <v>7796</v>
      </c>
      <c r="UGF6" s="2" t="s">
        <v>30</v>
      </c>
      <c r="UGG6" s="2" t="s">
        <v>7794</v>
      </c>
      <c r="UGH6" s="2" t="s">
        <v>7795</v>
      </c>
      <c r="UGI6" s="2" t="s">
        <v>7796</v>
      </c>
      <c r="UGJ6" s="2" t="s">
        <v>30</v>
      </c>
      <c r="UGK6" s="2" t="s">
        <v>7794</v>
      </c>
      <c r="UGL6" s="2" t="s">
        <v>7795</v>
      </c>
      <c r="UGM6" s="2" t="s">
        <v>7796</v>
      </c>
      <c r="UGN6" s="2" t="s">
        <v>30</v>
      </c>
      <c r="UGO6" s="2" t="s">
        <v>7794</v>
      </c>
      <c r="UGP6" s="2" t="s">
        <v>7795</v>
      </c>
      <c r="UGQ6" s="2" t="s">
        <v>7796</v>
      </c>
      <c r="UGR6" s="2" t="s">
        <v>30</v>
      </c>
      <c r="UGS6" s="2" t="s">
        <v>7794</v>
      </c>
      <c r="UGT6" s="2" t="s">
        <v>7795</v>
      </c>
      <c r="UGU6" s="2" t="s">
        <v>7796</v>
      </c>
      <c r="UGV6" s="2" t="s">
        <v>30</v>
      </c>
      <c r="UGW6" s="2" t="s">
        <v>7794</v>
      </c>
      <c r="UGX6" s="2" t="s">
        <v>7795</v>
      </c>
      <c r="UGY6" s="2" t="s">
        <v>7796</v>
      </c>
      <c r="UGZ6" s="2" t="s">
        <v>30</v>
      </c>
      <c r="UHA6" s="2" t="s">
        <v>7794</v>
      </c>
      <c r="UHB6" s="2" t="s">
        <v>7795</v>
      </c>
      <c r="UHC6" s="2" t="s">
        <v>7796</v>
      </c>
      <c r="UHD6" s="2" t="s">
        <v>30</v>
      </c>
      <c r="UHE6" s="2" t="s">
        <v>7794</v>
      </c>
      <c r="UHF6" s="2" t="s">
        <v>7795</v>
      </c>
      <c r="UHG6" s="2" t="s">
        <v>7796</v>
      </c>
      <c r="UHH6" s="2" t="s">
        <v>30</v>
      </c>
      <c r="UHI6" s="2" t="s">
        <v>7794</v>
      </c>
      <c r="UHJ6" s="2" t="s">
        <v>7795</v>
      </c>
      <c r="UHK6" s="2" t="s">
        <v>7796</v>
      </c>
      <c r="UHL6" s="2" t="s">
        <v>30</v>
      </c>
      <c r="UHM6" s="2" t="s">
        <v>7794</v>
      </c>
      <c r="UHN6" s="2" t="s">
        <v>7795</v>
      </c>
      <c r="UHO6" s="2" t="s">
        <v>7796</v>
      </c>
      <c r="UHP6" s="2" t="s">
        <v>30</v>
      </c>
      <c r="UHQ6" s="2" t="s">
        <v>7794</v>
      </c>
      <c r="UHR6" s="2" t="s">
        <v>7795</v>
      </c>
      <c r="UHS6" s="2" t="s">
        <v>7796</v>
      </c>
      <c r="UHT6" s="2" t="s">
        <v>30</v>
      </c>
      <c r="UHU6" s="2" t="s">
        <v>7794</v>
      </c>
      <c r="UHV6" s="2" t="s">
        <v>7795</v>
      </c>
      <c r="UHW6" s="2" t="s">
        <v>7796</v>
      </c>
      <c r="UHX6" s="2" t="s">
        <v>30</v>
      </c>
      <c r="UHY6" s="2" t="s">
        <v>7794</v>
      </c>
      <c r="UHZ6" s="2" t="s">
        <v>7795</v>
      </c>
      <c r="UIA6" s="2" t="s">
        <v>7796</v>
      </c>
      <c r="UIB6" s="2" t="s">
        <v>30</v>
      </c>
      <c r="UIC6" s="2" t="s">
        <v>7794</v>
      </c>
      <c r="UID6" s="2" t="s">
        <v>7795</v>
      </c>
      <c r="UIE6" s="2" t="s">
        <v>7796</v>
      </c>
      <c r="UIF6" s="2" t="s">
        <v>30</v>
      </c>
      <c r="UIG6" s="2" t="s">
        <v>7794</v>
      </c>
      <c r="UIH6" s="2" t="s">
        <v>7795</v>
      </c>
      <c r="UII6" s="2" t="s">
        <v>7796</v>
      </c>
      <c r="UIJ6" s="2" t="s">
        <v>30</v>
      </c>
      <c r="UIK6" s="2" t="s">
        <v>7794</v>
      </c>
      <c r="UIL6" s="2" t="s">
        <v>7795</v>
      </c>
      <c r="UIM6" s="2" t="s">
        <v>7796</v>
      </c>
      <c r="UIN6" s="2" t="s">
        <v>30</v>
      </c>
      <c r="UIO6" s="2" t="s">
        <v>7794</v>
      </c>
      <c r="UIP6" s="2" t="s">
        <v>7795</v>
      </c>
      <c r="UIQ6" s="2" t="s">
        <v>7796</v>
      </c>
      <c r="UIR6" s="2" t="s">
        <v>30</v>
      </c>
      <c r="UIS6" s="2" t="s">
        <v>7794</v>
      </c>
      <c r="UIT6" s="2" t="s">
        <v>7795</v>
      </c>
      <c r="UIU6" s="2" t="s">
        <v>7796</v>
      </c>
      <c r="UIV6" s="2" t="s">
        <v>30</v>
      </c>
      <c r="UIW6" s="2" t="s">
        <v>7794</v>
      </c>
      <c r="UIX6" s="2" t="s">
        <v>7795</v>
      </c>
      <c r="UIY6" s="2" t="s">
        <v>7796</v>
      </c>
      <c r="UIZ6" s="2" t="s">
        <v>30</v>
      </c>
      <c r="UJA6" s="2" t="s">
        <v>7794</v>
      </c>
      <c r="UJB6" s="2" t="s">
        <v>7795</v>
      </c>
      <c r="UJC6" s="2" t="s">
        <v>7796</v>
      </c>
      <c r="UJD6" s="2" t="s">
        <v>30</v>
      </c>
      <c r="UJE6" s="2" t="s">
        <v>7794</v>
      </c>
      <c r="UJF6" s="2" t="s">
        <v>7795</v>
      </c>
      <c r="UJG6" s="2" t="s">
        <v>7796</v>
      </c>
      <c r="UJH6" s="2" t="s">
        <v>30</v>
      </c>
      <c r="UJI6" s="2" t="s">
        <v>7794</v>
      </c>
      <c r="UJJ6" s="2" t="s">
        <v>7795</v>
      </c>
      <c r="UJK6" s="2" t="s">
        <v>7796</v>
      </c>
      <c r="UJL6" s="2" t="s">
        <v>30</v>
      </c>
      <c r="UJM6" s="2" t="s">
        <v>7794</v>
      </c>
      <c r="UJN6" s="2" t="s">
        <v>7795</v>
      </c>
      <c r="UJO6" s="2" t="s">
        <v>7796</v>
      </c>
      <c r="UJP6" s="2" t="s">
        <v>30</v>
      </c>
      <c r="UJQ6" s="2" t="s">
        <v>7794</v>
      </c>
      <c r="UJR6" s="2" t="s">
        <v>7795</v>
      </c>
      <c r="UJS6" s="2" t="s">
        <v>7796</v>
      </c>
      <c r="UJT6" s="2" t="s">
        <v>30</v>
      </c>
      <c r="UJU6" s="2" t="s">
        <v>7794</v>
      </c>
      <c r="UJV6" s="2" t="s">
        <v>7795</v>
      </c>
      <c r="UJW6" s="2" t="s">
        <v>7796</v>
      </c>
      <c r="UJX6" s="2" t="s">
        <v>30</v>
      </c>
      <c r="UJY6" s="2" t="s">
        <v>7794</v>
      </c>
      <c r="UJZ6" s="2" t="s">
        <v>7795</v>
      </c>
      <c r="UKA6" s="2" t="s">
        <v>7796</v>
      </c>
      <c r="UKB6" s="2" t="s">
        <v>30</v>
      </c>
      <c r="UKC6" s="2" t="s">
        <v>7794</v>
      </c>
      <c r="UKD6" s="2" t="s">
        <v>7795</v>
      </c>
      <c r="UKE6" s="2" t="s">
        <v>7796</v>
      </c>
      <c r="UKF6" s="2" t="s">
        <v>30</v>
      </c>
      <c r="UKG6" s="2" t="s">
        <v>7794</v>
      </c>
      <c r="UKH6" s="2" t="s">
        <v>7795</v>
      </c>
      <c r="UKI6" s="2" t="s">
        <v>7796</v>
      </c>
      <c r="UKJ6" s="2" t="s">
        <v>30</v>
      </c>
      <c r="UKK6" s="2" t="s">
        <v>7794</v>
      </c>
      <c r="UKL6" s="2" t="s">
        <v>7795</v>
      </c>
      <c r="UKM6" s="2" t="s">
        <v>7796</v>
      </c>
      <c r="UKN6" s="2" t="s">
        <v>30</v>
      </c>
      <c r="UKO6" s="2" t="s">
        <v>7794</v>
      </c>
      <c r="UKP6" s="2" t="s">
        <v>7795</v>
      </c>
      <c r="UKQ6" s="2" t="s">
        <v>7796</v>
      </c>
      <c r="UKR6" s="2" t="s">
        <v>30</v>
      </c>
      <c r="UKS6" s="2" t="s">
        <v>7794</v>
      </c>
      <c r="UKT6" s="2" t="s">
        <v>7795</v>
      </c>
      <c r="UKU6" s="2" t="s">
        <v>7796</v>
      </c>
      <c r="UKV6" s="2" t="s">
        <v>30</v>
      </c>
      <c r="UKW6" s="2" t="s">
        <v>7794</v>
      </c>
      <c r="UKX6" s="2" t="s">
        <v>7795</v>
      </c>
      <c r="UKY6" s="2" t="s">
        <v>7796</v>
      </c>
      <c r="UKZ6" s="2" t="s">
        <v>30</v>
      </c>
      <c r="ULA6" s="2" t="s">
        <v>7794</v>
      </c>
      <c r="ULB6" s="2" t="s">
        <v>7795</v>
      </c>
      <c r="ULC6" s="2" t="s">
        <v>7796</v>
      </c>
      <c r="ULD6" s="2" t="s">
        <v>30</v>
      </c>
      <c r="ULE6" s="2" t="s">
        <v>7794</v>
      </c>
      <c r="ULF6" s="2" t="s">
        <v>7795</v>
      </c>
      <c r="ULG6" s="2" t="s">
        <v>7796</v>
      </c>
      <c r="ULH6" s="2" t="s">
        <v>30</v>
      </c>
      <c r="ULI6" s="2" t="s">
        <v>7794</v>
      </c>
      <c r="ULJ6" s="2" t="s">
        <v>7795</v>
      </c>
      <c r="ULK6" s="2" t="s">
        <v>7796</v>
      </c>
      <c r="ULL6" s="2" t="s">
        <v>30</v>
      </c>
      <c r="ULM6" s="2" t="s">
        <v>7794</v>
      </c>
      <c r="ULN6" s="2" t="s">
        <v>7795</v>
      </c>
      <c r="ULO6" s="2" t="s">
        <v>7796</v>
      </c>
      <c r="ULP6" s="2" t="s">
        <v>30</v>
      </c>
      <c r="ULQ6" s="2" t="s">
        <v>7794</v>
      </c>
      <c r="ULR6" s="2" t="s">
        <v>7795</v>
      </c>
      <c r="ULS6" s="2" t="s">
        <v>7796</v>
      </c>
      <c r="ULT6" s="2" t="s">
        <v>30</v>
      </c>
      <c r="ULU6" s="2" t="s">
        <v>7794</v>
      </c>
      <c r="ULV6" s="2" t="s">
        <v>7795</v>
      </c>
      <c r="ULW6" s="2" t="s">
        <v>7796</v>
      </c>
      <c r="ULX6" s="2" t="s">
        <v>30</v>
      </c>
      <c r="ULY6" s="2" t="s">
        <v>7794</v>
      </c>
      <c r="ULZ6" s="2" t="s">
        <v>7795</v>
      </c>
      <c r="UMA6" s="2" t="s">
        <v>7796</v>
      </c>
      <c r="UMB6" s="2" t="s">
        <v>30</v>
      </c>
      <c r="UMC6" s="2" t="s">
        <v>7794</v>
      </c>
      <c r="UMD6" s="2" t="s">
        <v>7795</v>
      </c>
      <c r="UME6" s="2" t="s">
        <v>7796</v>
      </c>
      <c r="UMF6" s="2" t="s">
        <v>30</v>
      </c>
      <c r="UMG6" s="2" t="s">
        <v>7794</v>
      </c>
      <c r="UMH6" s="2" t="s">
        <v>7795</v>
      </c>
      <c r="UMI6" s="2" t="s">
        <v>7796</v>
      </c>
      <c r="UMJ6" s="2" t="s">
        <v>30</v>
      </c>
      <c r="UMK6" s="2" t="s">
        <v>7794</v>
      </c>
      <c r="UML6" s="2" t="s">
        <v>7795</v>
      </c>
      <c r="UMM6" s="2" t="s">
        <v>7796</v>
      </c>
      <c r="UMN6" s="2" t="s">
        <v>30</v>
      </c>
      <c r="UMO6" s="2" t="s">
        <v>7794</v>
      </c>
      <c r="UMP6" s="2" t="s">
        <v>7795</v>
      </c>
      <c r="UMQ6" s="2" t="s">
        <v>7796</v>
      </c>
      <c r="UMR6" s="2" t="s">
        <v>30</v>
      </c>
      <c r="UMS6" s="2" t="s">
        <v>7794</v>
      </c>
      <c r="UMT6" s="2" t="s">
        <v>7795</v>
      </c>
      <c r="UMU6" s="2" t="s">
        <v>7796</v>
      </c>
      <c r="UMV6" s="2" t="s">
        <v>30</v>
      </c>
      <c r="UMW6" s="2" t="s">
        <v>7794</v>
      </c>
      <c r="UMX6" s="2" t="s">
        <v>7795</v>
      </c>
      <c r="UMY6" s="2" t="s">
        <v>7796</v>
      </c>
      <c r="UMZ6" s="2" t="s">
        <v>30</v>
      </c>
      <c r="UNA6" s="2" t="s">
        <v>7794</v>
      </c>
      <c r="UNB6" s="2" t="s">
        <v>7795</v>
      </c>
      <c r="UNC6" s="2" t="s">
        <v>7796</v>
      </c>
      <c r="UND6" s="2" t="s">
        <v>30</v>
      </c>
      <c r="UNE6" s="2" t="s">
        <v>7794</v>
      </c>
      <c r="UNF6" s="2" t="s">
        <v>7795</v>
      </c>
      <c r="UNG6" s="2" t="s">
        <v>7796</v>
      </c>
      <c r="UNH6" s="2" t="s">
        <v>30</v>
      </c>
      <c r="UNI6" s="2" t="s">
        <v>7794</v>
      </c>
      <c r="UNJ6" s="2" t="s">
        <v>7795</v>
      </c>
      <c r="UNK6" s="2" t="s">
        <v>7796</v>
      </c>
      <c r="UNL6" s="2" t="s">
        <v>30</v>
      </c>
      <c r="UNM6" s="2" t="s">
        <v>7794</v>
      </c>
      <c r="UNN6" s="2" t="s">
        <v>7795</v>
      </c>
      <c r="UNO6" s="2" t="s">
        <v>7796</v>
      </c>
      <c r="UNP6" s="2" t="s">
        <v>30</v>
      </c>
      <c r="UNQ6" s="2" t="s">
        <v>7794</v>
      </c>
      <c r="UNR6" s="2" t="s">
        <v>7795</v>
      </c>
      <c r="UNS6" s="2" t="s">
        <v>7796</v>
      </c>
      <c r="UNT6" s="2" t="s">
        <v>30</v>
      </c>
      <c r="UNU6" s="2" t="s">
        <v>7794</v>
      </c>
      <c r="UNV6" s="2" t="s">
        <v>7795</v>
      </c>
      <c r="UNW6" s="2" t="s">
        <v>7796</v>
      </c>
      <c r="UNX6" s="2" t="s">
        <v>30</v>
      </c>
      <c r="UNY6" s="2" t="s">
        <v>7794</v>
      </c>
      <c r="UNZ6" s="2" t="s">
        <v>7795</v>
      </c>
      <c r="UOA6" s="2" t="s">
        <v>7796</v>
      </c>
      <c r="UOB6" s="2" t="s">
        <v>30</v>
      </c>
      <c r="UOC6" s="2" t="s">
        <v>7794</v>
      </c>
      <c r="UOD6" s="2" t="s">
        <v>7795</v>
      </c>
      <c r="UOE6" s="2" t="s">
        <v>7796</v>
      </c>
      <c r="UOF6" s="2" t="s">
        <v>30</v>
      </c>
      <c r="UOG6" s="2" t="s">
        <v>7794</v>
      </c>
      <c r="UOH6" s="2" t="s">
        <v>7795</v>
      </c>
      <c r="UOI6" s="2" t="s">
        <v>7796</v>
      </c>
      <c r="UOJ6" s="2" t="s">
        <v>30</v>
      </c>
      <c r="UOK6" s="2" t="s">
        <v>7794</v>
      </c>
      <c r="UOL6" s="2" t="s">
        <v>7795</v>
      </c>
      <c r="UOM6" s="2" t="s">
        <v>7796</v>
      </c>
      <c r="UON6" s="2" t="s">
        <v>30</v>
      </c>
      <c r="UOO6" s="2" t="s">
        <v>7794</v>
      </c>
      <c r="UOP6" s="2" t="s">
        <v>7795</v>
      </c>
      <c r="UOQ6" s="2" t="s">
        <v>7796</v>
      </c>
      <c r="UOR6" s="2" t="s">
        <v>30</v>
      </c>
      <c r="UOS6" s="2" t="s">
        <v>7794</v>
      </c>
      <c r="UOT6" s="2" t="s">
        <v>7795</v>
      </c>
      <c r="UOU6" s="2" t="s">
        <v>7796</v>
      </c>
      <c r="UOV6" s="2" t="s">
        <v>30</v>
      </c>
      <c r="UOW6" s="2" t="s">
        <v>7794</v>
      </c>
      <c r="UOX6" s="2" t="s">
        <v>7795</v>
      </c>
      <c r="UOY6" s="2" t="s">
        <v>7796</v>
      </c>
      <c r="UOZ6" s="2" t="s">
        <v>30</v>
      </c>
      <c r="UPA6" s="2" t="s">
        <v>7794</v>
      </c>
      <c r="UPB6" s="2" t="s">
        <v>7795</v>
      </c>
      <c r="UPC6" s="2" t="s">
        <v>7796</v>
      </c>
      <c r="UPD6" s="2" t="s">
        <v>30</v>
      </c>
      <c r="UPE6" s="2" t="s">
        <v>7794</v>
      </c>
      <c r="UPF6" s="2" t="s">
        <v>7795</v>
      </c>
      <c r="UPG6" s="2" t="s">
        <v>7796</v>
      </c>
      <c r="UPH6" s="2" t="s">
        <v>30</v>
      </c>
      <c r="UPI6" s="2" t="s">
        <v>7794</v>
      </c>
      <c r="UPJ6" s="2" t="s">
        <v>7795</v>
      </c>
      <c r="UPK6" s="2" t="s">
        <v>7796</v>
      </c>
      <c r="UPL6" s="2" t="s">
        <v>30</v>
      </c>
      <c r="UPM6" s="2" t="s">
        <v>7794</v>
      </c>
      <c r="UPN6" s="2" t="s">
        <v>7795</v>
      </c>
      <c r="UPO6" s="2" t="s">
        <v>7796</v>
      </c>
      <c r="UPP6" s="2" t="s">
        <v>30</v>
      </c>
      <c r="UPQ6" s="2" t="s">
        <v>7794</v>
      </c>
      <c r="UPR6" s="2" t="s">
        <v>7795</v>
      </c>
      <c r="UPS6" s="2" t="s">
        <v>7796</v>
      </c>
      <c r="UPT6" s="2" t="s">
        <v>30</v>
      </c>
      <c r="UPU6" s="2" t="s">
        <v>7794</v>
      </c>
      <c r="UPV6" s="2" t="s">
        <v>7795</v>
      </c>
      <c r="UPW6" s="2" t="s">
        <v>7796</v>
      </c>
      <c r="UPX6" s="2" t="s">
        <v>30</v>
      </c>
      <c r="UPY6" s="2" t="s">
        <v>7794</v>
      </c>
      <c r="UPZ6" s="2" t="s">
        <v>7795</v>
      </c>
      <c r="UQA6" s="2" t="s">
        <v>7796</v>
      </c>
      <c r="UQB6" s="2" t="s">
        <v>30</v>
      </c>
      <c r="UQC6" s="2" t="s">
        <v>7794</v>
      </c>
      <c r="UQD6" s="2" t="s">
        <v>7795</v>
      </c>
      <c r="UQE6" s="2" t="s">
        <v>7796</v>
      </c>
      <c r="UQF6" s="2" t="s">
        <v>30</v>
      </c>
      <c r="UQG6" s="2" t="s">
        <v>7794</v>
      </c>
      <c r="UQH6" s="2" t="s">
        <v>7795</v>
      </c>
      <c r="UQI6" s="2" t="s">
        <v>7796</v>
      </c>
      <c r="UQJ6" s="2" t="s">
        <v>30</v>
      </c>
      <c r="UQK6" s="2" t="s">
        <v>7794</v>
      </c>
      <c r="UQL6" s="2" t="s">
        <v>7795</v>
      </c>
      <c r="UQM6" s="2" t="s">
        <v>7796</v>
      </c>
      <c r="UQN6" s="2" t="s">
        <v>30</v>
      </c>
      <c r="UQO6" s="2" t="s">
        <v>7794</v>
      </c>
      <c r="UQP6" s="2" t="s">
        <v>7795</v>
      </c>
      <c r="UQQ6" s="2" t="s">
        <v>7796</v>
      </c>
      <c r="UQR6" s="2" t="s">
        <v>30</v>
      </c>
      <c r="UQS6" s="2" t="s">
        <v>7794</v>
      </c>
      <c r="UQT6" s="2" t="s">
        <v>7795</v>
      </c>
      <c r="UQU6" s="2" t="s">
        <v>7796</v>
      </c>
      <c r="UQV6" s="2" t="s">
        <v>30</v>
      </c>
      <c r="UQW6" s="2" t="s">
        <v>7794</v>
      </c>
      <c r="UQX6" s="2" t="s">
        <v>7795</v>
      </c>
      <c r="UQY6" s="2" t="s">
        <v>7796</v>
      </c>
      <c r="UQZ6" s="2" t="s">
        <v>30</v>
      </c>
      <c r="URA6" s="2" t="s">
        <v>7794</v>
      </c>
      <c r="URB6" s="2" t="s">
        <v>7795</v>
      </c>
      <c r="URC6" s="2" t="s">
        <v>7796</v>
      </c>
      <c r="URD6" s="2" t="s">
        <v>30</v>
      </c>
      <c r="URE6" s="2" t="s">
        <v>7794</v>
      </c>
      <c r="URF6" s="2" t="s">
        <v>7795</v>
      </c>
      <c r="URG6" s="2" t="s">
        <v>7796</v>
      </c>
      <c r="URH6" s="2" t="s">
        <v>30</v>
      </c>
      <c r="URI6" s="2" t="s">
        <v>7794</v>
      </c>
      <c r="URJ6" s="2" t="s">
        <v>7795</v>
      </c>
      <c r="URK6" s="2" t="s">
        <v>7796</v>
      </c>
      <c r="URL6" s="2" t="s">
        <v>30</v>
      </c>
      <c r="URM6" s="2" t="s">
        <v>7794</v>
      </c>
      <c r="URN6" s="2" t="s">
        <v>7795</v>
      </c>
      <c r="URO6" s="2" t="s">
        <v>7796</v>
      </c>
      <c r="URP6" s="2" t="s">
        <v>30</v>
      </c>
      <c r="URQ6" s="2" t="s">
        <v>7794</v>
      </c>
      <c r="URR6" s="2" t="s">
        <v>7795</v>
      </c>
      <c r="URS6" s="2" t="s">
        <v>7796</v>
      </c>
      <c r="URT6" s="2" t="s">
        <v>30</v>
      </c>
      <c r="URU6" s="2" t="s">
        <v>7794</v>
      </c>
      <c r="URV6" s="2" t="s">
        <v>7795</v>
      </c>
      <c r="URW6" s="2" t="s">
        <v>7796</v>
      </c>
      <c r="URX6" s="2" t="s">
        <v>30</v>
      </c>
      <c r="URY6" s="2" t="s">
        <v>7794</v>
      </c>
      <c r="URZ6" s="2" t="s">
        <v>7795</v>
      </c>
      <c r="USA6" s="2" t="s">
        <v>7796</v>
      </c>
      <c r="USB6" s="2" t="s">
        <v>30</v>
      </c>
      <c r="USC6" s="2" t="s">
        <v>7794</v>
      </c>
      <c r="USD6" s="2" t="s">
        <v>7795</v>
      </c>
      <c r="USE6" s="2" t="s">
        <v>7796</v>
      </c>
      <c r="USF6" s="2" t="s">
        <v>30</v>
      </c>
      <c r="USG6" s="2" t="s">
        <v>7794</v>
      </c>
      <c r="USH6" s="2" t="s">
        <v>7795</v>
      </c>
      <c r="USI6" s="2" t="s">
        <v>7796</v>
      </c>
      <c r="USJ6" s="2" t="s">
        <v>30</v>
      </c>
      <c r="USK6" s="2" t="s">
        <v>7794</v>
      </c>
      <c r="USL6" s="2" t="s">
        <v>7795</v>
      </c>
      <c r="USM6" s="2" t="s">
        <v>7796</v>
      </c>
      <c r="USN6" s="2" t="s">
        <v>30</v>
      </c>
      <c r="USO6" s="2" t="s">
        <v>7794</v>
      </c>
      <c r="USP6" s="2" t="s">
        <v>7795</v>
      </c>
      <c r="USQ6" s="2" t="s">
        <v>7796</v>
      </c>
      <c r="USR6" s="2" t="s">
        <v>30</v>
      </c>
      <c r="USS6" s="2" t="s">
        <v>7794</v>
      </c>
      <c r="UST6" s="2" t="s">
        <v>7795</v>
      </c>
      <c r="USU6" s="2" t="s">
        <v>7796</v>
      </c>
      <c r="USV6" s="2" t="s">
        <v>30</v>
      </c>
      <c r="USW6" s="2" t="s">
        <v>7794</v>
      </c>
      <c r="USX6" s="2" t="s">
        <v>7795</v>
      </c>
      <c r="USY6" s="2" t="s">
        <v>7796</v>
      </c>
      <c r="USZ6" s="2" t="s">
        <v>30</v>
      </c>
      <c r="UTA6" s="2" t="s">
        <v>7794</v>
      </c>
      <c r="UTB6" s="2" t="s">
        <v>7795</v>
      </c>
      <c r="UTC6" s="2" t="s">
        <v>7796</v>
      </c>
      <c r="UTD6" s="2" t="s">
        <v>30</v>
      </c>
      <c r="UTE6" s="2" t="s">
        <v>7794</v>
      </c>
      <c r="UTF6" s="2" t="s">
        <v>7795</v>
      </c>
      <c r="UTG6" s="2" t="s">
        <v>7796</v>
      </c>
      <c r="UTH6" s="2" t="s">
        <v>30</v>
      </c>
      <c r="UTI6" s="2" t="s">
        <v>7794</v>
      </c>
      <c r="UTJ6" s="2" t="s">
        <v>7795</v>
      </c>
      <c r="UTK6" s="2" t="s">
        <v>7796</v>
      </c>
      <c r="UTL6" s="2" t="s">
        <v>30</v>
      </c>
      <c r="UTM6" s="2" t="s">
        <v>7794</v>
      </c>
      <c r="UTN6" s="2" t="s">
        <v>7795</v>
      </c>
      <c r="UTO6" s="2" t="s">
        <v>7796</v>
      </c>
      <c r="UTP6" s="2" t="s">
        <v>30</v>
      </c>
      <c r="UTQ6" s="2" t="s">
        <v>7794</v>
      </c>
      <c r="UTR6" s="2" t="s">
        <v>7795</v>
      </c>
      <c r="UTS6" s="2" t="s">
        <v>7796</v>
      </c>
      <c r="UTT6" s="2" t="s">
        <v>30</v>
      </c>
      <c r="UTU6" s="2" t="s">
        <v>7794</v>
      </c>
      <c r="UTV6" s="2" t="s">
        <v>7795</v>
      </c>
      <c r="UTW6" s="2" t="s">
        <v>7796</v>
      </c>
      <c r="UTX6" s="2" t="s">
        <v>30</v>
      </c>
      <c r="UTY6" s="2" t="s">
        <v>7794</v>
      </c>
      <c r="UTZ6" s="2" t="s">
        <v>7795</v>
      </c>
      <c r="UUA6" s="2" t="s">
        <v>7796</v>
      </c>
      <c r="UUB6" s="2" t="s">
        <v>30</v>
      </c>
      <c r="UUC6" s="2" t="s">
        <v>7794</v>
      </c>
      <c r="UUD6" s="2" t="s">
        <v>7795</v>
      </c>
      <c r="UUE6" s="2" t="s">
        <v>7796</v>
      </c>
      <c r="UUF6" s="2" t="s">
        <v>30</v>
      </c>
      <c r="UUG6" s="2" t="s">
        <v>7794</v>
      </c>
      <c r="UUH6" s="2" t="s">
        <v>7795</v>
      </c>
      <c r="UUI6" s="2" t="s">
        <v>7796</v>
      </c>
      <c r="UUJ6" s="2" t="s">
        <v>30</v>
      </c>
      <c r="UUK6" s="2" t="s">
        <v>7794</v>
      </c>
      <c r="UUL6" s="2" t="s">
        <v>7795</v>
      </c>
      <c r="UUM6" s="2" t="s">
        <v>7796</v>
      </c>
      <c r="UUN6" s="2" t="s">
        <v>30</v>
      </c>
      <c r="UUO6" s="2" t="s">
        <v>7794</v>
      </c>
      <c r="UUP6" s="2" t="s">
        <v>7795</v>
      </c>
      <c r="UUQ6" s="2" t="s">
        <v>7796</v>
      </c>
      <c r="UUR6" s="2" t="s">
        <v>30</v>
      </c>
      <c r="UUS6" s="2" t="s">
        <v>7794</v>
      </c>
      <c r="UUT6" s="2" t="s">
        <v>7795</v>
      </c>
      <c r="UUU6" s="2" t="s">
        <v>7796</v>
      </c>
      <c r="UUV6" s="2" t="s">
        <v>30</v>
      </c>
      <c r="UUW6" s="2" t="s">
        <v>7794</v>
      </c>
      <c r="UUX6" s="2" t="s">
        <v>7795</v>
      </c>
      <c r="UUY6" s="2" t="s">
        <v>7796</v>
      </c>
      <c r="UUZ6" s="2" t="s">
        <v>30</v>
      </c>
      <c r="UVA6" s="2" t="s">
        <v>7794</v>
      </c>
      <c r="UVB6" s="2" t="s">
        <v>7795</v>
      </c>
      <c r="UVC6" s="2" t="s">
        <v>7796</v>
      </c>
      <c r="UVD6" s="2" t="s">
        <v>30</v>
      </c>
      <c r="UVE6" s="2" t="s">
        <v>7794</v>
      </c>
      <c r="UVF6" s="2" t="s">
        <v>7795</v>
      </c>
      <c r="UVG6" s="2" t="s">
        <v>7796</v>
      </c>
      <c r="UVH6" s="2" t="s">
        <v>30</v>
      </c>
      <c r="UVI6" s="2" t="s">
        <v>7794</v>
      </c>
      <c r="UVJ6" s="2" t="s">
        <v>7795</v>
      </c>
      <c r="UVK6" s="2" t="s">
        <v>7796</v>
      </c>
      <c r="UVL6" s="2" t="s">
        <v>30</v>
      </c>
      <c r="UVM6" s="2" t="s">
        <v>7794</v>
      </c>
      <c r="UVN6" s="2" t="s">
        <v>7795</v>
      </c>
      <c r="UVO6" s="2" t="s">
        <v>7796</v>
      </c>
      <c r="UVP6" s="2" t="s">
        <v>30</v>
      </c>
      <c r="UVQ6" s="2" t="s">
        <v>7794</v>
      </c>
      <c r="UVR6" s="2" t="s">
        <v>7795</v>
      </c>
      <c r="UVS6" s="2" t="s">
        <v>7796</v>
      </c>
      <c r="UVT6" s="2" t="s">
        <v>30</v>
      </c>
      <c r="UVU6" s="2" t="s">
        <v>7794</v>
      </c>
      <c r="UVV6" s="2" t="s">
        <v>7795</v>
      </c>
      <c r="UVW6" s="2" t="s">
        <v>7796</v>
      </c>
      <c r="UVX6" s="2" t="s">
        <v>30</v>
      </c>
      <c r="UVY6" s="2" t="s">
        <v>7794</v>
      </c>
      <c r="UVZ6" s="2" t="s">
        <v>7795</v>
      </c>
      <c r="UWA6" s="2" t="s">
        <v>7796</v>
      </c>
      <c r="UWB6" s="2" t="s">
        <v>30</v>
      </c>
      <c r="UWC6" s="2" t="s">
        <v>7794</v>
      </c>
      <c r="UWD6" s="2" t="s">
        <v>7795</v>
      </c>
      <c r="UWE6" s="2" t="s">
        <v>7796</v>
      </c>
      <c r="UWF6" s="2" t="s">
        <v>30</v>
      </c>
      <c r="UWG6" s="2" t="s">
        <v>7794</v>
      </c>
      <c r="UWH6" s="2" t="s">
        <v>7795</v>
      </c>
      <c r="UWI6" s="2" t="s">
        <v>7796</v>
      </c>
      <c r="UWJ6" s="2" t="s">
        <v>30</v>
      </c>
      <c r="UWK6" s="2" t="s">
        <v>7794</v>
      </c>
      <c r="UWL6" s="2" t="s">
        <v>7795</v>
      </c>
      <c r="UWM6" s="2" t="s">
        <v>7796</v>
      </c>
      <c r="UWN6" s="2" t="s">
        <v>30</v>
      </c>
      <c r="UWO6" s="2" t="s">
        <v>7794</v>
      </c>
      <c r="UWP6" s="2" t="s">
        <v>7795</v>
      </c>
      <c r="UWQ6" s="2" t="s">
        <v>7796</v>
      </c>
      <c r="UWR6" s="2" t="s">
        <v>30</v>
      </c>
      <c r="UWS6" s="2" t="s">
        <v>7794</v>
      </c>
      <c r="UWT6" s="2" t="s">
        <v>7795</v>
      </c>
      <c r="UWU6" s="2" t="s">
        <v>7796</v>
      </c>
      <c r="UWV6" s="2" t="s">
        <v>30</v>
      </c>
      <c r="UWW6" s="2" t="s">
        <v>7794</v>
      </c>
      <c r="UWX6" s="2" t="s">
        <v>7795</v>
      </c>
      <c r="UWY6" s="2" t="s">
        <v>7796</v>
      </c>
      <c r="UWZ6" s="2" t="s">
        <v>30</v>
      </c>
      <c r="UXA6" s="2" t="s">
        <v>7794</v>
      </c>
      <c r="UXB6" s="2" t="s">
        <v>7795</v>
      </c>
      <c r="UXC6" s="2" t="s">
        <v>7796</v>
      </c>
      <c r="UXD6" s="2" t="s">
        <v>30</v>
      </c>
      <c r="UXE6" s="2" t="s">
        <v>7794</v>
      </c>
      <c r="UXF6" s="2" t="s">
        <v>7795</v>
      </c>
      <c r="UXG6" s="2" t="s">
        <v>7796</v>
      </c>
      <c r="UXH6" s="2" t="s">
        <v>30</v>
      </c>
      <c r="UXI6" s="2" t="s">
        <v>7794</v>
      </c>
      <c r="UXJ6" s="2" t="s">
        <v>7795</v>
      </c>
      <c r="UXK6" s="2" t="s">
        <v>7796</v>
      </c>
      <c r="UXL6" s="2" t="s">
        <v>30</v>
      </c>
      <c r="UXM6" s="2" t="s">
        <v>7794</v>
      </c>
      <c r="UXN6" s="2" t="s">
        <v>7795</v>
      </c>
      <c r="UXO6" s="2" t="s">
        <v>7796</v>
      </c>
      <c r="UXP6" s="2" t="s">
        <v>30</v>
      </c>
      <c r="UXQ6" s="2" t="s">
        <v>7794</v>
      </c>
      <c r="UXR6" s="2" t="s">
        <v>7795</v>
      </c>
      <c r="UXS6" s="2" t="s">
        <v>7796</v>
      </c>
      <c r="UXT6" s="2" t="s">
        <v>30</v>
      </c>
      <c r="UXU6" s="2" t="s">
        <v>7794</v>
      </c>
      <c r="UXV6" s="2" t="s">
        <v>7795</v>
      </c>
      <c r="UXW6" s="2" t="s">
        <v>7796</v>
      </c>
      <c r="UXX6" s="2" t="s">
        <v>30</v>
      </c>
      <c r="UXY6" s="2" t="s">
        <v>7794</v>
      </c>
      <c r="UXZ6" s="2" t="s">
        <v>7795</v>
      </c>
      <c r="UYA6" s="2" t="s">
        <v>7796</v>
      </c>
      <c r="UYB6" s="2" t="s">
        <v>30</v>
      </c>
      <c r="UYC6" s="2" t="s">
        <v>7794</v>
      </c>
      <c r="UYD6" s="2" t="s">
        <v>7795</v>
      </c>
      <c r="UYE6" s="2" t="s">
        <v>7796</v>
      </c>
      <c r="UYF6" s="2" t="s">
        <v>30</v>
      </c>
      <c r="UYG6" s="2" t="s">
        <v>7794</v>
      </c>
      <c r="UYH6" s="2" t="s">
        <v>7795</v>
      </c>
      <c r="UYI6" s="2" t="s">
        <v>7796</v>
      </c>
      <c r="UYJ6" s="2" t="s">
        <v>30</v>
      </c>
      <c r="UYK6" s="2" t="s">
        <v>7794</v>
      </c>
      <c r="UYL6" s="2" t="s">
        <v>7795</v>
      </c>
      <c r="UYM6" s="2" t="s">
        <v>7796</v>
      </c>
      <c r="UYN6" s="2" t="s">
        <v>30</v>
      </c>
      <c r="UYO6" s="2" t="s">
        <v>7794</v>
      </c>
      <c r="UYP6" s="2" t="s">
        <v>7795</v>
      </c>
      <c r="UYQ6" s="2" t="s">
        <v>7796</v>
      </c>
      <c r="UYR6" s="2" t="s">
        <v>30</v>
      </c>
      <c r="UYS6" s="2" t="s">
        <v>7794</v>
      </c>
      <c r="UYT6" s="2" t="s">
        <v>7795</v>
      </c>
      <c r="UYU6" s="2" t="s">
        <v>7796</v>
      </c>
      <c r="UYV6" s="2" t="s">
        <v>30</v>
      </c>
      <c r="UYW6" s="2" t="s">
        <v>7794</v>
      </c>
      <c r="UYX6" s="2" t="s">
        <v>7795</v>
      </c>
      <c r="UYY6" s="2" t="s">
        <v>7796</v>
      </c>
      <c r="UYZ6" s="2" t="s">
        <v>30</v>
      </c>
      <c r="UZA6" s="2" t="s">
        <v>7794</v>
      </c>
      <c r="UZB6" s="2" t="s">
        <v>7795</v>
      </c>
      <c r="UZC6" s="2" t="s">
        <v>7796</v>
      </c>
      <c r="UZD6" s="2" t="s">
        <v>30</v>
      </c>
      <c r="UZE6" s="2" t="s">
        <v>7794</v>
      </c>
      <c r="UZF6" s="2" t="s">
        <v>7795</v>
      </c>
      <c r="UZG6" s="2" t="s">
        <v>7796</v>
      </c>
      <c r="UZH6" s="2" t="s">
        <v>30</v>
      </c>
      <c r="UZI6" s="2" t="s">
        <v>7794</v>
      </c>
      <c r="UZJ6" s="2" t="s">
        <v>7795</v>
      </c>
      <c r="UZK6" s="2" t="s">
        <v>7796</v>
      </c>
      <c r="UZL6" s="2" t="s">
        <v>30</v>
      </c>
      <c r="UZM6" s="2" t="s">
        <v>7794</v>
      </c>
      <c r="UZN6" s="2" t="s">
        <v>7795</v>
      </c>
      <c r="UZO6" s="2" t="s">
        <v>7796</v>
      </c>
      <c r="UZP6" s="2" t="s">
        <v>30</v>
      </c>
      <c r="UZQ6" s="2" t="s">
        <v>7794</v>
      </c>
      <c r="UZR6" s="2" t="s">
        <v>7795</v>
      </c>
      <c r="UZS6" s="2" t="s">
        <v>7796</v>
      </c>
      <c r="UZT6" s="2" t="s">
        <v>30</v>
      </c>
      <c r="UZU6" s="2" t="s">
        <v>7794</v>
      </c>
      <c r="UZV6" s="2" t="s">
        <v>7795</v>
      </c>
      <c r="UZW6" s="2" t="s">
        <v>7796</v>
      </c>
      <c r="UZX6" s="2" t="s">
        <v>30</v>
      </c>
      <c r="UZY6" s="2" t="s">
        <v>7794</v>
      </c>
      <c r="UZZ6" s="2" t="s">
        <v>7795</v>
      </c>
      <c r="VAA6" s="2" t="s">
        <v>7796</v>
      </c>
      <c r="VAB6" s="2" t="s">
        <v>30</v>
      </c>
      <c r="VAC6" s="2" t="s">
        <v>7794</v>
      </c>
      <c r="VAD6" s="2" t="s">
        <v>7795</v>
      </c>
      <c r="VAE6" s="2" t="s">
        <v>7796</v>
      </c>
      <c r="VAF6" s="2" t="s">
        <v>30</v>
      </c>
      <c r="VAG6" s="2" t="s">
        <v>7794</v>
      </c>
      <c r="VAH6" s="2" t="s">
        <v>7795</v>
      </c>
      <c r="VAI6" s="2" t="s">
        <v>7796</v>
      </c>
      <c r="VAJ6" s="2" t="s">
        <v>30</v>
      </c>
      <c r="VAK6" s="2" t="s">
        <v>7794</v>
      </c>
      <c r="VAL6" s="2" t="s">
        <v>7795</v>
      </c>
      <c r="VAM6" s="2" t="s">
        <v>7796</v>
      </c>
      <c r="VAN6" s="2" t="s">
        <v>30</v>
      </c>
      <c r="VAO6" s="2" t="s">
        <v>7794</v>
      </c>
      <c r="VAP6" s="2" t="s">
        <v>7795</v>
      </c>
      <c r="VAQ6" s="2" t="s">
        <v>7796</v>
      </c>
      <c r="VAR6" s="2" t="s">
        <v>30</v>
      </c>
      <c r="VAS6" s="2" t="s">
        <v>7794</v>
      </c>
      <c r="VAT6" s="2" t="s">
        <v>7795</v>
      </c>
      <c r="VAU6" s="2" t="s">
        <v>7796</v>
      </c>
      <c r="VAV6" s="2" t="s">
        <v>30</v>
      </c>
      <c r="VAW6" s="2" t="s">
        <v>7794</v>
      </c>
      <c r="VAX6" s="2" t="s">
        <v>7795</v>
      </c>
      <c r="VAY6" s="2" t="s">
        <v>7796</v>
      </c>
      <c r="VAZ6" s="2" t="s">
        <v>30</v>
      </c>
      <c r="VBA6" s="2" t="s">
        <v>7794</v>
      </c>
      <c r="VBB6" s="2" t="s">
        <v>7795</v>
      </c>
      <c r="VBC6" s="2" t="s">
        <v>7796</v>
      </c>
      <c r="VBD6" s="2" t="s">
        <v>30</v>
      </c>
      <c r="VBE6" s="2" t="s">
        <v>7794</v>
      </c>
      <c r="VBF6" s="2" t="s">
        <v>7795</v>
      </c>
      <c r="VBG6" s="2" t="s">
        <v>7796</v>
      </c>
      <c r="VBH6" s="2" t="s">
        <v>30</v>
      </c>
      <c r="VBI6" s="2" t="s">
        <v>7794</v>
      </c>
      <c r="VBJ6" s="2" t="s">
        <v>7795</v>
      </c>
      <c r="VBK6" s="2" t="s">
        <v>7796</v>
      </c>
      <c r="VBL6" s="2" t="s">
        <v>30</v>
      </c>
      <c r="VBM6" s="2" t="s">
        <v>7794</v>
      </c>
      <c r="VBN6" s="2" t="s">
        <v>7795</v>
      </c>
      <c r="VBO6" s="2" t="s">
        <v>7796</v>
      </c>
      <c r="VBP6" s="2" t="s">
        <v>30</v>
      </c>
      <c r="VBQ6" s="2" t="s">
        <v>7794</v>
      </c>
      <c r="VBR6" s="2" t="s">
        <v>7795</v>
      </c>
      <c r="VBS6" s="2" t="s">
        <v>7796</v>
      </c>
      <c r="VBT6" s="2" t="s">
        <v>30</v>
      </c>
      <c r="VBU6" s="2" t="s">
        <v>7794</v>
      </c>
      <c r="VBV6" s="2" t="s">
        <v>7795</v>
      </c>
      <c r="VBW6" s="2" t="s">
        <v>7796</v>
      </c>
      <c r="VBX6" s="2" t="s">
        <v>30</v>
      </c>
      <c r="VBY6" s="2" t="s">
        <v>7794</v>
      </c>
      <c r="VBZ6" s="2" t="s">
        <v>7795</v>
      </c>
      <c r="VCA6" s="2" t="s">
        <v>7796</v>
      </c>
      <c r="VCB6" s="2" t="s">
        <v>30</v>
      </c>
      <c r="VCC6" s="2" t="s">
        <v>7794</v>
      </c>
      <c r="VCD6" s="2" t="s">
        <v>7795</v>
      </c>
      <c r="VCE6" s="2" t="s">
        <v>7796</v>
      </c>
      <c r="VCF6" s="2" t="s">
        <v>30</v>
      </c>
      <c r="VCG6" s="2" t="s">
        <v>7794</v>
      </c>
      <c r="VCH6" s="2" t="s">
        <v>7795</v>
      </c>
      <c r="VCI6" s="2" t="s">
        <v>7796</v>
      </c>
      <c r="VCJ6" s="2" t="s">
        <v>30</v>
      </c>
      <c r="VCK6" s="2" t="s">
        <v>7794</v>
      </c>
      <c r="VCL6" s="2" t="s">
        <v>7795</v>
      </c>
      <c r="VCM6" s="2" t="s">
        <v>7796</v>
      </c>
      <c r="VCN6" s="2" t="s">
        <v>30</v>
      </c>
      <c r="VCO6" s="2" t="s">
        <v>7794</v>
      </c>
      <c r="VCP6" s="2" t="s">
        <v>7795</v>
      </c>
      <c r="VCQ6" s="2" t="s">
        <v>7796</v>
      </c>
      <c r="VCR6" s="2" t="s">
        <v>30</v>
      </c>
      <c r="VCS6" s="2" t="s">
        <v>7794</v>
      </c>
      <c r="VCT6" s="2" t="s">
        <v>7795</v>
      </c>
      <c r="VCU6" s="2" t="s">
        <v>7796</v>
      </c>
      <c r="VCV6" s="2" t="s">
        <v>30</v>
      </c>
      <c r="VCW6" s="2" t="s">
        <v>7794</v>
      </c>
      <c r="VCX6" s="2" t="s">
        <v>7795</v>
      </c>
      <c r="VCY6" s="2" t="s">
        <v>7796</v>
      </c>
      <c r="VCZ6" s="2" t="s">
        <v>30</v>
      </c>
      <c r="VDA6" s="2" t="s">
        <v>7794</v>
      </c>
      <c r="VDB6" s="2" t="s">
        <v>7795</v>
      </c>
      <c r="VDC6" s="2" t="s">
        <v>7796</v>
      </c>
      <c r="VDD6" s="2" t="s">
        <v>30</v>
      </c>
      <c r="VDE6" s="2" t="s">
        <v>7794</v>
      </c>
      <c r="VDF6" s="2" t="s">
        <v>7795</v>
      </c>
      <c r="VDG6" s="2" t="s">
        <v>7796</v>
      </c>
      <c r="VDH6" s="2" t="s">
        <v>30</v>
      </c>
      <c r="VDI6" s="2" t="s">
        <v>7794</v>
      </c>
      <c r="VDJ6" s="2" t="s">
        <v>7795</v>
      </c>
      <c r="VDK6" s="2" t="s">
        <v>7796</v>
      </c>
      <c r="VDL6" s="2" t="s">
        <v>30</v>
      </c>
      <c r="VDM6" s="2" t="s">
        <v>7794</v>
      </c>
      <c r="VDN6" s="2" t="s">
        <v>7795</v>
      </c>
      <c r="VDO6" s="2" t="s">
        <v>7796</v>
      </c>
      <c r="VDP6" s="2" t="s">
        <v>30</v>
      </c>
      <c r="VDQ6" s="2" t="s">
        <v>7794</v>
      </c>
      <c r="VDR6" s="2" t="s">
        <v>7795</v>
      </c>
      <c r="VDS6" s="2" t="s">
        <v>7796</v>
      </c>
      <c r="VDT6" s="2" t="s">
        <v>30</v>
      </c>
      <c r="VDU6" s="2" t="s">
        <v>7794</v>
      </c>
      <c r="VDV6" s="2" t="s">
        <v>7795</v>
      </c>
      <c r="VDW6" s="2" t="s">
        <v>7796</v>
      </c>
      <c r="VDX6" s="2" t="s">
        <v>30</v>
      </c>
      <c r="VDY6" s="2" t="s">
        <v>7794</v>
      </c>
      <c r="VDZ6" s="2" t="s">
        <v>7795</v>
      </c>
      <c r="VEA6" s="2" t="s">
        <v>7796</v>
      </c>
      <c r="VEB6" s="2" t="s">
        <v>30</v>
      </c>
      <c r="VEC6" s="2" t="s">
        <v>7794</v>
      </c>
      <c r="VED6" s="2" t="s">
        <v>7795</v>
      </c>
      <c r="VEE6" s="2" t="s">
        <v>7796</v>
      </c>
      <c r="VEF6" s="2" t="s">
        <v>30</v>
      </c>
      <c r="VEG6" s="2" t="s">
        <v>7794</v>
      </c>
      <c r="VEH6" s="2" t="s">
        <v>7795</v>
      </c>
      <c r="VEI6" s="2" t="s">
        <v>7796</v>
      </c>
      <c r="VEJ6" s="2" t="s">
        <v>30</v>
      </c>
      <c r="VEK6" s="2" t="s">
        <v>7794</v>
      </c>
      <c r="VEL6" s="2" t="s">
        <v>7795</v>
      </c>
      <c r="VEM6" s="2" t="s">
        <v>7796</v>
      </c>
      <c r="VEN6" s="2" t="s">
        <v>30</v>
      </c>
      <c r="VEO6" s="2" t="s">
        <v>7794</v>
      </c>
      <c r="VEP6" s="2" t="s">
        <v>7795</v>
      </c>
      <c r="VEQ6" s="2" t="s">
        <v>7796</v>
      </c>
      <c r="VER6" s="2" t="s">
        <v>30</v>
      </c>
      <c r="VES6" s="2" t="s">
        <v>7794</v>
      </c>
      <c r="VET6" s="2" t="s">
        <v>7795</v>
      </c>
      <c r="VEU6" s="2" t="s">
        <v>7796</v>
      </c>
      <c r="VEV6" s="2" t="s">
        <v>30</v>
      </c>
      <c r="VEW6" s="2" t="s">
        <v>7794</v>
      </c>
      <c r="VEX6" s="2" t="s">
        <v>7795</v>
      </c>
      <c r="VEY6" s="2" t="s">
        <v>7796</v>
      </c>
      <c r="VEZ6" s="2" t="s">
        <v>30</v>
      </c>
      <c r="VFA6" s="2" t="s">
        <v>7794</v>
      </c>
      <c r="VFB6" s="2" t="s">
        <v>7795</v>
      </c>
      <c r="VFC6" s="2" t="s">
        <v>7796</v>
      </c>
      <c r="VFD6" s="2" t="s">
        <v>30</v>
      </c>
      <c r="VFE6" s="2" t="s">
        <v>7794</v>
      </c>
      <c r="VFF6" s="2" t="s">
        <v>7795</v>
      </c>
      <c r="VFG6" s="2" t="s">
        <v>7796</v>
      </c>
      <c r="VFH6" s="2" t="s">
        <v>30</v>
      </c>
      <c r="VFI6" s="2" t="s">
        <v>7794</v>
      </c>
      <c r="VFJ6" s="2" t="s">
        <v>7795</v>
      </c>
      <c r="VFK6" s="2" t="s">
        <v>7796</v>
      </c>
      <c r="VFL6" s="2" t="s">
        <v>30</v>
      </c>
      <c r="VFM6" s="2" t="s">
        <v>7794</v>
      </c>
      <c r="VFN6" s="2" t="s">
        <v>7795</v>
      </c>
      <c r="VFO6" s="2" t="s">
        <v>7796</v>
      </c>
      <c r="VFP6" s="2" t="s">
        <v>30</v>
      </c>
      <c r="VFQ6" s="2" t="s">
        <v>7794</v>
      </c>
      <c r="VFR6" s="2" t="s">
        <v>7795</v>
      </c>
      <c r="VFS6" s="2" t="s">
        <v>7796</v>
      </c>
      <c r="VFT6" s="2" t="s">
        <v>30</v>
      </c>
      <c r="VFU6" s="2" t="s">
        <v>7794</v>
      </c>
      <c r="VFV6" s="2" t="s">
        <v>7795</v>
      </c>
      <c r="VFW6" s="2" t="s">
        <v>7796</v>
      </c>
      <c r="VFX6" s="2" t="s">
        <v>30</v>
      </c>
      <c r="VFY6" s="2" t="s">
        <v>7794</v>
      </c>
      <c r="VFZ6" s="2" t="s">
        <v>7795</v>
      </c>
      <c r="VGA6" s="2" t="s">
        <v>7796</v>
      </c>
      <c r="VGB6" s="2" t="s">
        <v>30</v>
      </c>
      <c r="VGC6" s="2" t="s">
        <v>7794</v>
      </c>
      <c r="VGD6" s="2" t="s">
        <v>7795</v>
      </c>
      <c r="VGE6" s="2" t="s">
        <v>7796</v>
      </c>
      <c r="VGF6" s="2" t="s">
        <v>30</v>
      </c>
      <c r="VGG6" s="2" t="s">
        <v>7794</v>
      </c>
      <c r="VGH6" s="2" t="s">
        <v>7795</v>
      </c>
      <c r="VGI6" s="2" t="s">
        <v>7796</v>
      </c>
      <c r="VGJ6" s="2" t="s">
        <v>30</v>
      </c>
      <c r="VGK6" s="2" t="s">
        <v>7794</v>
      </c>
      <c r="VGL6" s="2" t="s">
        <v>7795</v>
      </c>
      <c r="VGM6" s="2" t="s">
        <v>7796</v>
      </c>
      <c r="VGN6" s="2" t="s">
        <v>30</v>
      </c>
      <c r="VGO6" s="2" t="s">
        <v>7794</v>
      </c>
      <c r="VGP6" s="2" t="s">
        <v>7795</v>
      </c>
      <c r="VGQ6" s="2" t="s">
        <v>7796</v>
      </c>
      <c r="VGR6" s="2" t="s">
        <v>30</v>
      </c>
      <c r="VGS6" s="2" t="s">
        <v>7794</v>
      </c>
      <c r="VGT6" s="2" t="s">
        <v>7795</v>
      </c>
      <c r="VGU6" s="2" t="s">
        <v>7796</v>
      </c>
      <c r="VGV6" s="2" t="s">
        <v>30</v>
      </c>
      <c r="VGW6" s="2" t="s">
        <v>7794</v>
      </c>
      <c r="VGX6" s="2" t="s">
        <v>7795</v>
      </c>
      <c r="VGY6" s="2" t="s">
        <v>7796</v>
      </c>
      <c r="VGZ6" s="2" t="s">
        <v>30</v>
      </c>
      <c r="VHA6" s="2" t="s">
        <v>7794</v>
      </c>
      <c r="VHB6" s="2" t="s">
        <v>7795</v>
      </c>
      <c r="VHC6" s="2" t="s">
        <v>7796</v>
      </c>
      <c r="VHD6" s="2" t="s">
        <v>30</v>
      </c>
      <c r="VHE6" s="2" t="s">
        <v>7794</v>
      </c>
      <c r="VHF6" s="2" t="s">
        <v>7795</v>
      </c>
      <c r="VHG6" s="2" t="s">
        <v>7796</v>
      </c>
      <c r="VHH6" s="2" t="s">
        <v>30</v>
      </c>
      <c r="VHI6" s="2" t="s">
        <v>7794</v>
      </c>
      <c r="VHJ6" s="2" t="s">
        <v>7795</v>
      </c>
      <c r="VHK6" s="2" t="s">
        <v>7796</v>
      </c>
      <c r="VHL6" s="2" t="s">
        <v>30</v>
      </c>
      <c r="VHM6" s="2" t="s">
        <v>7794</v>
      </c>
      <c r="VHN6" s="2" t="s">
        <v>7795</v>
      </c>
      <c r="VHO6" s="2" t="s">
        <v>7796</v>
      </c>
      <c r="VHP6" s="2" t="s">
        <v>30</v>
      </c>
      <c r="VHQ6" s="2" t="s">
        <v>7794</v>
      </c>
      <c r="VHR6" s="2" t="s">
        <v>7795</v>
      </c>
      <c r="VHS6" s="2" t="s">
        <v>7796</v>
      </c>
      <c r="VHT6" s="2" t="s">
        <v>30</v>
      </c>
      <c r="VHU6" s="2" t="s">
        <v>7794</v>
      </c>
      <c r="VHV6" s="2" t="s">
        <v>7795</v>
      </c>
      <c r="VHW6" s="2" t="s">
        <v>7796</v>
      </c>
      <c r="VHX6" s="2" t="s">
        <v>30</v>
      </c>
      <c r="VHY6" s="2" t="s">
        <v>7794</v>
      </c>
      <c r="VHZ6" s="2" t="s">
        <v>7795</v>
      </c>
      <c r="VIA6" s="2" t="s">
        <v>7796</v>
      </c>
      <c r="VIB6" s="2" t="s">
        <v>30</v>
      </c>
      <c r="VIC6" s="2" t="s">
        <v>7794</v>
      </c>
      <c r="VID6" s="2" t="s">
        <v>7795</v>
      </c>
      <c r="VIE6" s="2" t="s">
        <v>7796</v>
      </c>
      <c r="VIF6" s="2" t="s">
        <v>30</v>
      </c>
      <c r="VIG6" s="2" t="s">
        <v>7794</v>
      </c>
      <c r="VIH6" s="2" t="s">
        <v>7795</v>
      </c>
      <c r="VII6" s="2" t="s">
        <v>7796</v>
      </c>
      <c r="VIJ6" s="2" t="s">
        <v>30</v>
      </c>
      <c r="VIK6" s="2" t="s">
        <v>7794</v>
      </c>
      <c r="VIL6" s="2" t="s">
        <v>7795</v>
      </c>
      <c r="VIM6" s="2" t="s">
        <v>7796</v>
      </c>
      <c r="VIN6" s="2" t="s">
        <v>30</v>
      </c>
      <c r="VIO6" s="2" t="s">
        <v>7794</v>
      </c>
      <c r="VIP6" s="2" t="s">
        <v>7795</v>
      </c>
      <c r="VIQ6" s="2" t="s">
        <v>7796</v>
      </c>
      <c r="VIR6" s="2" t="s">
        <v>30</v>
      </c>
      <c r="VIS6" s="2" t="s">
        <v>7794</v>
      </c>
      <c r="VIT6" s="2" t="s">
        <v>7795</v>
      </c>
      <c r="VIU6" s="2" t="s">
        <v>7796</v>
      </c>
      <c r="VIV6" s="2" t="s">
        <v>30</v>
      </c>
      <c r="VIW6" s="2" t="s">
        <v>7794</v>
      </c>
      <c r="VIX6" s="2" t="s">
        <v>7795</v>
      </c>
      <c r="VIY6" s="2" t="s">
        <v>7796</v>
      </c>
      <c r="VIZ6" s="2" t="s">
        <v>30</v>
      </c>
      <c r="VJA6" s="2" t="s">
        <v>7794</v>
      </c>
      <c r="VJB6" s="2" t="s">
        <v>7795</v>
      </c>
      <c r="VJC6" s="2" t="s">
        <v>7796</v>
      </c>
      <c r="VJD6" s="2" t="s">
        <v>30</v>
      </c>
      <c r="VJE6" s="2" t="s">
        <v>7794</v>
      </c>
      <c r="VJF6" s="2" t="s">
        <v>7795</v>
      </c>
      <c r="VJG6" s="2" t="s">
        <v>7796</v>
      </c>
      <c r="VJH6" s="2" t="s">
        <v>30</v>
      </c>
      <c r="VJI6" s="2" t="s">
        <v>7794</v>
      </c>
      <c r="VJJ6" s="2" t="s">
        <v>7795</v>
      </c>
      <c r="VJK6" s="2" t="s">
        <v>7796</v>
      </c>
      <c r="VJL6" s="2" t="s">
        <v>30</v>
      </c>
      <c r="VJM6" s="2" t="s">
        <v>7794</v>
      </c>
      <c r="VJN6" s="2" t="s">
        <v>7795</v>
      </c>
      <c r="VJO6" s="2" t="s">
        <v>7796</v>
      </c>
      <c r="VJP6" s="2" t="s">
        <v>30</v>
      </c>
      <c r="VJQ6" s="2" t="s">
        <v>7794</v>
      </c>
      <c r="VJR6" s="2" t="s">
        <v>7795</v>
      </c>
      <c r="VJS6" s="2" t="s">
        <v>7796</v>
      </c>
      <c r="VJT6" s="2" t="s">
        <v>30</v>
      </c>
      <c r="VJU6" s="2" t="s">
        <v>7794</v>
      </c>
      <c r="VJV6" s="2" t="s">
        <v>7795</v>
      </c>
      <c r="VJW6" s="2" t="s">
        <v>7796</v>
      </c>
      <c r="VJX6" s="2" t="s">
        <v>30</v>
      </c>
      <c r="VJY6" s="2" t="s">
        <v>7794</v>
      </c>
      <c r="VJZ6" s="2" t="s">
        <v>7795</v>
      </c>
      <c r="VKA6" s="2" t="s">
        <v>7796</v>
      </c>
      <c r="VKB6" s="2" t="s">
        <v>30</v>
      </c>
      <c r="VKC6" s="2" t="s">
        <v>7794</v>
      </c>
      <c r="VKD6" s="2" t="s">
        <v>7795</v>
      </c>
      <c r="VKE6" s="2" t="s">
        <v>7796</v>
      </c>
      <c r="VKF6" s="2" t="s">
        <v>30</v>
      </c>
      <c r="VKG6" s="2" t="s">
        <v>7794</v>
      </c>
      <c r="VKH6" s="2" t="s">
        <v>7795</v>
      </c>
      <c r="VKI6" s="2" t="s">
        <v>7796</v>
      </c>
      <c r="VKJ6" s="2" t="s">
        <v>30</v>
      </c>
      <c r="VKK6" s="2" t="s">
        <v>7794</v>
      </c>
      <c r="VKL6" s="2" t="s">
        <v>7795</v>
      </c>
      <c r="VKM6" s="2" t="s">
        <v>7796</v>
      </c>
      <c r="VKN6" s="2" t="s">
        <v>30</v>
      </c>
      <c r="VKO6" s="2" t="s">
        <v>7794</v>
      </c>
      <c r="VKP6" s="2" t="s">
        <v>7795</v>
      </c>
      <c r="VKQ6" s="2" t="s">
        <v>7796</v>
      </c>
      <c r="VKR6" s="2" t="s">
        <v>30</v>
      </c>
      <c r="VKS6" s="2" t="s">
        <v>7794</v>
      </c>
      <c r="VKT6" s="2" t="s">
        <v>7795</v>
      </c>
      <c r="VKU6" s="2" t="s">
        <v>7796</v>
      </c>
      <c r="VKV6" s="2" t="s">
        <v>30</v>
      </c>
      <c r="VKW6" s="2" t="s">
        <v>7794</v>
      </c>
      <c r="VKX6" s="2" t="s">
        <v>7795</v>
      </c>
      <c r="VKY6" s="2" t="s">
        <v>7796</v>
      </c>
      <c r="VKZ6" s="2" t="s">
        <v>30</v>
      </c>
      <c r="VLA6" s="2" t="s">
        <v>7794</v>
      </c>
      <c r="VLB6" s="2" t="s">
        <v>7795</v>
      </c>
      <c r="VLC6" s="2" t="s">
        <v>7796</v>
      </c>
      <c r="VLD6" s="2" t="s">
        <v>30</v>
      </c>
      <c r="VLE6" s="2" t="s">
        <v>7794</v>
      </c>
      <c r="VLF6" s="2" t="s">
        <v>7795</v>
      </c>
      <c r="VLG6" s="2" t="s">
        <v>7796</v>
      </c>
      <c r="VLH6" s="2" t="s">
        <v>30</v>
      </c>
      <c r="VLI6" s="2" t="s">
        <v>7794</v>
      </c>
      <c r="VLJ6" s="2" t="s">
        <v>7795</v>
      </c>
      <c r="VLK6" s="2" t="s">
        <v>7796</v>
      </c>
      <c r="VLL6" s="2" t="s">
        <v>30</v>
      </c>
      <c r="VLM6" s="2" t="s">
        <v>7794</v>
      </c>
      <c r="VLN6" s="2" t="s">
        <v>7795</v>
      </c>
      <c r="VLO6" s="2" t="s">
        <v>7796</v>
      </c>
      <c r="VLP6" s="2" t="s">
        <v>30</v>
      </c>
      <c r="VLQ6" s="2" t="s">
        <v>7794</v>
      </c>
      <c r="VLR6" s="2" t="s">
        <v>7795</v>
      </c>
      <c r="VLS6" s="2" t="s">
        <v>7796</v>
      </c>
      <c r="VLT6" s="2" t="s">
        <v>30</v>
      </c>
      <c r="VLU6" s="2" t="s">
        <v>7794</v>
      </c>
      <c r="VLV6" s="2" t="s">
        <v>7795</v>
      </c>
      <c r="VLW6" s="2" t="s">
        <v>7796</v>
      </c>
      <c r="VLX6" s="2" t="s">
        <v>30</v>
      </c>
      <c r="VLY6" s="2" t="s">
        <v>7794</v>
      </c>
      <c r="VLZ6" s="2" t="s">
        <v>7795</v>
      </c>
      <c r="VMA6" s="2" t="s">
        <v>7796</v>
      </c>
      <c r="VMB6" s="2" t="s">
        <v>30</v>
      </c>
      <c r="VMC6" s="2" t="s">
        <v>7794</v>
      </c>
      <c r="VMD6" s="2" t="s">
        <v>7795</v>
      </c>
      <c r="VME6" s="2" t="s">
        <v>7796</v>
      </c>
      <c r="VMF6" s="2" t="s">
        <v>30</v>
      </c>
      <c r="VMG6" s="2" t="s">
        <v>7794</v>
      </c>
      <c r="VMH6" s="2" t="s">
        <v>7795</v>
      </c>
      <c r="VMI6" s="2" t="s">
        <v>7796</v>
      </c>
      <c r="VMJ6" s="2" t="s">
        <v>30</v>
      </c>
      <c r="VMK6" s="2" t="s">
        <v>7794</v>
      </c>
      <c r="VML6" s="2" t="s">
        <v>7795</v>
      </c>
      <c r="VMM6" s="2" t="s">
        <v>7796</v>
      </c>
      <c r="VMN6" s="2" t="s">
        <v>30</v>
      </c>
      <c r="VMO6" s="2" t="s">
        <v>7794</v>
      </c>
      <c r="VMP6" s="2" t="s">
        <v>7795</v>
      </c>
      <c r="VMQ6" s="2" t="s">
        <v>7796</v>
      </c>
      <c r="VMR6" s="2" t="s">
        <v>30</v>
      </c>
      <c r="VMS6" s="2" t="s">
        <v>7794</v>
      </c>
      <c r="VMT6" s="2" t="s">
        <v>7795</v>
      </c>
      <c r="VMU6" s="2" t="s">
        <v>7796</v>
      </c>
      <c r="VMV6" s="2" t="s">
        <v>30</v>
      </c>
      <c r="VMW6" s="2" t="s">
        <v>7794</v>
      </c>
      <c r="VMX6" s="2" t="s">
        <v>7795</v>
      </c>
      <c r="VMY6" s="2" t="s">
        <v>7796</v>
      </c>
      <c r="VMZ6" s="2" t="s">
        <v>30</v>
      </c>
      <c r="VNA6" s="2" t="s">
        <v>7794</v>
      </c>
      <c r="VNB6" s="2" t="s">
        <v>7795</v>
      </c>
      <c r="VNC6" s="2" t="s">
        <v>7796</v>
      </c>
      <c r="VND6" s="2" t="s">
        <v>30</v>
      </c>
      <c r="VNE6" s="2" t="s">
        <v>7794</v>
      </c>
      <c r="VNF6" s="2" t="s">
        <v>7795</v>
      </c>
      <c r="VNG6" s="2" t="s">
        <v>7796</v>
      </c>
      <c r="VNH6" s="2" t="s">
        <v>30</v>
      </c>
      <c r="VNI6" s="2" t="s">
        <v>7794</v>
      </c>
      <c r="VNJ6" s="2" t="s">
        <v>7795</v>
      </c>
      <c r="VNK6" s="2" t="s">
        <v>7796</v>
      </c>
      <c r="VNL6" s="2" t="s">
        <v>30</v>
      </c>
      <c r="VNM6" s="2" t="s">
        <v>7794</v>
      </c>
      <c r="VNN6" s="2" t="s">
        <v>7795</v>
      </c>
      <c r="VNO6" s="2" t="s">
        <v>7796</v>
      </c>
      <c r="VNP6" s="2" t="s">
        <v>30</v>
      </c>
      <c r="VNQ6" s="2" t="s">
        <v>7794</v>
      </c>
      <c r="VNR6" s="2" t="s">
        <v>7795</v>
      </c>
      <c r="VNS6" s="2" t="s">
        <v>7796</v>
      </c>
      <c r="VNT6" s="2" t="s">
        <v>30</v>
      </c>
      <c r="VNU6" s="2" t="s">
        <v>7794</v>
      </c>
      <c r="VNV6" s="2" t="s">
        <v>7795</v>
      </c>
      <c r="VNW6" s="2" t="s">
        <v>7796</v>
      </c>
      <c r="VNX6" s="2" t="s">
        <v>30</v>
      </c>
      <c r="VNY6" s="2" t="s">
        <v>7794</v>
      </c>
      <c r="VNZ6" s="2" t="s">
        <v>7795</v>
      </c>
      <c r="VOA6" s="2" t="s">
        <v>7796</v>
      </c>
      <c r="VOB6" s="2" t="s">
        <v>30</v>
      </c>
      <c r="VOC6" s="2" t="s">
        <v>7794</v>
      </c>
      <c r="VOD6" s="2" t="s">
        <v>7795</v>
      </c>
      <c r="VOE6" s="2" t="s">
        <v>7796</v>
      </c>
      <c r="VOF6" s="2" t="s">
        <v>30</v>
      </c>
      <c r="VOG6" s="2" t="s">
        <v>7794</v>
      </c>
      <c r="VOH6" s="2" t="s">
        <v>7795</v>
      </c>
      <c r="VOI6" s="2" t="s">
        <v>7796</v>
      </c>
      <c r="VOJ6" s="2" t="s">
        <v>30</v>
      </c>
      <c r="VOK6" s="2" t="s">
        <v>7794</v>
      </c>
      <c r="VOL6" s="2" t="s">
        <v>7795</v>
      </c>
      <c r="VOM6" s="2" t="s">
        <v>7796</v>
      </c>
      <c r="VON6" s="2" t="s">
        <v>30</v>
      </c>
      <c r="VOO6" s="2" t="s">
        <v>7794</v>
      </c>
      <c r="VOP6" s="2" t="s">
        <v>7795</v>
      </c>
      <c r="VOQ6" s="2" t="s">
        <v>7796</v>
      </c>
      <c r="VOR6" s="2" t="s">
        <v>30</v>
      </c>
      <c r="VOS6" s="2" t="s">
        <v>7794</v>
      </c>
      <c r="VOT6" s="2" t="s">
        <v>7795</v>
      </c>
      <c r="VOU6" s="2" t="s">
        <v>7796</v>
      </c>
      <c r="VOV6" s="2" t="s">
        <v>30</v>
      </c>
      <c r="VOW6" s="2" t="s">
        <v>7794</v>
      </c>
      <c r="VOX6" s="2" t="s">
        <v>7795</v>
      </c>
      <c r="VOY6" s="2" t="s">
        <v>7796</v>
      </c>
      <c r="VOZ6" s="2" t="s">
        <v>30</v>
      </c>
      <c r="VPA6" s="2" t="s">
        <v>7794</v>
      </c>
      <c r="VPB6" s="2" t="s">
        <v>7795</v>
      </c>
      <c r="VPC6" s="2" t="s">
        <v>7796</v>
      </c>
      <c r="VPD6" s="2" t="s">
        <v>30</v>
      </c>
      <c r="VPE6" s="2" t="s">
        <v>7794</v>
      </c>
      <c r="VPF6" s="2" t="s">
        <v>7795</v>
      </c>
      <c r="VPG6" s="2" t="s">
        <v>7796</v>
      </c>
      <c r="VPH6" s="2" t="s">
        <v>30</v>
      </c>
      <c r="VPI6" s="2" t="s">
        <v>7794</v>
      </c>
      <c r="VPJ6" s="2" t="s">
        <v>7795</v>
      </c>
      <c r="VPK6" s="2" t="s">
        <v>7796</v>
      </c>
      <c r="VPL6" s="2" t="s">
        <v>30</v>
      </c>
      <c r="VPM6" s="2" t="s">
        <v>7794</v>
      </c>
      <c r="VPN6" s="2" t="s">
        <v>7795</v>
      </c>
      <c r="VPO6" s="2" t="s">
        <v>7796</v>
      </c>
      <c r="VPP6" s="2" t="s">
        <v>30</v>
      </c>
      <c r="VPQ6" s="2" t="s">
        <v>7794</v>
      </c>
      <c r="VPR6" s="2" t="s">
        <v>7795</v>
      </c>
      <c r="VPS6" s="2" t="s">
        <v>7796</v>
      </c>
      <c r="VPT6" s="2" t="s">
        <v>30</v>
      </c>
      <c r="VPU6" s="2" t="s">
        <v>7794</v>
      </c>
      <c r="VPV6" s="2" t="s">
        <v>7795</v>
      </c>
      <c r="VPW6" s="2" t="s">
        <v>7796</v>
      </c>
      <c r="VPX6" s="2" t="s">
        <v>30</v>
      </c>
      <c r="VPY6" s="2" t="s">
        <v>7794</v>
      </c>
      <c r="VPZ6" s="2" t="s">
        <v>7795</v>
      </c>
      <c r="VQA6" s="2" t="s">
        <v>7796</v>
      </c>
      <c r="VQB6" s="2" t="s">
        <v>30</v>
      </c>
      <c r="VQC6" s="2" t="s">
        <v>7794</v>
      </c>
      <c r="VQD6" s="2" t="s">
        <v>7795</v>
      </c>
      <c r="VQE6" s="2" t="s">
        <v>7796</v>
      </c>
      <c r="VQF6" s="2" t="s">
        <v>30</v>
      </c>
      <c r="VQG6" s="2" t="s">
        <v>7794</v>
      </c>
      <c r="VQH6" s="2" t="s">
        <v>7795</v>
      </c>
      <c r="VQI6" s="2" t="s">
        <v>7796</v>
      </c>
      <c r="VQJ6" s="2" t="s">
        <v>30</v>
      </c>
      <c r="VQK6" s="2" t="s">
        <v>7794</v>
      </c>
      <c r="VQL6" s="2" t="s">
        <v>7795</v>
      </c>
      <c r="VQM6" s="2" t="s">
        <v>7796</v>
      </c>
      <c r="VQN6" s="2" t="s">
        <v>30</v>
      </c>
      <c r="VQO6" s="2" t="s">
        <v>7794</v>
      </c>
      <c r="VQP6" s="2" t="s">
        <v>7795</v>
      </c>
      <c r="VQQ6" s="2" t="s">
        <v>7796</v>
      </c>
      <c r="VQR6" s="2" t="s">
        <v>30</v>
      </c>
      <c r="VQS6" s="2" t="s">
        <v>7794</v>
      </c>
      <c r="VQT6" s="2" t="s">
        <v>7795</v>
      </c>
      <c r="VQU6" s="2" t="s">
        <v>7796</v>
      </c>
      <c r="VQV6" s="2" t="s">
        <v>30</v>
      </c>
      <c r="VQW6" s="2" t="s">
        <v>7794</v>
      </c>
      <c r="VQX6" s="2" t="s">
        <v>7795</v>
      </c>
      <c r="VQY6" s="2" t="s">
        <v>7796</v>
      </c>
      <c r="VQZ6" s="2" t="s">
        <v>30</v>
      </c>
      <c r="VRA6" s="2" t="s">
        <v>7794</v>
      </c>
      <c r="VRB6" s="2" t="s">
        <v>7795</v>
      </c>
      <c r="VRC6" s="2" t="s">
        <v>7796</v>
      </c>
      <c r="VRD6" s="2" t="s">
        <v>30</v>
      </c>
      <c r="VRE6" s="2" t="s">
        <v>7794</v>
      </c>
      <c r="VRF6" s="2" t="s">
        <v>7795</v>
      </c>
      <c r="VRG6" s="2" t="s">
        <v>7796</v>
      </c>
      <c r="VRH6" s="2" t="s">
        <v>30</v>
      </c>
      <c r="VRI6" s="2" t="s">
        <v>7794</v>
      </c>
      <c r="VRJ6" s="2" t="s">
        <v>7795</v>
      </c>
      <c r="VRK6" s="2" t="s">
        <v>7796</v>
      </c>
      <c r="VRL6" s="2" t="s">
        <v>30</v>
      </c>
      <c r="VRM6" s="2" t="s">
        <v>7794</v>
      </c>
      <c r="VRN6" s="2" t="s">
        <v>7795</v>
      </c>
      <c r="VRO6" s="2" t="s">
        <v>7796</v>
      </c>
      <c r="VRP6" s="2" t="s">
        <v>30</v>
      </c>
      <c r="VRQ6" s="2" t="s">
        <v>7794</v>
      </c>
      <c r="VRR6" s="2" t="s">
        <v>7795</v>
      </c>
      <c r="VRS6" s="2" t="s">
        <v>7796</v>
      </c>
      <c r="VRT6" s="2" t="s">
        <v>30</v>
      </c>
      <c r="VRU6" s="2" t="s">
        <v>7794</v>
      </c>
      <c r="VRV6" s="2" t="s">
        <v>7795</v>
      </c>
      <c r="VRW6" s="2" t="s">
        <v>7796</v>
      </c>
      <c r="VRX6" s="2" t="s">
        <v>30</v>
      </c>
      <c r="VRY6" s="2" t="s">
        <v>7794</v>
      </c>
      <c r="VRZ6" s="2" t="s">
        <v>7795</v>
      </c>
      <c r="VSA6" s="2" t="s">
        <v>7796</v>
      </c>
      <c r="VSB6" s="2" t="s">
        <v>30</v>
      </c>
      <c r="VSC6" s="2" t="s">
        <v>7794</v>
      </c>
      <c r="VSD6" s="2" t="s">
        <v>7795</v>
      </c>
      <c r="VSE6" s="2" t="s">
        <v>7796</v>
      </c>
      <c r="VSF6" s="2" t="s">
        <v>30</v>
      </c>
      <c r="VSG6" s="2" t="s">
        <v>7794</v>
      </c>
      <c r="VSH6" s="2" t="s">
        <v>7795</v>
      </c>
      <c r="VSI6" s="2" t="s">
        <v>7796</v>
      </c>
      <c r="VSJ6" s="2" t="s">
        <v>30</v>
      </c>
      <c r="VSK6" s="2" t="s">
        <v>7794</v>
      </c>
      <c r="VSL6" s="2" t="s">
        <v>7795</v>
      </c>
      <c r="VSM6" s="2" t="s">
        <v>7796</v>
      </c>
      <c r="VSN6" s="2" t="s">
        <v>30</v>
      </c>
      <c r="VSO6" s="2" t="s">
        <v>7794</v>
      </c>
      <c r="VSP6" s="2" t="s">
        <v>7795</v>
      </c>
      <c r="VSQ6" s="2" t="s">
        <v>7796</v>
      </c>
      <c r="VSR6" s="2" t="s">
        <v>30</v>
      </c>
      <c r="VSS6" s="2" t="s">
        <v>7794</v>
      </c>
      <c r="VST6" s="2" t="s">
        <v>7795</v>
      </c>
      <c r="VSU6" s="2" t="s">
        <v>7796</v>
      </c>
      <c r="VSV6" s="2" t="s">
        <v>30</v>
      </c>
      <c r="VSW6" s="2" t="s">
        <v>7794</v>
      </c>
      <c r="VSX6" s="2" t="s">
        <v>7795</v>
      </c>
      <c r="VSY6" s="2" t="s">
        <v>7796</v>
      </c>
      <c r="VSZ6" s="2" t="s">
        <v>30</v>
      </c>
      <c r="VTA6" s="2" t="s">
        <v>7794</v>
      </c>
      <c r="VTB6" s="2" t="s">
        <v>7795</v>
      </c>
      <c r="VTC6" s="2" t="s">
        <v>7796</v>
      </c>
      <c r="VTD6" s="2" t="s">
        <v>30</v>
      </c>
      <c r="VTE6" s="2" t="s">
        <v>7794</v>
      </c>
      <c r="VTF6" s="2" t="s">
        <v>7795</v>
      </c>
      <c r="VTG6" s="2" t="s">
        <v>7796</v>
      </c>
      <c r="VTH6" s="2" t="s">
        <v>30</v>
      </c>
      <c r="VTI6" s="2" t="s">
        <v>7794</v>
      </c>
      <c r="VTJ6" s="2" t="s">
        <v>7795</v>
      </c>
      <c r="VTK6" s="2" t="s">
        <v>7796</v>
      </c>
      <c r="VTL6" s="2" t="s">
        <v>30</v>
      </c>
      <c r="VTM6" s="2" t="s">
        <v>7794</v>
      </c>
      <c r="VTN6" s="2" t="s">
        <v>7795</v>
      </c>
      <c r="VTO6" s="2" t="s">
        <v>7796</v>
      </c>
      <c r="VTP6" s="2" t="s">
        <v>30</v>
      </c>
      <c r="VTQ6" s="2" t="s">
        <v>7794</v>
      </c>
      <c r="VTR6" s="2" t="s">
        <v>7795</v>
      </c>
      <c r="VTS6" s="2" t="s">
        <v>7796</v>
      </c>
      <c r="VTT6" s="2" t="s">
        <v>30</v>
      </c>
      <c r="VTU6" s="2" t="s">
        <v>7794</v>
      </c>
      <c r="VTV6" s="2" t="s">
        <v>7795</v>
      </c>
      <c r="VTW6" s="2" t="s">
        <v>7796</v>
      </c>
      <c r="VTX6" s="2" t="s">
        <v>30</v>
      </c>
      <c r="VTY6" s="2" t="s">
        <v>7794</v>
      </c>
      <c r="VTZ6" s="2" t="s">
        <v>7795</v>
      </c>
      <c r="VUA6" s="2" t="s">
        <v>7796</v>
      </c>
      <c r="VUB6" s="2" t="s">
        <v>30</v>
      </c>
      <c r="VUC6" s="2" t="s">
        <v>7794</v>
      </c>
      <c r="VUD6" s="2" t="s">
        <v>7795</v>
      </c>
      <c r="VUE6" s="2" t="s">
        <v>7796</v>
      </c>
      <c r="VUF6" s="2" t="s">
        <v>30</v>
      </c>
      <c r="VUG6" s="2" t="s">
        <v>7794</v>
      </c>
      <c r="VUH6" s="2" t="s">
        <v>7795</v>
      </c>
      <c r="VUI6" s="2" t="s">
        <v>7796</v>
      </c>
      <c r="VUJ6" s="2" t="s">
        <v>30</v>
      </c>
      <c r="VUK6" s="2" t="s">
        <v>7794</v>
      </c>
      <c r="VUL6" s="2" t="s">
        <v>7795</v>
      </c>
      <c r="VUM6" s="2" t="s">
        <v>7796</v>
      </c>
      <c r="VUN6" s="2" t="s">
        <v>30</v>
      </c>
      <c r="VUO6" s="2" t="s">
        <v>7794</v>
      </c>
      <c r="VUP6" s="2" t="s">
        <v>7795</v>
      </c>
      <c r="VUQ6" s="2" t="s">
        <v>7796</v>
      </c>
      <c r="VUR6" s="2" t="s">
        <v>30</v>
      </c>
      <c r="VUS6" s="2" t="s">
        <v>7794</v>
      </c>
      <c r="VUT6" s="2" t="s">
        <v>7795</v>
      </c>
      <c r="VUU6" s="2" t="s">
        <v>7796</v>
      </c>
      <c r="VUV6" s="2" t="s">
        <v>30</v>
      </c>
      <c r="VUW6" s="2" t="s">
        <v>7794</v>
      </c>
      <c r="VUX6" s="2" t="s">
        <v>7795</v>
      </c>
      <c r="VUY6" s="2" t="s">
        <v>7796</v>
      </c>
      <c r="VUZ6" s="2" t="s">
        <v>30</v>
      </c>
      <c r="VVA6" s="2" t="s">
        <v>7794</v>
      </c>
      <c r="VVB6" s="2" t="s">
        <v>7795</v>
      </c>
      <c r="VVC6" s="2" t="s">
        <v>7796</v>
      </c>
      <c r="VVD6" s="2" t="s">
        <v>30</v>
      </c>
      <c r="VVE6" s="2" t="s">
        <v>7794</v>
      </c>
      <c r="VVF6" s="2" t="s">
        <v>7795</v>
      </c>
      <c r="VVG6" s="2" t="s">
        <v>7796</v>
      </c>
      <c r="VVH6" s="2" t="s">
        <v>30</v>
      </c>
      <c r="VVI6" s="2" t="s">
        <v>7794</v>
      </c>
      <c r="VVJ6" s="2" t="s">
        <v>7795</v>
      </c>
      <c r="VVK6" s="2" t="s">
        <v>7796</v>
      </c>
      <c r="VVL6" s="2" t="s">
        <v>30</v>
      </c>
      <c r="VVM6" s="2" t="s">
        <v>7794</v>
      </c>
      <c r="VVN6" s="2" t="s">
        <v>7795</v>
      </c>
      <c r="VVO6" s="2" t="s">
        <v>7796</v>
      </c>
      <c r="VVP6" s="2" t="s">
        <v>30</v>
      </c>
      <c r="VVQ6" s="2" t="s">
        <v>7794</v>
      </c>
      <c r="VVR6" s="2" t="s">
        <v>7795</v>
      </c>
      <c r="VVS6" s="2" t="s">
        <v>7796</v>
      </c>
      <c r="VVT6" s="2" t="s">
        <v>30</v>
      </c>
      <c r="VVU6" s="2" t="s">
        <v>7794</v>
      </c>
      <c r="VVV6" s="2" t="s">
        <v>7795</v>
      </c>
      <c r="VVW6" s="2" t="s">
        <v>7796</v>
      </c>
      <c r="VVX6" s="2" t="s">
        <v>30</v>
      </c>
      <c r="VVY6" s="2" t="s">
        <v>7794</v>
      </c>
      <c r="VVZ6" s="2" t="s">
        <v>7795</v>
      </c>
      <c r="VWA6" s="2" t="s">
        <v>7796</v>
      </c>
      <c r="VWB6" s="2" t="s">
        <v>30</v>
      </c>
      <c r="VWC6" s="2" t="s">
        <v>7794</v>
      </c>
      <c r="VWD6" s="2" t="s">
        <v>7795</v>
      </c>
      <c r="VWE6" s="2" t="s">
        <v>7796</v>
      </c>
      <c r="VWF6" s="2" t="s">
        <v>30</v>
      </c>
      <c r="VWG6" s="2" t="s">
        <v>7794</v>
      </c>
      <c r="VWH6" s="2" t="s">
        <v>7795</v>
      </c>
      <c r="VWI6" s="2" t="s">
        <v>7796</v>
      </c>
      <c r="VWJ6" s="2" t="s">
        <v>30</v>
      </c>
      <c r="VWK6" s="2" t="s">
        <v>7794</v>
      </c>
      <c r="VWL6" s="2" t="s">
        <v>7795</v>
      </c>
      <c r="VWM6" s="2" t="s">
        <v>7796</v>
      </c>
      <c r="VWN6" s="2" t="s">
        <v>30</v>
      </c>
      <c r="VWO6" s="2" t="s">
        <v>7794</v>
      </c>
      <c r="VWP6" s="2" t="s">
        <v>7795</v>
      </c>
      <c r="VWQ6" s="2" t="s">
        <v>7796</v>
      </c>
      <c r="VWR6" s="2" t="s">
        <v>30</v>
      </c>
      <c r="VWS6" s="2" t="s">
        <v>7794</v>
      </c>
      <c r="VWT6" s="2" t="s">
        <v>7795</v>
      </c>
      <c r="VWU6" s="2" t="s">
        <v>7796</v>
      </c>
      <c r="VWV6" s="2" t="s">
        <v>30</v>
      </c>
      <c r="VWW6" s="2" t="s">
        <v>7794</v>
      </c>
      <c r="VWX6" s="2" t="s">
        <v>7795</v>
      </c>
      <c r="VWY6" s="2" t="s">
        <v>7796</v>
      </c>
      <c r="VWZ6" s="2" t="s">
        <v>30</v>
      </c>
      <c r="VXA6" s="2" t="s">
        <v>7794</v>
      </c>
      <c r="VXB6" s="2" t="s">
        <v>7795</v>
      </c>
      <c r="VXC6" s="2" t="s">
        <v>7796</v>
      </c>
      <c r="VXD6" s="2" t="s">
        <v>30</v>
      </c>
      <c r="VXE6" s="2" t="s">
        <v>7794</v>
      </c>
      <c r="VXF6" s="2" t="s">
        <v>7795</v>
      </c>
      <c r="VXG6" s="2" t="s">
        <v>7796</v>
      </c>
      <c r="VXH6" s="2" t="s">
        <v>30</v>
      </c>
      <c r="VXI6" s="2" t="s">
        <v>7794</v>
      </c>
      <c r="VXJ6" s="2" t="s">
        <v>7795</v>
      </c>
      <c r="VXK6" s="2" t="s">
        <v>7796</v>
      </c>
      <c r="VXL6" s="2" t="s">
        <v>30</v>
      </c>
      <c r="VXM6" s="2" t="s">
        <v>7794</v>
      </c>
      <c r="VXN6" s="2" t="s">
        <v>7795</v>
      </c>
      <c r="VXO6" s="2" t="s">
        <v>7796</v>
      </c>
      <c r="VXP6" s="2" t="s">
        <v>30</v>
      </c>
      <c r="VXQ6" s="2" t="s">
        <v>7794</v>
      </c>
      <c r="VXR6" s="2" t="s">
        <v>7795</v>
      </c>
      <c r="VXS6" s="2" t="s">
        <v>7796</v>
      </c>
      <c r="VXT6" s="2" t="s">
        <v>30</v>
      </c>
      <c r="VXU6" s="2" t="s">
        <v>7794</v>
      </c>
      <c r="VXV6" s="2" t="s">
        <v>7795</v>
      </c>
      <c r="VXW6" s="2" t="s">
        <v>7796</v>
      </c>
      <c r="VXX6" s="2" t="s">
        <v>30</v>
      </c>
      <c r="VXY6" s="2" t="s">
        <v>7794</v>
      </c>
      <c r="VXZ6" s="2" t="s">
        <v>7795</v>
      </c>
      <c r="VYA6" s="2" t="s">
        <v>7796</v>
      </c>
      <c r="VYB6" s="2" t="s">
        <v>30</v>
      </c>
      <c r="VYC6" s="2" t="s">
        <v>7794</v>
      </c>
      <c r="VYD6" s="2" t="s">
        <v>7795</v>
      </c>
      <c r="VYE6" s="2" t="s">
        <v>7796</v>
      </c>
      <c r="VYF6" s="2" t="s">
        <v>30</v>
      </c>
      <c r="VYG6" s="2" t="s">
        <v>7794</v>
      </c>
      <c r="VYH6" s="2" t="s">
        <v>7795</v>
      </c>
      <c r="VYI6" s="2" t="s">
        <v>7796</v>
      </c>
      <c r="VYJ6" s="2" t="s">
        <v>30</v>
      </c>
      <c r="VYK6" s="2" t="s">
        <v>7794</v>
      </c>
      <c r="VYL6" s="2" t="s">
        <v>7795</v>
      </c>
      <c r="VYM6" s="2" t="s">
        <v>7796</v>
      </c>
      <c r="VYN6" s="2" t="s">
        <v>30</v>
      </c>
      <c r="VYO6" s="2" t="s">
        <v>7794</v>
      </c>
      <c r="VYP6" s="2" t="s">
        <v>7795</v>
      </c>
      <c r="VYQ6" s="2" t="s">
        <v>7796</v>
      </c>
      <c r="VYR6" s="2" t="s">
        <v>30</v>
      </c>
      <c r="VYS6" s="2" t="s">
        <v>7794</v>
      </c>
      <c r="VYT6" s="2" t="s">
        <v>7795</v>
      </c>
      <c r="VYU6" s="2" t="s">
        <v>7796</v>
      </c>
      <c r="VYV6" s="2" t="s">
        <v>30</v>
      </c>
      <c r="VYW6" s="2" t="s">
        <v>7794</v>
      </c>
      <c r="VYX6" s="2" t="s">
        <v>7795</v>
      </c>
      <c r="VYY6" s="2" t="s">
        <v>7796</v>
      </c>
      <c r="VYZ6" s="2" t="s">
        <v>30</v>
      </c>
      <c r="VZA6" s="2" t="s">
        <v>7794</v>
      </c>
      <c r="VZB6" s="2" t="s">
        <v>7795</v>
      </c>
      <c r="VZC6" s="2" t="s">
        <v>7796</v>
      </c>
      <c r="VZD6" s="2" t="s">
        <v>30</v>
      </c>
      <c r="VZE6" s="2" t="s">
        <v>7794</v>
      </c>
      <c r="VZF6" s="2" t="s">
        <v>7795</v>
      </c>
      <c r="VZG6" s="2" t="s">
        <v>7796</v>
      </c>
      <c r="VZH6" s="2" t="s">
        <v>30</v>
      </c>
      <c r="VZI6" s="2" t="s">
        <v>7794</v>
      </c>
      <c r="VZJ6" s="2" t="s">
        <v>7795</v>
      </c>
      <c r="VZK6" s="2" t="s">
        <v>7796</v>
      </c>
      <c r="VZL6" s="2" t="s">
        <v>30</v>
      </c>
      <c r="VZM6" s="2" t="s">
        <v>7794</v>
      </c>
      <c r="VZN6" s="2" t="s">
        <v>7795</v>
      </c>
      <c r="VZO6" s="2" t="s">
        <v>7796</v>
      </c>
      <c r="VZP6" s="2" t="s">
        <v>30</v>
      </c>
      <c r="VZQ6" s="2" t="s">
        <v>7794</v>
      </c>
      <c r="VZR6" s="2" t="s">
        <v>7795</v>
      </c>
      <c r="VZS6" s="2" t="s">
        <v>7796</v>
      </c>
      <c r="VZT6" s="2" t="s">
        <v>30</v>
      </c>
      <c r="VZU6" s="2" t="s">
        <v>7794</v>
      </c>
      <c r="VZV6" s="2" t="s">
        <v>7795</v>
      </c>
      <c r="VZW6" s="2" t="s">
        <v>7796</v>
      </c>
      <c r="VZX6" s="2" t="s">
        <v>30</v>
      </c>
      <c r="VZY6" s="2" t="s">
        <v>7794</v>
      </c>
      <c r="VZZ6" s="2" t="s">
        <v>7795</v>
      </c>
      <c r="WAA6" s="2" t="s">
        <v>7796</v>
      </c>
      <c r="WAB6" s="2" t="s">
        <v>30</v>
      </c>
      <c r="WAC6" s="2" t="s">
        <v>7794</v>
      </c>
      <c r="WAD6" s="2" t="s">
        <v>7795</v>
      </c>
      <c r="WAE6" s="2" t="s">
        <v>7796</v>
      </c>
      <c r="WAF6" s="2" t="s">
        <v>30</v>
      </c>
      <c r="WAG6" s="2" t="s">
        <v>7794</v>
      </c>
      <c r="WAH6" s="2" t="s">
        <v>7795</v>
      </c>
      <c r="WAI6" s="2" t="s">
        <v>7796</v>
      </c>
      <c r="WAJ6" s="2" t="s">
        <v>30</v>
      </c>
      <c r="WAK6" s="2" t="s">
        <v>7794</v>
      </c>
      <c r="WAL6" s="2" t="s">
        <v>7795</v>
      </c>
      <c r="WAM6" s="2" t="s">
        <v>7796</v>
      </c>
      <c r="WAN6" s="2" t="s">
        <v>30</v>
      </c>
      <c r="WAO6" s="2" t="s">
        <v>7794</v>
      </c>
      <c r="WAP6" s="2" t="s">
        <v>7795</v>
      </c>
      <c r="WAQ6" s="2" t="s">
        <v>7796</v>
      </c>
      <c r="WAR6" s="2" t="s">
        <v>30</v>
      </c>
      <c r="WAS6" s="2" t="s">
        <v>7794</v>
      </c>
      <c r="WAT6" s="2" t="s">
        <v>7795</v>
      </c>
      <c r="WAU6" s="2" t="s">
        <v>7796</v>
      </c>
      <c r="WAV6" s="2" t="s">
        <v>30</v>
      </c>
      <c r="WAW6" s="2" t="s">
        <v>7794</v>
      </c>
      <c r="WAX6" s="2" t="s">
        <v>7795</v>
      </c>
      <c r="WAY6" s="2" t="s">
        <v>7796</v>
      </c>
      <c r="WAZ6" s="2" t="s">
        <v>30</v>
      </c>
      <c r="WBA6" s="2" t="s">
        <v>7794</v>
      </c>
      <c r="WBB6" s="2" t="s">
        <v>7795</v>
      </c>
      <c r="WBC6" s="2" t="s">
        <v>7796</v>
      </c>
      <c r="WBD6" s="2" t="s">
        <v>30</v>
      </c>
      <c r="WBE6" s="2" t="s">
        <v>7794</v>
      </c>
      <c r="WBF6" s="2" t="s">
        <v>7795</v>
      </c>
      <c r="WBG6" s="2" t="s">
        <v>7796</v>
      </c>
      <c r="WBH6" s="2" t="s">
        <v>30</v>
      </c>
      <c r="WBI6" s="2" t="s">
        <v>7794</v>
      </c>
      <c r="WBJ6" s="2" t="s">
        <v>7795</v>
      </c>
      <c r="WBK6" s="2" t="s">
        <v>7796</v>
      </c>
      <c r="WBL6" s="2" t="s">
        <v>30</v>
      </c>
      <c r="WBM6" s="2" t="s">
        <v>7794</v>
      </c>
      <c r="WBN6" s="2" t="s">
        <v>7795</v>
      </c>
      <c r="WBO6" s="2" t="s">
        <v>7796</v>
      </c>
      <c r="WBP6" s="2" t="s">
        <v>30</v>
      </c>
      <c r="WBQ6" s="2" t="s">
        <v>7794</v>
      </c>
      <c r="WBR6" s="2" t="s">
        <v>7795</v>
      </c>
      <c r="WBS6" s="2" t="s">
        <v>7796</v>
      </c>
      <c r="WBT6" s="2" t="s">
        <v>30</v>
      </c>
      <c r="WBU6" s="2" t="s">
        <v>7794</v>
      </c>
      <c r="WBV6" s="2" t="s">
        <v>7795</v>
      </c>
      <c r="WBW6" s="2" t="s">
        <v>7796</v>
      </c>
      <c r="WBX6" s="2" t="s">
        <v>30</v>
      </c>
      <c r="WBY6" s="2" t="s">
        <v>7794</v>
      </c>
      <c r="WBZ6" s="2" t="s">
        <v>7795</v>
      </c>
      <c r="WCA6" s="2" t="s">
        <v>7796</v>
      </c>
      <c r="WCB6" s="2" t="s">
        <v>30</v>
      </c>
      <c r="WCC6" s="2" t="s">
        <v>7794</v>
      </c>
      <c r="WCD6" s="2" t="s">
        <v>7795</v>
      </c>
      <c r="WCE6" s="2" t="s">
        <v>7796</v>
      </c>
      <c r="WCF6" s="2" t="s">
        <v>30</v>
      </c>
      <c r="WCG6" s="2" t="s">
        <v>7794</v>
      </c>
      <c r="WCH6" s="2" t="s">
        <v>7795</v>
      </c>
      <c r="WCI6" s="2" t="s">
        <v>7796</v>
      </c>
      <c r="WCJ6" s="2" t="s">
        <v>30</v>
      </c>
      <c r="WCK6" s="2" t="s">
        <v>7794</v>
      </c>
      <c r="WCL6" s="2" t="s">
        <v>7795</v>
      </c>
      <c r="WCM6" s="2" t="s">
        <v>7796</v>
      </c>
      <c r="WCN6" s="2" t="s">
        <v>30</v>
      </c>
      <c r="WCO6" s="2" t="s">
        <v>7794</v>
      </c>
      <c r="WCP6" s="2" t="s">
        <v>7795</v>
      </c>
      <c r="WCQ6" s="2" t="s">
        <v>7796</v>
      </c>
      <c r="WCR6" s="2" t="s">
        <v>30</v>
      </c>
      <c r="WCS6" s="2" t="s">
        <v>7794</v>
      </c>
      <c r="WCT6" s="2" t="s">
        <v>7795</v>
      </c>
      <c r="WCU6" s="2" t="s">
        <v>7796</v>
      </c>
      <c r="WCV6" s="2" t="s">
        <v>30</v>
      </c>
      <c r="WCW6" s="2" t="s">
        <v>7794</v>
      </c>
      <c r="WCX6" s="2" t="s">
        <v>7795</v>
      </c>
      <c r="WCY6" s="2" t="s">
        <v>7796</v>
      </c>
      <c r="WCZ6" s="2" t="s">
        <v>30</v>
      </c>
      <c r="WDA6" s="2" t="s">
        <v>7794</v>
      </c>
      <c r="WDB6" s="2" t="s">
        <v>7795</v>
      </c>
      <c r="WDC6" s="2" t="s">
        <v>7796</v>
      </c>
      <c r="WDD6" s="2" t="s">
        <v>30</v>
      </c>
      <c r="WDE6" s="2" t="s">
        <v>7794</v>
      </c>
      <c r="WDF6" s="2" t="s">
        <v>7795</v>
      </c>
      <c r="WDG6" s="2" t="s">
        <v>7796</v>
      </c>
      <c r="WDH6" s="2" t="s">
        <v>30</v>
      </c>
      <c r="WDI6" s="2" t="s">
        <v>7794</v>
      </c>
      <c r="WDJ6" s="2" t="s">
        <v>7795</v>
      </c>
      <c r="WDK6" s="2" t="s">
        <v>7796</v>
      </c>
      <c r="WDL6" s="2" t="s">
        <v>30</v>
      </c>
      <c r="WDM6" s="2" t="s">
        <v>7794</v>
      </c>
      <c r="WDN6" s="2" t="s">
        <v>7795</v>
      </c>
      <c r="WDO6" s="2" t="s">
        <v>7796</v>
      </c>
      <c r="WDP6" s="2" t="s">
        <v>30</v>
      </c>
      <c r="WDQ6" s="2" t="s">
        <v>7794</v>
      </c>
      <c r="WDR6" s="2" t="s">
        <v>7795</v>
      </c>
      <c r="WDS6" s="2" t="s">
        <v>7796</v>
      </c>
      <c r="WDT6" s="2" t="s">
        <v>30</v>
      </c>
      <c r="WDU6" s="2" t="s">
        <v>7794</v>
      </c>
      <c r="WDV6" s="2" t="s">
        <v>7795</v>
      </c>
      <c r="WDW6" s="2" t="s">
        <v>7796</v>
      </c>
      <c r="WDX6" s="2" t="s">
        <v>30</v>
      </c>
      <c r="WDY6" s="2" t="s">
        <v>7794</v>
      </c>
      <c r="WDZ6" s="2" t="s">
        <v>7795</v>
      </c>
      <c r="WEA6" s="2" t="s">
        <v>7796</v>
      </c>
      <c r="WEB6" s="2" t="s">
        <v>30</v>
      </c>
      <c r="WEC6" s="2" t="s">
        <v>7794</v>
      </c>
      <c r="WED6" s="2" t="s">
        <v>7795</v>
      </c>
      <c r="WEE6" s="2" t="s">
        <v>7796</v>
      </c>
      <c r="WEF6" s="2" t="s">
        <v>30</v>
      </c>
      <c r="WEG6" s="2" t="s">
        <v>7794</v>
      </c>
      <c r="WEH6" s="2" t="s">
        <v>7795</v>
      </c>
      <c r="WEI6" s="2" t="s">
        <v>7796</v>
      </c>
      <c r="WEJ6" s="2" t="s">
        <v>30</v>
      </c>
      <c r="WEK6" s="2" t="s">
        <v>7794</v>
      </c>
      <c r="WEL6" s="2" t="s">
        <v>7795</v>
      </c>
      <c r="WEM6" s="2" t="s">
        <v>7796</v>
      </c>
      <c r="WEN6" s="2" t="s">
        <v>30</v>
      </c>
      <c r="WEO6" s="2" t="s">
        <v>7794</v>
      </c>
      <c r="WEP6" s="2" t="s">
        <v>7795</v>
      </c>
      <c r="WEQ6" s="2" t="s">
        <v>7796</v>
      </c>
      <c r="WER6" s="2" t="s">
        <v>30</v>
      </c>
      <c r="WES6" s="2" t="s">
        <v>7794</v>
      </c>
      <c r="WET6" s="2" t="s">
        <v>7795</v>
      </c>
      <c r="WEU6" s="2" t="s">
        <v>7796</v>
      </c>
      <c r="WEV6" s="2" t="s">
        <v>30</v>
      </c>
      <c r="WEW6" s="2" t="s">
        <v>7794</v>
      </c>
      <c r="WEX6" s="2" t="s">
        <v>7795</v>
      </c>
      <c r="WEY6" s="2" t="s">
        <v>7796</v>
      </c>
      <c r="WEZ6" s="2" t="s">
        <v>30</v>
      </c>
      <c r="WFA6" s="2" t="s">
        <v>7794</v>
      </c>
      <c r="WFB6" s="2" t="s">
        <v>7795</v>
      </c>
      <c r="WFC6" s="2" t="s">
        <v>7796</v>
      </c>
      <c r="WFD6" s="2" t="s">
        <v>30</v>
      </c>
      <c r="WFE6" s="2" t="s">
        <v>7794</v>
      </c>
      <c r="WFF6" s="2" t="s">
        <v>7795</v>
      </c>
      <c r="WFG6" s="2" t="s">
        <v>7796</v>
      </c>
      <c r="WFH6" s="2" t="s">
        <v>30</v>
      </c>
      <c r="WFI6" s="2" t="s">
        <v>7794</v>
      </c>
      <c r="WFJ6" s="2" t="s">
        <v>7795</v>
      </c>
      <c r="WFK6" s="2" t="s">
        <v>7796</v>
      </c>
      <c r="WFL6" s="2" t="s">
        <v>30</v>
      </c>
      <c r="WFM6" s="2" t="s">
        <v>7794</v>
      </c>
      <c r="WFN6" s="2" t="s">
        <v>7795</v>
      </c>
      <c r="WFO6" s="2" t="s">
        <v>7796</v>
      </c>
      <c r="WFP6" s="2" t="s">
        <v>30</v>
      </c>
      <c r="WFQ6" s="2" t="s">
        <v>7794</v>
      </c>
      <c r="WFR6" s="2" t="s">
        <v>7795</v>
      </c>
      <c r="WFS6" s="2" t="s">
        <v>7796</v>
      </c>
      <c r="WFT6" s="2" t="s">
        <v>30</v>
      </c>
      <c r="WFU6" s="2" t="s">
        <v>7794</v>
      </c>
      <c r="WFV6" s="2" t="s">
        <v>7795</v>
      </c>
      <c r="WFW6" s="2" t="s">
        <v>7796</v>
      </c>
      <c r="WFX6" s="2" t="s">
        <v>30</v>
      </c>
      <c r="WFY6" s="2" t="s">
        <v>7794</v>
      </c>
      <c r="WFZ6" s="2" t="s">
        <v>7795</v>
      </c>
      <c r="WGA6" s="2" t="s">
        <v>7796</v>
      </c>
      <c r="WGB6" s="2" t="s">
        <v>30</v>
      </c>
      <c r="WGC6" s="2" t="s">
        <v>7794</v>
      </c>
      <c r="WGD6" s="2" t="s">
        <v>7795</v>
      </c>
      <c r="WGE6" s="2" t="s">
        <v>7796</v>
      </c>
      <c r="WGF6" s="2" t="s">
        <v>30</v>
      </c>
      <c r="WGG6" s="2" t="s">
        <v>7794</v>
      </c>
      <c r="WGH6" s="2" t="s">
        <v>7795</v>
      </c>
      <c r="WGI6" s="2" t="s">
        <v>7796</v>
      </c>
      <c r="WGJ6" s="2" t="s">
        <v>30</v>
      </c>
      <c r="WGK6" s="2" t="s">
        <v>7794</v>
      </c>
      <c r="WGL6" s="2" t="s">
        <v>7795</v>
      </c>
      <c r="WGM6" s="2" t="s">
        <v>7796</v>
      </c>
      <c r="WGN6" s="2" t="s">
        <v>30</v>
      </c>
      <c r="WGO6" s="2" t="s">
        <v>7794</v>
      </c>
      <c r="WGP6" s="2" t="s">
        <v>7795</v>
      </c>
      <c r="WGQ6" s="2" t="s">
        <v>7796</v>
      </c>
      <c r="WGR6" s="2" t="s">
        <v>30</v>
      </c>
      <c r="WGS6" s="2" t="s">
        <v>7794</v>
      </c>
      <c r="WGT6" s="2" t="s">
        <v>7795</v>
      </c>
      <c r="WGU6" s="2" t="s">
        <v>7796</v>
      </c>
      <c r="WGV6" s="2" t="s">
        <v>30</v>
      </c>
      <c r="WGW6" s="2" t="s">
        <v>7794</v>
      </c>
      <c r="WGX6" s="2" t="s">
        <v>7795</v>
      </c>
      <c r="WGY6" s="2" t="s">
        <v>7796</v>
      </c>
      <c r="WGZ6" s="2" t="s">
        <v>30</v>
      </c>
      <c r="WHA6" s="2" t="s">
        <v>7794</v>
      </c>
      <c r="WHB6" s="2" t="s">
        <v>7795</v>
      </c>
      <c r="WHC6" s="2" t="s">
        <v>7796</v>
      </c>
      <c r="WHD6" s="2" t="s">
        <v>30</v>
      </c>
      <c r="WHE6" s="2" t="s">
        <v>7794</v>
      </c>
      <c r="WHF6" s="2" t="s">
        <v>7795</v>
      </c>
      <c r="WHG6" s="2" t="s">
        <v>7796</v>
      </c>
      <c r="WHH6" s="2" t="s">
        <v>30</v>
      </c>
      <c r="WHI6" s="2" t="s">
        <v>7794</v>
      </c>
      <c r="WHJ6" s="2" t="s">
        <v>7795</v>
      </c>
      <c r="WHK6" s="2" t="s">
        <v>7796</v>
      </c>
      <c r="WHL6" s="2" t="s">
        <v>30</v>
      </c>
      <c r="WHM6" s="2" t="s">
        <v>7794</v>
      </c>
      <c r="WHN6" s="2" t="s">
        <v>7795</v>
      </c>
      <c r="WHO6" s="2" t="s">
        <v>7796</v>
      </c>
      <c r="WHP6" s="2" t="s">
        <v>30</v>
      </c>
      <c r="WHQ6" s="2" t="s">
        <v>7794</v>
      </c>
      <c r="WHR6" s="2" t="s">
        <v>7795</v>
      </c>
      <c r="WHS6" s="2" t="s">
        <v>7796</v>
      </c>
      <c r="WHT6" s="2" t="s">
        <v>30</v>
      </c>
      <c r="WHU6" s="2" t="s">
        <v>7794</v>
      </c>
      <c r="WHV6" s="2" t="s">
        <v>7795</v>
      </c>
      <c r="WHW6" s="2" t="s">
        <v>7796</v>
      </c>
      <c r="WHX6" s="2" t="s">
        <v>30</v>
      </c>
      <c r="WHY6" s="2" t="s">
        <v>7794</v>
      </c>
      <c r="WHZ6" s="2" t="s">
        <v>7795</v>
      </c>
      <c r="WIA6" s="2" t="s">
        <v>7796</v>
      </c>
      <c r="WIB6" s="2" t="s">
        <v>30</v>
      </c>
      <c r="WIC6" s="2" t="s">
        <v>7794</v>
      </c>
      <c r="WID6" s="2" t="s">
        <v>7795</v>
      </c>
      <c r="WIE6" s="2" t="s">
        <v>7796</v>
      </c>
      <c r="WIF6" s="2" t="s">
        <v>30</v>
      </c>
      <c r="WIG6" s="2" t="s">
        <v>7794</v>
      </c>
      <c r="WIH6" s="2" t="s">
        <v>7795</v>
      </c>
      <c r="WII6" s="2" t="s">
        <v>7796</v>
      </c>
      <c r="WIJ6" s="2" t="s">
        <v>30</v>
      </c>
      <c r="WIK6" s="2" t="s">
        <v>7794</v>
      </c>
      <c r="WIL6" s="2" t="s">
        <v>7795</v>
      </c>
      <c r="WIM6" s="2" t="s">
        <v>7796</v>
      </c>
      <c r="WIN6" s="2" t="s">
        <v>30</v>
      </c>
      <c r="WIO6" s="2" t="s">
        <v>7794</v>
      </c>
      <c r="WIP6" s="2" t="s">
        <v>7795</v>
      </c>
      <c r="WIQ6" s="2" t="s">
        <v>7796</v>
      </c>
      <c r="WIR6" s="2" t="s">
        <v>30</v>
      </c>
      <c r="WIS6" s="2" t="s">
        <v>7794</v>
      </c>
      <c r="WIT6" s="2" t="s">
        <v>7795</v>
      </c>
      <c r="WIU6" s="2" t="s">
        <v>7796</v>
      </c>
      <c r="WIV6" s="2" t="s">
        <v>30</v>
      </c>
      <c r="WIW6" s="2" t="s">
        <v>7794</v>
      </c>
      <c r="WIX6" s="2" t="s">
        <v>7795</v>
      </c>
      <c r="WIY6" s="2" t="s">
        <v>7796</v>
      </c>
      <c r="WIZ6" s="2" t="s">
        <v>30</v>
      </c>
      <c r="WJA6" s="2" t="s">
        <v>7794</v>
      </c>
      <c r="WJB6" s="2" t="s">
        <v>7795</v>
      </c>
      <c r="WJC6" s="2" t="s">
        <v>7796</v>
      </c>
      <c r="WJD6" s="2" t="s">
        <v>30</v>
      </c>
      <c r="WJE6" s="2" t="s">
        <v>7794</v>
      </c>
      <c r="WJF6" s="2" t="s">
        <v>7795</v>
      </c>
      <c r="WJG6" s="2" t="s">
        <v>7796</v>
      </c>
      <c r="WJH6" s="2" t="s">
        <v>30</v>
      </c>
      <c r="WJI6" s="2" t="s">
        <v>7794</v>
      </c>
      <c r="WJJ6" s="2" t="s">
        <v>7795</v>
      </c>
      <c r="WJK6" s="2" t="s">
        <v>7796</v>
      </c>
      <c r="WJL6" s="2" t="s">
        <v>30</v>
      </c>
      <c r="WJM6" s="2" t="s">
        <v>7794</v>
      </c>
      <c r="WJN6" s="2" t="s">
        <v>7795</v>
      </c>
      <c r="WJO6" s="2" t="s">
        <v>7796</v>
      </c>
      <c r="WJP6" s="2" t="s">
        <v>30</v>
      </c>
      <c r="WJQ6" s="2" t="s">
        <v>7794</v>
      </c>
      <c r="WJR6" s="2" t="s">
        <v>7795</v>
      </c>
      <c r="WJS6" s="2" t="s">
        <v>7796</v>
      </c>
      <c r="WJT6" s="2" t="s">
        <v>30</v>
      </c>
      <c r="WJU6" s="2" t="s">
        <v>7794</v>
      </c>
      <c r="WJV6" s="2" t="s">
        <v>7795</v>
      </c>
      <c r="WJW6" s="2" t="s">
        <v>7796</v>
      </c>
      <c r="WJX6" s="2" t="s">
        <v>30</v>
      </c>
      <c r="WJY6" s="2" t="s">
        <v>7794</v>
      </c>
      <c r="WJZ6" s="2" t="s">
        <v>7795</v>
      </c>
      <c r="WKA6" s="2" t="s">
        <v>7796</v>
      </c>
      <c r="WKB6" s="2" t="s">
        <v>30</v>
      </c>
      <c r="WKC6" s="2" t="s">
        <v>7794</v>
      </c>
      <c r="WKD6" s="2" t="s">
        <v>7795</v>
      </c>
      <c r="WKE6" s="2" t="s">
        <v>7796</v>
      </c>
      <c r="WKF6" s="2" t="s">
        <v>30</v>
      </c>
      <c r="WKG6" s="2" t="s">
        <v>7794</v>
      </c>
      <c r="WKH6" s="2" t="s">
        <v>7795</v>
      </c>
      <c r="WKI6" s="2" t="s">
        <v>7796</v>
      </c>
      <c r="WKJ6" s="2" t="s">
        <v>30</v>
      </c>
      <c r="WKK6" s="2" t="s">
        <v>7794</v>
      </c>
      <c r="WKL6" s="2" t="s">
        <v>7795</v>
      </c>
      <c r="WKM6" s="2" t="s">
        <v>7796</v>
      </c>
      <c r="WKN6" s="2" t="s">
        <v>30</v>
      </c>
      <c r="WKO6" s="2" t="s">
        <v>7794</v>
      </c>
      <c r="WKP6" s="2" t="s">
        <v>7795</v>
      </c>
      <c r="WKQ6" s="2" t="s">
        <v>7796</v>
      </c>
      <c r="WKR6" s="2" t="s">
        <v>30</v>
      </c>
      <c r="WKS6" s="2" t="s">
        <v>7794</v>
      </c>
      <c r="WKT6" s="2" t="s">
        <v>7795</v>
      </c>
      <c r="WKU6" s="2" t="s">
        <v>7796</v>
      </c>
      <c r="WKV6" s="2" t="s">
        <v>30</v>
      </c>
      <c r="WKW6" s="2" t="s">
        <v>7794</v>
      </c>
      <c r="WKX6" s="2" t="s">
        <v>7795</v>
      </c>
      <c r="WKY6" s="2" t="s">
        <v>7796</v>
      </c>
      <c r="WKZ6" s="2" t="s">
        <v>30</v>
      </c>
      <c r="WLA6" s="2" t="s">
        <v>7794</v>
      </c>
      <c r="WLB6" s="2" t="s">
        <v>7795</v>
      </c>
      <c r="WLC6" s="2" t="s">
        <v>7796</v>
      </c>
      <c r="WLD6" s="2" t="s">
        <v>30</v>
      </c>
      <c r="WLE6" s="2" t="s">
        <v>7794</v>
      </c>
      <c r="WLF6" s="2" t="s">
        <v>7795</v>
      </c>
      <c r="WLG6" s="2" t="s">
        <v>7796</v>
      </c>
      <c r="WLH6" s="2" t="s">
        <v>30</v>
      </c>
      <c r="WLI6" s="2" t="s">
        <v>7794</v>
      </c>
      <c r="WLJ6" s="2" t="s">
        <v>7795</v>
      </c>
      <c r="WLK6" s="2" t="s">
        <v>7796</v>
      </c>
      <c r="WLL6" s="2" t="s">
        <v>30</v>
      </c>
      <c r="WLM6" s="2" t="s">
        <v>7794</v>
      </c>
      <c r="WLN6" s="2" t="s">
        <v>7795</v>
      </c>
      <c r="WLO6" s="2" t="s">
        <v>7796</v>
      </c>
      <c r="WLP6" s="2" t="s">
        <v>30</v>
      </c>
      <c r="WLQ6" s="2" t="s">
        <v>7794</v>
      </c>
      <c r="WLR6" s="2" t="s">
        <v>7795</v>
      </c>
      <c r="WLS6" s="2" t="s">
        <v>7796</v>
      </c>
      <c r="WLT6" s="2" t="s">
        <v>30</v>
      </c>
      <c r="WLU6" s="2" t="s">
        <v>7794</v>
      </c>
      <c r="WLV6" s="2" t="s">
        <v>7795</v>
      </c>
      <c r="WLW6" s="2" t="s">
        <v>7796</v>
      </c>
      <c r="WLX6" s="2" t="s">
        <v>30</v>
      </c>
      <c r="WLY6" s="2" t="s">
        <v>7794</v>
      </c>
      <c r="WLZ6" s="2" t="s">
        <v>7795</v>
      </c>
      <c r="WMA6" s="2" t="s">
        <v>7796</v>
      </c>
      <c r="WMB6" s="2" t="s">
        <v>30</v>
      </c>
      <c r="WMC6" s="2" t="s">
        <v>7794</v>
      </c>
      <c r="WMD6" s="2" t="s">
        <v>7795</v>
      </c>
      <c r="WME6" s="2" t="s">
        <v>7796</v>
      </c>
      <c r="WMF6" s="2" t="s">
        <v>30</v>
      </c>
      <c r="WMG6" s="2" t="s">
        <v>7794</v>
      </c>
      <c r="WMH6" s="2" t="s">
        <v>7795</v>
      </c>
      <c r="WMI6" s="2" t="s">
        <v>7796</v>
      </c>
      <c r="WMJ6" s="2" t="s">
        <v>30</v>
      </c>
      <c r="WMK6" s="2" t="s">
        <v>7794</v>
      </c>
      <c r="WML6" s="2" t="s">
        <v>7795</v>
      </c>
      <c r="WMM6" s="2" t="s">
        <v>7796</v>
      </c>
      <c r="WMN6" s="2" t="s">
        <v>30</v>
      </c>
      <c r="WMO6" s="2" t="s">
        <v>7794</v>
      </c>
      <c r="WMP6" s="2" t="s">
        <v>7795</v>
      </c>
      <c r="WMQ6" s="2" t="s">
        <v>7796</v>
      </c>
      <c r="WMR6" s="2" t="s">
        <v>30</v>
      </c>
      <c r="WMS6" s="2" t="s">
        <v>7794</v>
      </c>
      <c r="WMT6" s="2" t="s">
        <v>7795</v>
      </c>
      <c r="WMU6" s="2" t="s">
        <v>7796</v>
      </c>
      <c r="WMV6" s="2" t="s">
        <v>30</v>
      </c>
      <c r="WMW6" s="2" t="s">
        <v>7794</v>
      </c>
      <c r="WMX6" s="2" t="s">
        <v>7795</v>
      </c>
      <c r="WMY6" s="2" t="s">
        <v>7796</v>
      </c>
      <c r="WMZ6" s="2" t="s">
        <v>30</v>
      </c>
      <c r="WNA6" s="2" t="s">
        <v>7794</v>
      </c>
      <c r="WNB6" s="2" t="s">
        <v>7795</v>
      </c>
      <c r="WNC6" s="2" t="s">
        <v>7796</v>
      </c>
      <c r="WND6" s="2" t="s">
        <v>30</v>
      </c>
      <c r="WNE6" s="2" t="s">
        <v>7794</v>
      </c>
      <c r="WNF6" s="2" t="s">
        <v>7795</v>
      </c>
      <c r="WNG6" s="2" t="s">
        <v>7796</v>
      </c>
      <c r="WNH6" s="2" t="s">
        <v>30</v>
      </c>
      <c r="WNI6" s="2" t="s">
        <v>7794</v>
      </c>
      <c r="WNJ6" s="2" t="s">
        <v>7795</v>
      </c>
      <c r="WNK6" s="2" t="s">
        <v>7796</v>
      </c>
      <c r="WNL6" s="2" t="s">
        <v>30</v>
      </c>
      <c r="WNM6" s="2" t="s">
        <v>7794</v>
      </c>
      <c r="WNN6" s="2" t="s">
        <v>7795</v>
      </c>
      <c r="WNO6" s="2" t="s">
        <v>7796</v>
      </c>
      <c r="WNP6" s="2" t="s">
        <v>30</v>
      </c>
      <c r="WNQ6" s="2" t="s">
        <v>7794</v>
      </c>
      <c r="WNR6" s="2" t="s">
        <v>7795</v>
      </c>
      <c r="WNS6" s="2" t="s">
        <v>7796</v>
      </c>
      <c r="WNT6" s="2" t="s">
        <v>30</v>
      </c>
      <c r="WNU6" s="2" t="s">
        <v>7794</v>
      </c>
      <c r="WNV6" s="2" t="s">
        <v>7795</v>
      </c>
      <c r="WNW6" s="2" t="s">
        <v>7796</v>
      </c>
      <c r="WNX6" s="2" t="s">
        <v>30</v>
      </c>
      <c r="WNY6" s="2" t="s">
        <v>7794</v>
      </c>
      <c r="WNZ6" s="2" t="s">
        <v>7795</v>
      </c>
      <c r="WOA6" s="2" t="s">
        <v>7796</v>
      </c>
      <c r="WOB6" s="2" t="s">
        <v>30</v>
      </c>
      <c r="WOC6" s="2" t="s">
        <v>7794</v>
      </c>
      <c r="WOD6" s="2" t="s">
        <v>7795</v>
      </c>
      <c r="WOE6" s="2" t="s">
        <v>7796</v>
      </c>
      <c r="WOF6" s="2" t="s">
        <v>30</v>
      </c>
      <c r="WOG6" s="2" t="s">
        <v>7794</v>
      </c>
      <c r="WOH6" s="2" t="s">
        <v>7795</v>
      </c>
      <c r="WOI6" s="2" t="s">
        <v>7796</v>
      </c>
      <c r="WOJ6" s="2" t="s">
        <v>30</v>
      </c>
      <c r="WOK6" s="2" t="s">
        <v>7794</v>
      </c>
      <c r="WOL6" s="2" t="s">
        <v>7795</v>
      </c>
      <c r="WOM6" s="2" t="s">
        <v>7796</v>
      </c>
      <c r="WON6" s="2" t="s">
        <v>30</v>
      </c>
      <c r="WOO6" s="2" t="s">
        <v>7794</v>
      </c>
      <c r="WOP6" s="2" t="s">
        <v>7795</v>
      </c>
      <c r="WOQ6" s="2" t="s">
        <v>7796</v>
      </c>
      <c r="WOR6" s="2" t="s">
        <v>30</v>
      </c>
      <c r="WOS6" s="2" t="s">
        <v>7794</v>
      </c>
      <c r="WOT6" s="2" t="s">
        <v>7795</v>
      </c>
      <c r="WOU6" s="2" t="s">
        <v>7796</v>
      </c>
      <c r="WOV6" s="2" t="s">
        <v>30</v>
      </c>
      <c r="WOW6" s="2" t="s">
        <v>7794</v>
      </c>
      <c r="WOX6" s="2" t="s">
        <v>7795</v>
      </c>
      <c r="WOY6" s="2" t="s">
        <v>7796</v>
      </c>
      <c r="WOZ6" s="2" t="s">
        <v>30</v>
      </c>
      <c r="WPA6" s="2" t="s">
        <v>7794</v>
      </c>
      <c r="WPB6" s="2" t="s">
        <v>7795</v>
      </c>
      <c r="WPC6" s="2" t="s">
        <v>7796</v>
      </c>
      <c r="WPD6" s="2" t="s">
        <v>30</v>
      </c>
      <c r="WPE6" s="2" t="s">
        <v>7794</v>
      </c>
      <c r="WPF6" s="2" t="s">
        <v>7795</v>
      </c>
      <c r="WPG6" s="2" t="s">
        <v>7796</v>
      </c>
      <c r="WPH6" s="2" t="s">
        <v>30</v>
      </c>
      <c r="WPI6" s="2" t="s">
        <v>7794</v>
      </c>
      <c r="WPJ6" s="2" t="s">
        <v>7795</v>
      </c>
      <c r="WPK6" s="2" t="s">
        <v>7796</v>
      </c>
      <c r="WPL6" s="2" t="s">
        <v>30</v>
      </c>
      <c r="WPM6" s="2" t="s">
        <v>7794</v>
      </c>
      <c r="WPN6" s="2" t="s">
        <v>7795</v>
      </c>
      <c r="WPO6" s="2" t="s">
        <v>7796</v>
      </c>
      <c r="WPP6" s="2" t="s">
        <v>30</v>
      </c>
      <c r="WPQ6" s="2" t="s">
        <v>7794</v>
      </c>
      <c r="WPR6" s="2" t="s">
        <v>7795</v>
      </c>
      <c r="WPS6" s="2" t="s">
        <v>7796</v>
      </c>
      <c r="WPT6" s="2" t="s">
        <v>30</v>
      </c>
      <c r="WPU6" s="2" t="s">
        <v>7794</v>
      </c>
      <c r="WPV6" s="2" t="s">
        <v>7795</v>
      </c>
      <c r="WPW6" s="2" t="s">
        <v>7796</v>
      </c>
      <c r="WPX6" s="2" t="s">
        <v>30</v>
      </c>
      <c r="WPY6" s="2" t="s">
        <v>7794</v>
      </c>
      <c r="WPZ6" s="2" t="s">
        <v>7795</v>
      </c>
      <c r="WQA6" s="2" t="s">
        <v>7796</v>
      </c>
      <c r="WQB6" s="2" t="s">
        <v>30</v>
      </c>
      <c r="WQC6" s="2" t="s">
        <v>7794</v>
      </c>
      <c r="WQD6" s="2" t="s">
        <v>7795</v>
      </c>
      <c r="WQE6" s="2" t="s">
        <v>7796</v>
      </c>
      <c r="WQF6" s="2" t="s">
        <v>30</v>
      </c>
      <c r="WQG6" s="2" t="s">
        <v>7794</v>
      </c>
      <c r="WQH6" s="2" t="s">
        <v>7795</v>
      </c>
      <c r="WQI6" s="2" t="s">
        <v>7796</v>
      </c>
      <c r="WQJ6" s="2" t="s">
        <v>30</v>
      </c>
      <c r="WQK6" s="2" t="s">
        <v>7794</v>
      </c>
      <c r="WQL6" s="2" t="s">
        <v>7795</v>
      </c>
      <c r="WQM6" s="2" t="s">
        <v>7796</v>
      </c>
      <c r="WQN6" s="2" t="s">
        <v>30</v>
      </c>
      <c r="WQO6" s="2" t="s">
        <v>7794</v>
      </c>
      <c r="WQP6" s="2" t="s">
        <v>7795</v>
      </c>
      <c r="WQQ6" s="2" t="s">
        <v>7796</v>
      </c>
      <c r="WQR6" s="2" t="s">
        <v>30</v>
      </c>
      <c r="WQS6" s="2" t="s">
        <v>7794</v>
      </c>
      <c r="WQT6" s="2" t="s">
        <v>7795</v>
      </c>
      <c r="WQU6" s="2" t="s">
        <v>7796</v>
      </c>
      <c r="WQV6" s="2" t="s">
        <v>30</v>
      </c>
      <c r="WQW6" s="2" t="s">
        <v>7794</v>
      </c>
      <c r="WQX6" s="2" t="s">
        <v>7795</v>
      </c>
      <c r="WQY6" s="2" t="s">
        <v>7796</v>
      </c>
      <c r="WQZ6" s="2" t="s">
        <v>30</v>
      </c>
      <c r="WRA6" s="2" t="s">
        <v>7794</v>
      </c>
      <c r="WRB6" s="2" t="s">
        <v>7795</v>
      </c>
      <c r="WRC6" s="2" t="s">
        <v>7796</v>
      </c>
      <c r="WRD6" s="2" t="s">
        <v>30</v>
      </c>
      <c r="WRE6" s="2" t="s">
        <v>7794</v>
      </c>
      <c r="WRF6" s="2" t="s">
        <v>7795</v>
      </c>
      <c r="WRG6" s="2" t="s">
        <v>7796</v>
      </c>
      <c r="WRH6" s="2" t="s">
        <v>30</v>
      </c>
      <c r="WRI6" s="2" t="s">
        <v>7794</v>
      </c>
      <c r="WRJ6" s="2" t="s">
        <v>7795</v>
      </c>
      <c r="WRK6" s="2" t="s">
        <v>7796</v>
      </c>
      <c r="WRL6" s="2" t="s">
        <v>30</v>
      </c>
      <c r="WRM6" s="2" t="s">
        <v>7794</v>
      </c>
      <c r="WRN6" s="2" t="s">
        <v>7795</v>
      </c>
      <c r="WRO6" s="2" t="s">
        <v>7796</v>
      </c>
      <c r="WRP6" s="2" t="s">
        <v>30</v>
      </c>
      <c r="WRQ6" s="2" t="s">
        <v>7794</v>
      </c>
      <c r="WRR6" s="2" t="s">
        <v>7795</v>
      </c>
      <c r="WRS6" s="2" t="s">
        <v>7796</v>
      </c>
      <c r="WRT6" s="2" t="s">
        <v>30</v>
      </c>
      <c r="WRU6" s="2" t="s">
        <v>7794</v>
      </c>
      <c r="WRV6" s="2" t="s">
        <v>7795</v>
      </c>
      <c r="WRW6" s="2" t="s">
        <v>7796</v>
      </c>
      <c r="WRX6" s="2" t="s">
        <v>30</v>
      </c>
      <c r="WRY6" s="2" t="s">
        <v>7794</v>
      </c>
      <c r="WRZ6" s="2" t="s">
        <v>7795</v>
      </c>
      <c r="WSA6" s="2" t="s">
        <v>7796</v>
      </c>
      <c r="WSB6" s="2" t="s">
        <v>30</v>
      </c>
      <c r="WSC6" s="2" t="s">
        <v>7794</v>
      </c>
      <c r="WSD6" s="2" t="s">
        <v>7795</v>
      </c>
      <c r="WSE6" s="2" t="s">
        <v>7796</v>
      </c>
      <c r="WSF6" s="2" t="s">
        <v>30</v>
      </c>
      <c r="WSG6" s="2" t="s">
        <v>7794</v>
      </c>
      <c r="WSH6" s="2" t="s">
        <v>7795</v>
      </c>
      <c r="WSI6" s="2" t="s">
        <v>7796</v>
      </c>
      <c r="WSJ6" s="2" t="s">
        <v>30</v>
      </c>
      <c r="WSK6" s="2" t="s">
        <v>7794</v>
      </c>
      <c r="WSL6" s="2" t="s">
        <v>7795</v>
      </c>
      <c r="WSM6" s="2" t="s">
        <v>7796</v>
      </c>
      <c r="WSN6" s="2" t="s">
        <v>30</v>
      </c>
      <c r="WSO6" s="2" t="s">
        <v>7794</v>
      </c>
      <c r="WSP6" s="2" t="s">
        <v>7795</v>
      </c>
      <c r="WSQ6" s="2" t="s">
        <v>7796</v>
      </c>
      <c r="WSR6" s="2" t="s">
        <v>30</v>
      </c>
      <c r="WSS6" s="2" t="s">
        <v>7794</v>
      </c>
      <c r="WST6" s="2" t="s">
        <v>7795</v>
      </c>
      <c r="WSU6" s="2" t="s">
        <v>7796</v>
      </c>
      <c r="WSV6" s="2" t="s">
        <v>30</v>
      </c>
      <c r="WSW6" s="2" t="s">
        <v>7794</v>
      </c>
      <c r="WSX6" s="2" t="s">
        <v>7795</v>
      </c>
      <c r="WSY6" s="2" t="s">
        <v>7796</v>
      </c>
      <c r="WSZ6" s="2" t="s">
        <v>30</v>
      </c>
      <c r="WTA6" s="2" t="s">
        <v>7794</v>
      </c>
      <c r="WTB6" s="2" t="s">
        <v>7795</v>
      </c>
      <c r="WTC6" s="2" t="s">
        <v>7796</v>
      </c>
      <c r="WTD6" s="2" t="s">
        <v>30</v>
      </c>
      <c r="WTE6" s="2" t="s">
        <v>7794</v>
      </c>
      <c r="WTF6" s="2" t="s">
        <v>7795</v>
      </c>
      <c r="WTG6" s="2" t="s">
        <v>7796</v>
      </c>
      <c r="WTH6" s="2" t="s">
        <v>30</v>
      </c>
      <c r="WTI6" s="2" t="s">
        <v>7794</v>
      </c>
      <c r="WTJ6" s="2" t="s">
        <v>7795</v>
      </c>
      <c r="WTK6" s="2" t="s">
        <v>7796</v>
      </c>
      <c r="WTL6" s="2" t="s">
        <v>30</v>
      </c>
      <c r="WTM6" s="2" t="s">
        <v>7794</v>
      </c>
      <c r="WTN6" s="2" t="s">
        <v>7795</v>
      </c>
      <c r="WTO6" s="2" t="s">
        <v>7796</v>
      </c>
      <c r="WTP6" s="2" t="s">
        <v>30</v>
      </c>
      <c r="WTQ6" s="2" t="s">
        <v>7794</v>
      </c>
      <c r="WTR6" s="2" t="s">
        <v>7795</v>
      </c>
      <c r="WTS6" s="2" t="s">
        <v>7796</v>
      </c>
      <c r="WTT6" s="2" t="s">
        <v>30</v>
      </c>
      <c r="WTU6" s="2" t="s">
        <v>7794</v>
      </c>
      <c r="WTV6" s="2" t="s">
        <v>7795</v>
      </c>
      <c r="WTW6" s="2" t="s">
        <v>7796</v>
      </c>
      <c r="WTX6" s="2" t="s">
        <v>30</v>
      </c>
      <c r="WTY6" s="2" t="s">
        <v>7794</v>
      </c>
      <c r="WTZ6" s="2" t="s">
        <v>7795</v>
      </c>
      <c r="WUA6" s="2" t="s">
        <v>7796</v>
      </c>
      <c r="WUB6" s="2" t="s">
        <v>30</v>
      </c>
      <c r="WUC6" s="2" t="s">
        <v>7794</v>
      </c>
      <c r="WUD6" s="2" t="s">
        <v>7795</v>
      </c>
      <c r="WUE6" s="2" t="s">
        <v>7796</v>
      </c>
      <c r="WUF6" s="2" t="s">
        <v>30</v>
      </c>
      <c r="WUG6" s="2" t="s">
        <v>7794</v>
      </c>
      <c r="WUH6" s="2" t="s">
        <v>7795</v>
      </c>
      <c r="WUI6" s="2" t="s">
        <v>7796</v>
      </c>
      <c r="WUJ6" s="2" t="s">
        <v>30</v>
      </c>
      <c r="WUK6" s="2" t="s">
        <v>7794</v>
      </c>
      <c r="WUL6" s="2" t="s">
        <v>7795</v>
      </c>
      <c r="WUM6" s="2" t="s">
        <v>7796</v>
      </c>
      <c r="WUN6" s="2" t="s">
        <v>30</v>
      </c>
      <c r="WUO6" s="2" t="s">
        <v>7794</v>
      </c>
      <c r="WUP6" s="2" t="s">
        <v>7795</v>
      </c>
      <c r="WUQ6" s="2" t="s">
        <v>7796</v>
      </c>
      <c r="WUR6" s="2" t="s">
        <v>30</v>
      </c>
      <c r="WUS6" s="2" t="s">
        <v>7794</v>
      </c>
      <c r="WUT6" s="2" t="s">
        <v>7795</v>
      </c>
      <c r="WUU6" s="2" t="s">
        <v>7796</v>
      </c>
      <c r="WUV6" s="2" t="s">
        <v>30</v>
      </c>
      <c r="WUW6" s="2" t="s">
        <v>7794</v>
      </c>
      <c r="WUX6" s="2" t="s">
        <v>7795</v>
      </c>
      <c r="WUY6" s="2" t="s">
        <v>7796</v>
      </c>
      <c r="WUZ6" s="2" t="s">
        <v>30</v>
      </c>
      <c r="WVA6" s="2" t="s">
        <v>7794</v>
      </c>
      <c r="WVB6" s="2" t="s">
        <v>7795</v>
      </c>
      <c r="WVC6" s="2" t="s">
        <v>7796</v>
      </c>
      <c r="WVD6" s="2" t="s">
        <v>30</v>
      </c>
      <c r="WVE6" s="2" t="s">
        <v>7794</v>
      </c>
      <c r="WVF6" s="2" t="s">
        <v>7795</v>
      </c>
      <c r="WVG6" s="2" t="s">
        <v>7796</v>
      </c>
      <c r="WVH6" s="2" t="s">
        <v>30</v>
      </c>
      <c r="WVI6" s="2" t="s">
        <v>7794</v>
      </c>
      <c r="WVJ6" s="2" t="s">
        <v>7795</v>
      </c>
      <c r="WVK6" s="2" t="s">
        <v>7796</v>
      </c>
      <c r="WVL6" s="2" t="s">
        <v>30</v>
      </c>
      <c r="WVM6" s="2" t="s">
        <v>7794</v>
      </c>
      <c r="WVN6" s="2" t="s">
        <v>7795</v>
      </c>
      <c r="WVO6" s="2" t="s">
        <v>7796</v>
      </c>
      <c r="WVP6" s="2" t="s">
        <v>30</v>
      </c>
      <c r="WVQ6" s="2" t="s">
        <v>7794</v>
      </c>
      <c r="WVR6" s="2" t="s">
        <v>7795</v>
      </c>
      <c r="WVS6" s="2" t="s">
        <v>7796</v>
      </c>
      <c r="WVT6" s="2" t="s">
        <v>30</v>
      </c>
      <c r="WVU6" s="2" t="s">
        <v>7794</v>
      </c>
      <c r="WVV6" s="2" t="s">
        <v>7795</v>
      </c>
      <c r="WVW6" s="2" t="s">
        <v>7796</v>
      </c>
      <c r="WVX6" s="2" t="s">
        <v>30</v>
      </c>
      <c r="WVY6" s="2" t="s">
        <v>7794</v>
      </c>
      <c r="WVZ6" s="2" t="s">
        <v>7795</v>
      </c>
      <c r="WWA6" s="2" t="s">
        <v>7796</v>
      </c>
      <c r="WWB6" s="2" t="s">
        <v>30</v>
      </c>
      <c r="WWC6" s="2" t="s">
        <v>7794</v>
      </c>
      <c r="WWD6" s="2" t="s">
        <v>7795</v>
      </c>
      <c r="WWE6" s="2" t="s">
        <v>7796</v>
      </c>
      <c r="WWF6" s="2" t="s">
        <v>30</v>
      </c>
      <c r="WWG6" s="2" t="s">
        <v>7794</v>
      </c>
      <c r="WWH6" s="2" t="s">
        <v>7795</v>
      </c>
      <c r="WWI6" s="2" t="s">
        <v>7796</v>
      </c>
      <c r="WWJ6" s="2" t="s">
        <v>30</v>
      </c>
      <c r="WWK6" s="2" t="s">
        <v>7794</v>
      </c>
      <c r="WWL6" s="2" t="s">
        <v>7795</v>
      </c>
      <c r="WWM6" s="2" t="s">
        <v>7796</v>
      </c>
      <c r="WWN6" s="2" t="s">
        <v>30</v>
      </c>
      <c r="WWO6" s="2" t="s">
        <v>7794</v>
      </c>
      <c r="WWP6" s="2" t="s">
        <v>7795</v>
      </c>
      <c r="WWQ6" s="2" t="s">
        <v>7796</v>
      </c>
      <c r="WWR6" s="2" t="s">
        <v>30</v>
      </c>
      <c r="WWS6" s="2" t="s">
        <v>7794</v>
      </c>
      <c r="WWT6" s="2" t="s">
        <v>7795</v>
      </c>
      <c r="WWU6" s="2" t="s">
        <v>7796</v>
      </c>
      <c r="WWV6" s="2" t="s">
        <v>30</v>
      </c>
      <c r="WWW6" s="2" t="s">
        <v>7794</v>
      </c>
      <c r="WWX6" s="2" t="s">
        <v>7795</v>
      </c>
      <c r="WWY6" s="2" t="s">
        <v>7796</v>
      </c>
      <c r="WWZ6" s="2" t="s">
        <v>30</v>
      </c>
      <c r="WXA6" s="2" t="s">
        <v>7794</v>
      </c>
      <c r="WXB6" s="2" t="s">
        <v>7795</v>
      </c>
      <c r="WXC6" s="2" t="s">
        <v>7796</v>
      </c>
      <c r="WXD6" s="2" t="s">
        <v>30</v>
      </c>
      <c r="WXE6" s="2" t="s">
        <v>7794</v>
      </c>
      <c r="WXF6" s="2" t="s">
        <v>7795</v>
      </c>
      <c r="WXG6" s="2" t="s">
        <v>7796</v>
      </c>
      <c r="WXH6" s="2" t="s">
        <v>30</v>
      </c>
      <c r="WXI6" s="2" t="s">
        <v>7794</v>
      </c>
      <c r="WXJ6" s="2" t="s">
        <v>7795</v>
      </c>
      <c r="WXK6" s="2" t="s">
        <v>7796</v>
      </c>
      <c r="WXL6" s="2" t="s">
        <v>30</v>
      </c>
      <c r="WXM6" s="2" t="s">
        <v>7794</v>
      </c>
      <c r="WXN6" s="2" t="s">
        <v>7795</v>
      </c>
      <c r="WXO6" s="2" t="s">
        <v>7796</v>
      </c>
      <c r="WXP6" s="2" t="s">
        <v>30</v>
      </c>
      <c r="WXQ6" s="2" t="s">
        <v>7794</v>
      </c>
      <c r="WXR6" s="2" t="s">
        <v>7795</v>
      </c>
      <c r="WXS6" s="2" t="s">
        <v>7796</v>
      </c>
      <c r="WXT6" s="2" t="s">
        <v>30</v>
      </c>
      <c r="WXU6" s="2" t="s">
        <v>7794</v>
      </c>
      <c r="WXV6" s="2" t="s">
        <v>7795</v>
      </c>
      <c r="WXW6" s="2" t="s">
        <v>7796</v>
      </c>
      <c r="WXX6" s="2" t="s">
        <v>30</v>
      </c>
      <c r="WXY6" s="2" t="s">
        <v>7794</v>
      </c>
      <c r="WXZ6" s="2" t="s">
        <v>7795</v>
      </c>
      <c r="WYA6" s="2" t="s">
        <v>7796</v>
      </c>
      <c r="WYB6" s="2" t="s">
        <v>30</v>
      </c>
      <c r="WYC6" s="2" t="s">
        <v>7794</v>
      </c>
      <c r="WYD6" s="2" t="s">
        <v>7795</v>
      </c>
      <c r="WYE6" s="2" t="s">
        <v>7796</v>
      </c>
      <c r="WYF6" s="2" t="s">
        <v>30</v>
      </c>
      <c r="WYG6" s="2" t="s">
        <v>7794</v>
      </c>
      <c r="WYH6" s="2" t="s">
        <v>7795</v>
      </c>
      <c r="WYI6" s="2" t="s">
        <v>7796</v>
      </c>
      <c r="WYJ6" s="2" t="s">
        <v>30</v>
      </c>
      <c r="WYK6" s="2" t="s">
        <v>7794</v>
      </c>
      <c r="WYL6" s="2" t="s">
        <v>7795</v>
      </c>
      <c r="WYM6" s="2" t="s">
        <v>7796</v>
      </c>
      <c r="WYN6" s="2" t="s">
        <v>30</v>
      </c>
      <c r="WYO6" s="2" t="s">
        <v>7794</v>
      </c>
      <c r="WYP6" s="2" t="s">
        <v>7795</v>
      </c>
      <c r="WYQ6" s="2" t="s">
        <v>7796</v>
      </c>
      <c r="WYR6" s="2" t="s">
        <v>30</v>
      </c>
      <c r="WYS6" s="2" t="s">
        <v>7794</v>
      </c>
      <c r="WYT6" s="2" t="s">
        <v>7795</v>
      </c>
      <c r="WYU6" s="2" t="s">
        <v>7796</v>
      </c>
      <c r="WYV6" s="2" t="s">
        <v>30</v>
      </c>
      <c r="WYW6" s="2" t="s">
        <v>7794</v>
      </c>
      <c r="WYX6" s="2" t="s">
        <v>7795</v>
      </c>
      <c r="WYY6" s="2" t="s">
        <v>7796</v>
      </c>
      <c r="WYZ6" s="2" t="s">
        <v>30</v>
      </c>
      <c r="WZA6" s="2" t="s">
        <v>7794</v>
      </c>
      <c r="WZB6" s="2" t="s">
        <v>7795</v>
      </c>
      <c r="WZC6" s="2" t="s">
        <v>7796</v>
      </c>
      <c r="WZD6" s="2" t="s">
        <v>30</v>
      </c>
      <c r="WZE6" s="2" t="s">
        <v>7794</v>
      </c>
      <c r="WZF6" s="2" t="s">
        <v>7795</v>
      </c>
      <c r="WZG6" s="2" t="s">
        <v>7796</v>
      </c>
      <c r="WZH6" s="2" t="s">
        <v>30</v>
      </c>
      <c r="WZI6" s="2" t="s">
        <v>7794</v>
      </c>
      <c r="WZJ6" s="2" t="s">
        <v>7795</v>
      </c>
      <c r="WZK6" s="2" t="s">
        <v>7796</v>
      </c>
      <c r="WZL6" s="2" t="s">
        <v>30</v>
      </c>
      <c r="WZM6" s="2" t="s">
        <v>7794</v>
      </c>
      <c r="WZN6" s="2" t="s">
        <v>7795</v>
      </c>
      <c r="WZO6" s="2" t="s">
        <v>7796</v>
      </c>
      <c r="WZP6" s="2" t="s">
        <v>30</v>
      </c>
      <c r="WZQ6" s="2" t="s">
        <v>7794</v>
      </c>
      <c r="WZR6" s="2" t="s">
        <v>7795</v>
      </c>
      <c r="WZS6" s="2" t="s">
        <v>7796</v>
      </c>
      <c r="WZT6" s="2" t="s">
        <v>30</v>
      </c>
      <c r="WZU6" s="2" t="s">
        <v>7794</v>
      </c>
      <c r="WZV6" s="2" t="s">
        <v>7795</v>
      </c>
      <c r="WZW6" s="2" t="s">
        <v>7796</v>
      </c>
      <c r="WZX6" s="2" t="s">
        <v>30</v>
      </c>
      <c r="WZY6" s="2" t="s">
        <v>7794</v>
      </c>
      <c r="WZZ6" s="2" t="s">
        <v>7795</v>
      </c>
      <c r="XAA6" s="2" t="s">
        <v>7796</v>
      </c>
      <c r="XAB6" s="2" t="s">
        <v>30</v>
      </c>
      <c r="XAC6" s="2" t="s">
        <v>7794</v>
      </c>
      <c r="XAD6" s="2" t="s">
        <v>7795</v>
      </c>
      <c r="XAE6" s="2" t="s">
        <v>7796</v>
      </c>
      <c r="XAF6" s="2" t="s">
        <v>30</v>
      </c>
      <c r="XAG6" s="2" t="s">
        <v>7794</v>
      </c>
      <c r="XAH6" s="2" t="s">
        <v>7795</v>
      </c>
      <c r="XAI6" s="2" t="s">
        <v>7796</v>
      </c>
      <c r="XAJ6" s="2" t="s">
        <v>30</v>
      </c>
      <c r="XAK6" s="2" t="s">
        <v>7794</v>
      </c>
      <c r="XAL6" s="2" t="s">
        <v>7795</v>
      </c>
      <c r="XAM6" s="2" t="s">
        <v>7796</v>
      </c>
      <c r="XAN6" s="2" t="s">
        <v>30</v>
      </c>
      <c r="XAO6" s="2" t="s">
        <v>7794</v>
      </c>
      <c r="XAP6" s="2" t="s">
        <v>7795</v>
      </c>
      <c r="XAQ6" s="2" t="s">
        <v>7796</v>
      </c>
      <c r="XAR6" s="2" t="s">
        <v>30</v>
      </c>
      <c r="XAS6" s="2" t="s">
        <v>7794</v>
      </c>
      <c r="XAT6" s="2" t="s">
        <v>7795</v>
      </c>
      <c r="XAU6" s="2" t="s">
        <v>7796</v>
      </c>
      <c r="XAV6" s="2" t="s">
        <v>30</v>
      </c>
      <c r="XAW6" s="2" t="s">
        <v>7794</v>
      </c>
      <c r="XAX6" s="2" t="s">
        <v>7795</v>
      </c>
      <c r="XAY6" s="2" t="s">
        <v>7796</v>
      </c>
      <c r="XAZ6" s="2" t="s">
        <v>30</v>
      </c>
      <c r="XBA6" s="2" t="s">
        <v>7794</v>
      </c>
      <c r="XBB6" s="2" t="s">
        <v>7795</v>
      </c>
      <c r="XBC6" s="2" t="s">
        <v>7796</v>
      </c>
      <c r="XBD6" s="2" t="s">
        <v>30</v>
      </c>
      <c r="XBE6" s="2" t="s">
        <v>7794</v>
      </c>
      <c r="XBF6" s="2" t="s">
        <v>7795</v>
      </c>
      <c r="XBG6" s="2" t="s">
        <v>7796</v>
      </c>
      <c r="XBH6" s="2" t="s">
        <v>30</v>
      </c>
      <c r="XBI6" s="2" t="s">
        <v>7794</v>
      </c>
      <c r="XBJ6" s="2" t="s">
        <v>7795</v>
      </c>
      <c r="XBK6" s="2" t="s">
        <v>7796</v>
      </c>
      <c r="XBL6" s="2" t="s">
        <v>30</v>
      </c>
      <c r="XBM6" s="2" t="s">
        <v>7794</v>
      </c>
      <c r="XBN6" s="2" t="s">
        <v>7795</v>
      </c>
      <c r="XBO6" s="2" t="s">
        <v>7796</v>
      </c>
      <c r="XBP6" s="2" t="s">
        <v>30</v>
      </c>
      <c r="XBQ6" s="2" t="s">
        <v>7794</v>
      </c>
      <c r="XBR6" s="2" t="s">
        <v>7795</v>
      </c>
      <c r="XBS6" s="2" t="s">
        <v>7796</v>
      </c>
      <c r="XBT6" s="2" t="s">
        <v>30</v>
      </c>
      <c r="XBU6" s="2" t="s">
        <v>7794</v>
      </c>
      <c r="XBV6" s="2" t="s">
        <v>7795</v>
      </c>
      <c r="XBW6" s="2" t="s">
        <v>7796</v>
      </c>
      <c r="XBX6" s="2" t="s">
        <v>30</v>
      </c>
      <c r="XBY6" s="2" t="s">
        <v>7794</v>
      </c>
      <c r="XBZ6" s="2" t="s">
        <v>7795</v>
      </c>
      <c r="XCA6" s="2" t="s">
        <v>7796</v>
      </c>
      <c r="XCB6" s="2" t="s">
        <v>30</v>
      </c>
      <c r="XCC6" s="2" t="s">
        <v>7794</v>
      </c>
      <c r="XCD6" s="2" t="s">
        <v>7795</v>
      </c>
      <c r="XCE6" s="2" t="s">
        <v>7796</v>
      </c>
      <c r="XCF6" s="2" t="s">
        <v>30</v>
      </c>
      <c r="XCG6" s="2" t="s">
        <v>7794</v>
      </c>
      <c r="XCH6" s="2" t="s">
        <v>7795</v>
      </c>
      <c r="XCI6" s="2" t="s">
        <v>7796</v>
      </c>
      <c r="XCJ6" s="2" t="s">
        <v>30</v>
      </c>
      <c r="XCK6" s="2" t="s">
        <v>7794</v>
      </c>
      <c r="XCL6" s="2" t="s">
        <v>7795</v>
      </c>
      <c r="XCM6" s="2" t="s">
        <v>7796</v>
      </c>
      <c r="XCN6" s="2" t="s">
        <v>30</v>
      </c>
      <c r="XCO6" s="2" t="s">
        <v>7794</v>
      </c>
      <c r="XCP6" s="2" t="s">
        <v>7795</v>
      </c>
      <c r="XCQ6" s="2" t="s">
        <v>7796</v>
      </c>
      <c r="XCR6" s="2" t="s">
        <v>30</v>
      </c>
      <c r="XCS6" s="2" t="s">
        <v>7794</v>
      </c>
      <c r="XCT6" s="2" t="s">
        <v>7795</v>
      </c>
      <c r="XCU6" s="2" t="s">
        <v>7796</v>
      </c>
      <c r="XCV6" s="2" t="s">
        <v>30</v>
      </c>
      <c r="XCW6" s="2" t="s">
        <v>7794</v>
      </c>
      <c r="XCX6" s="2" t="s">
        <v>7795</v>
      </c>
      <c r="XCY6" s="2" t="s">
        <v>7796</v>
      </c>
      <c r="XCZ6" s="2" t="s">
        <v>30</v>
      </c>
      <c r="XDA6" s="2" t="s">
        <v>7794</v>
      </c>
      <c r="XDB6" s="2" t="s">
        <v>7795</v>
      </c>
      <c r="XDC6" s="2" t="s">
        <v>7796</v>
      </c>
      <c r="XDD6" s="2" t="s">
        <v>30</v>
      </c>
      <c r="XDE6" s="2" t="s">
        <v>7794</v>
      </c>
      <c r="XDF6" s="2" t="s">
        <v>7795</v>
      </c>
      <c r="XDG6" s="2" t="s">
        <v>7796</v>
      </c>
      <c r="XDH6" s="2" t="s">
        <v>30</v>
      </c>
      <c r="XDI6" s="2" t="s">
        <v>7794</v>
      </c>
      <c r="XDJ6" s="2" t="s">
        <v>7795</v>
      </c>
      <c r="XDK6" s="2" t="s">
        <v>7796</v>
      </c>
      <c r="XDL6" s="2" t="s">
        <v>30</v>
      </c>
      <c r="XDM6" s="2" t="s">
        <v>7794</v>
      </c>
      <c r="XDN6" s="2" t="s">
        <v>7795</v>
      </c>
      <c r="XDO6" s="2" t="s">
        <v>7796</v>
      </c>
      <c r="XDP6" s="2" t="s">
        <v>30</v>
      </c>
      <c r="XDQ6" s="2" t="s">
        <v>7794</v>
      </c>
      <c r="XDR6" s="2" t="s">
        <v>7795</v>
      </c>
      <c r="XDS6" s="2" t="s">
        <v>7796</v>
      </c>
      <c r="XDT6" s="2" t="s">
        <v>30</v>
      </c>
      <c r="XDU6" s="2" t="s">
        <v>7794</v>
      </c>
      <c r="XDV6" s="2" t="s">
        <v>7795</v>
      </c>
      <c r="XDW6" s="2" t="s">
        <v>7796</v>
      </c>
      <c r="XDX6" s="2" t="s">
        <v>30</v>
      </c>
      <c r="XDY6" s="2" t="s">
        <v>7794</v>
      </c>
      <c r="XDZ6" s="2" t="s">
        <v>7795</v>
      </c>
      <c r="XEA6" s="2" t="s">
        <v>7796</v>
      </c>
      <c r="XEB6" s="2" t="s">
        <v>30</v>
      </c>
      <c r="XEC6" s="2" t="s">
        <v>7794</v>
      </c>
      <c r="XED6" s="2" t="s">
        <v>7795</v>
      </c>
      <c r="XEE6" s="2" t="s">
        <v>7796</v>
      </c>
      <c r="XEF6" s="2" t="s">
        <v>30</v>
      </c>
      <c r="XEG6" s="2" t="s">
        <v>7794</v>
      </c>
      <c r="XEH6" s="2" t="s">
        <v>7795</v>
      </c>
      <c r="XEI6" s="2" t="s">
        <v>7796</v>
      </c>
      <c r="XEJ6" s="2" t="s">
        <v>30</v>
      </c>
      <c r="XEK6" s="2" t="s">
        <v>7794</v>
      </c>
      <c r="XEL6" s="2" t="s">
        <v>7795</v>
      </c>
      <c r="XEM6" s="2" t="s">
        <v>7796</v>
      </c>
      <c r="XEN6" s="2" t="s">
        <v>30</v>
      </c>
      <c r="XEO6" s="2" t="s">
        <v>7794</v>
      </c>
      <c r="XEP6" s="2" t="s">
        <v>7795</v>
      </c>
      <c r="XEQ6" s="2" t="s">
        <v>7796</v>
      </c>
      <c r="XER6" s="2" t="s">
        <v>30</v>
      </c>
      <c r="XES6" s="2" t="s">
        <v>7794</v>
      </c>
      <c r="XET6" s="2" t="s">
        <v>7795</v>
      </c>
      <c r="XEU6" s="2" t="s">
        <v>7796</v>
      </c>
      <c r="XEV6" s="2" t="s">
        <v>30</v>
      </c>
      <c r="XEW6" s="2" t="s">
        <v>7794</v>
      </c>
      <c r="XEX6" s="2" t="s">
        <v>7795</v>
      </c>
      <c r="XEY6" s="2" t="s">
        <v>7796</v>
      </c>
      <c r="XEZ6" s="2" t="s">
        <v>30</v>
      </c>
      <c r="XFA6" s="2" t="s">
        <v>7794</v>
      </c>
      <c r="XFB6" s="2" t="s">
        <v>7795</v>
      </c>
      <c r="XFC6" s="2" t="s">
        <v>7796</v>
      </c>
      <c r="XFD6" s="2" t="s">
        <v>30</v>
      </c>
    </row>
    <row r="7" spans="1:16384" s="2" customFormat="1" ht="66" x14ac:dyDescent="0.25">
      <c r="A7" s="40" t="s">
        <v>33</v>
      </c>
      <c r="B7" s="41" t="s">
        <v>34</v>
      </c>
      <c r="C7" s="41" t="s">
        <v>35</v>
      </c>
      <c r="D7" s="41" t="s">
        <v>30</v>
      </c>
    </row>
    <row r="8" spans="1:16384" s="2" customFormat="1" ht="49.5" x14ac:dyDescent="0.25">
      <c r="A8" s="40" t="s">
        <v>9828</v>
      </c>
      <c r="B8" s="41" t="s">
        <v>9824</v>
      </c>
      <c r="C8" s="41" t="s">
        <v>36</v>
      </c>
      <c r="D8" s="41" t="s">
        <v>30</v>
      </c>
    </row>
    <row r="9" spans="1:16384" s="2" customFormat="1" ht="66" x14ac:dyDescent="0.25">
      <c r="A9" s="40" t="s">
        <v>9829</v>
      </c>
      <c r="B9" s="41" t="s">
        <v>9825</v>
      </c>
      <c r="C9" s="41" t="s">
        <v>9809</v>
      </c>
      <c r="D9" s="41" t="s">
        <v>30</v>
      </c>
    </row>
    <row r="10" spans="1:16384" s="2" customFormat="1" ht="66" x14ac:dyDescent="0.25">
      <c r="A10" s="40" t="s">
        <v>9830</v>
      </c>
      <c r="B10" s="41" t="s">
        <v>9826</v>
      </c>
      <c r="C10" s="41" t="s">
        <v>9810</v>
      </c>
      <c r="D10" s="41" t="s">
        <v>30</v>
      </c>
    </row>
    <row r="11" spans="1:16384" s="2" customFormat="1" ht="198" x14ac:dyDescent="0.25">
      <c r="A11" s="40" t="s">
        <v>9831</v>
      </c>
      <c r="B11" s="41" t="s">
        <v>9827</v>
      </c>
      <c r="C11" s="41" t="s">
        <v>9832</v>
      </c>
      <c r="D11" s="41" t="s">
        <v>30</v>
      </c>
    </row>
    <row r="12" spans="1:16384" s="2" customFormat="1" ht="148.5" x14ac:dyDescent="0.25">
      <c r="A12" s="40" t="s">
        <v>7797</v>
      </c>
      <c r="B12" s="41" t="s">
        <v>7798</v>
      </c>
      <c r="C12" s="41" t="s">
        <v>7799</v>
      </c>
      <c r="D12" s="41" t="s">
        <v>30</v>
      </c>
    </row>
    <row r="13" spans="1:16384" ht="82.5" x14ac:dyDescent="0.25">
      <c r="A13" s="40" t="s">
        <v>37</v>
      </c>
      <c r="B13" s="41" t="s">
        <v>38</v>
      </c>
      <c r="C13" s="41" t="s">
        <v>39</v>
      </c>
      <c r="D13" s="41" t="s">
        <v>30</v>
      </c>
    </row>
    <row r="14" spans="1:16384" ht="165" x14ac:dyDescent="0.25">
      <c r="A14" s="40" t="s">
        <v>40</v>
      </c>
      <c r="B14" s="41" t="s">
        <v>41</v>
      </c>
      <c r="C14" s="41" t="s">
        <v>7190</v>
      </c>
      <c r="D14" s="41" t="s">
        <v>30</v>
      </c>
    </row>
    <row r="15" spans="1:16384" ht="165" x14ac:dyDescent="0.25">
      <c r="A15" s="84" t="s">
        <v>10030</v>
      </c>
      <c r="B15" s="84" t="s">
        <v>41</v>
      </c>
      <c r="C15" s="84" t="s">
        <v>10031</v>
      </c>
      <c r="D15" s="85" t="s">
        <v>30</v>
      </c>
    </row>
    <row r="16" spans="1:16384" ht="66" x14ac:dyDescent="0.25">
      <c r="A16" s="40" t="s">
        <v>42</v>
      </c>
      <c r="B16" s="41" t="s">
        <v>43</v>
      </c>
      <c r="C16" s="41" t="s">
        <v>44</v>
      </c>
      <c r="D16" s="41" t="s">
        <v>30</v>
      </c>
    </row>
    <row r="17" spans="1:4" ht="66" x14ac:dyDescent="0.25">
      <c r="A17" s="40" t="s">
        <v>45</v>
      </c>
      <c r="B17" s="41" t="s">
        <v>46</v>
      </c>
      <c r="C17" s="41" t="s">
        <v>47</v>
      </c>
      <c r="D17" s="41" t="s">
        <v>30</v>
      </c>
    </row>
    <row r="18" spans="1:4" ht="148.5" x14ac:dyDescent="0.25">
      <c r="A18" s="85" t="s">
        <v>10032</v>
      </c>
      <c r="B18" s="85" t="s">
        <v>10033</v>
      </c>
      <c r="C18" s="85" t="s">
        <v>10034</v>
      </c>
      <c r="D18" s="85" t="s">
        <v>30</v>
      </c>
    </row>
    <row r="19" spans="1:4" ht="35.1" customHeight="1" x14ac:dyDescent="0.15">
      <c r="A19" s="126" t="s">
        <v>9873</v>
      </c>
      <c r="B19" s="126"/>
      <c r="C19" s="126"/>
      <c r="D19" s="126"/>
    </row>
    <row r="21" spans="1:4" x14ac:dyDescent="0.15">
      <c r="A21" s="124"/>
      <c r="B21" s="124"/>
      <c r="C21" s="124"/>
      <c r="D21" s="124"/>
    </row>
  </sheetData>
  <sheetProtection algorithmName="SHA-512" hashValue="gBJZHr6cB2JOEF9lOYHvpyjWRdGIwcrBC58ZF+PIsjJVBvazoGXlZFs0pbQfvpVUTe44dIsyzVEWgTgDXOyiVg==" saltValue="QawhLXTMk7ZbqGzCfHB8OQ==" spinCount="100000" sheet="1" objects="1" scenarios="1" formatColumns="0" formatRows="0"/>
  <customSheetViews>
    <customSheetView guid="{1F53A656-F2CB-40DC-A833-20DF980FAEBB}" showGridLines="0">
      <selection sqref="A1:D1"/>
      <pageMargins left="0.7" right="0.7" top="0.75" bottom="0.75" header="0.3" footer="0.3"/>
      <pageSetup orientation="portrait" r:id="rId1"/>
    </customSheetView>
    <customSheetView guid="{527F49CD-DE75-45BA-9588-2A7E703E13AC}" showGridLines="0">
      <selection activeCell="A4" sqref="A4"/>
      <pageMargins left="0.7" right="0.7" top="0.75" bottom="0.75" header="0.3" footer="0.3"/>
      <pageSetup orientation="portrait" r:id="rId2"/>
    </customSheetView>
    <customSheetView guid="{E065A6E5-2036-456C-8025-40A33CBE91EE}" showGridLines="0">
      <selection sqref="A1:D1"/>
      <pageMargins left="0.7" right="0.7" top="0.75" bottom="0.75" header="0.3" footer="0.3"/>
      <pageSetup orientation="portrait" r:id="rId3"/>
    </customSheetView>
    <customSheetView guid="{98E14319-9E9C-4063-BFCE-B961127F269A}" showGridLines="0">
      <selection sqref="A1:D1"/>
      <pageMargins left="0.7" right="0.7" top="0.75" bottom="0.75" header="0.3" footer="0.3"/>
      <pageSetup orientation="portrait" r:id="rId4"/>
    </customSheetView>
    <customSheetView guid="{BD6627B5-118D-4813-A674-72B322EA5740}" showGridLines="0" topLeftCell="A10">
      <selection activeCell="A15" sqref="A15:XFD15"/>
      <pageMargins left="0.7" right="0.7" top="0.75" bottom="0.75" header="0.3" footer="0.3"/>
      <pageSetup orientation="portrait" r:id="rId5"/>
    </customSheetView>
  </customSheetViews>
  <mergeCells count="3">
    <mergeCell ref="A21:D21"/>
    <mergeCell ref="A2:D2"/>
    <mergeCell ref="A19:D19"/>
  </mergeCell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102"/>
  <sheetViews>
    <sheetView showGridLines="0" zoomScaleNormal="100" workbookViewId="0">
      <pane ySplit="6" topLeftCell="A7" activePane="bottomLeft" state="frozen"/>
      <selection pane="bottomLeft"/>
    </sheetView>
  </sheetViews>
  <sheetFormatPr defaultColWidth="9.28515625" defaultRowHeight="15" x14ac:dyDescent="0.25"/>
  <cols>
    <col min="1" max="1" width="9.28515625" style="7"/>
    <col min="2" max="2" width="14.7109375" style="7" customWidth="1"/>
    <col min="3" max="4" width="14.7109375" customWidth="1"/>
    <col min="5" max="5" width="25.7109375" style="8" customWidth="1"/>
    <col min="6" max="6" width="20.7109375" style="8" customWidth="1"/>
    <col min="7" max="7" width="10.7109375" style="8" customWidth="1"/>
    <col min="8" max="8" width="10.7109375" style="7" customWidth="1"/>
    <col min="9" max="9" width="120.7109375" style="7" customWidth="1"/>
    <col min="10" max="11" width="14.7109375" style="7" customWidth="1"/>
    <col min="12" max="16384" width="9.28515625" style="7"/>
  </cols>
  <sheetData>
    <row r="1" spans="1:16" s="2" customFormat="1" ht="35.1" customHeight="1" x14ac:dyDescent="0.25">
      <c r="A1" s="56" t="str">
        <f>CONCATENATE("MedRIC ",SurveyName," Data Documentation: Dictionary")</f>
        <v>MedRIC BEAMS Data Documentation: Dictionary</v>
      </c>
      <c r="B1" s="56"/>
      <c r="C1" s="56"/>
      <c r="D1" s="56"/>
      <c r="E1" s="100"/>
      <c r="F1" s="56"/>
      <c r="G1" s="56"/>
      <c r="H1" s="56"/>
      <c r="I1" s="56"/>
      <c r="J1" s="56"/>
      <c r="K1" s="56"/>
    </row>
    <row r="2" spans="1:16" s="11" customFormat="1" ht="22.5" customHeight="1" x14ac:dyDescent="0.25">
      <c r="A2" s="129" t="str">
        <f>CONCATENATE("This MedRIC ",SurveyName, " Data Documentation: Dictionary specifies the variables contained in ",SurveyName, "'s CMS datasets.")</f>
        <v>This MedRIC BEAMS Data Documentation: Dictionary specifies the variables contained in BEAMS's CMS datasets.</v>
      </c>
      <c r="B2" s="129"/>
      <c r="C2" s="129"/>
      <c r="D2" s="129"/>
      <c r="E2" s="129"/>
      <c r="F2" s="129"/>
      <c r="G2" s="129"/>
      <c r="H2" s="129"/>
      <c r="I2" s="129"/>
      <c r="J2" s="129"/>
      <c r="K2" s="129"/>
    </row>
    <row r="3" spans="1:16" s="11" customFormat="1" ht="51.75" customHeight="1" x14ac:dyDescent="0.25">
      <c r="A3" s="129" t="s">
        <v>11817</v>
      </c>
      <c r="B3" s="129"/>
      <c r="C3" s="129"/>
      <c r="D3" s="129"/>
      <c r="E3" s="129"/>
      <c r="F3" s="129"/>
      <c r="G3" s="129"/>
      <c r="H3" s="129"/>
      <c r="I3" s="129"/>
      <c r="J3" s="129"/>
      <c r="K3" s="129"/>
    </row>
    <row r="4" spans="1:16" s="11" customFormat="1" ht="21" customHeight="1" x14ac:dyDescent="0.25">
      <c r="A4" s="128" t="s">
        <v>9076</v>
      </c>
      <c r="B4" s="128"/>
      <c r="C4" s="128"/>
      <c r="D4" s="128"/>
      <c r="E4" s="128"/>
      <c r="F4" s="128"/>
      <c r="G4" s="128"/>
      <c r="H4" s="128"/>
      <c r="I4" s="128"/>
      <c r="J4" s="128"/>
      <c r="K4" s="128"/>
    </row>
    <row r="5" spans="1:16" s="13" customFormat="1" ht="21" customHeight="1" x14ac:dyDescent="0.25">
      <c r="A5" s="128" t="s">
        <v>9852</v>
      </c>
      <c r="B5" s="128"/>
      <c r="C5" s="128"/>
      <c r="D5" s="128"/>
      <c r="E5" s="128"/>
      <c r="F5" s="128"/>
      <c r="G5" s="128"/>
      <c r="H5" s="128"/>
      <c r="I5" s="128"/>
      <c r="J5" s="128"/>
      <c r="K5" s="128"/>
    </row>
    <row r="6" spans="1:16" s="12" customFormat="1" ht="49.5" x14ac:dyDescent="0.25">
      <c r="A6" s="99" t="s">
        <v>9813</v>
      </c>
      <c r="B6" s="62" t="s">
        <v>54</v>
      </c>
      <c r="C6" s="62" t="s">
        <v>53</v>
      </c>
      <c r="D6" s="62" t="s">
        <v>52</v>
      </c>
      <c r="E6" s="63" t="s">
        <v>11</v>
      </c>
      <c r="F6" s="63" t="s">
        <v>10</v>
      </c>
      <c r="G6" s="62" t="s">
        <v>9</v>
      </c>
      <c r="H6" s="62" t="s">
        <v>8</v>
      </c>
      <c r="I6" s="62" t="s">
        <v>7</v>
      </c>
      <c r="J6" s="62" t="s">
        <v>50</v>
      </c>
      <c r="K6" s="62" t="s">
        <v>9075</v>
      </c>
    </row>
    <row r="7" spans="1:16" s="10" customFormat="1" ht="49.5" x14ac:dyDescent="0.25">
      <c r="A7" s="98" t="s">
        <v>9874</v>
      </c>
      <c r="B7" s="64" t="s">
        <v>9853</v>
      </c>
      <c r="C7" s="64" t="s">
        <v>4788</v>
      </c>
      <c r="D7" s="64" t="s">
        <v>56</v>
      </c>
      <c r="E7" s="65" t="s">
        <v>104</v>
      </c>
      <c r="F7" s="65" t="s">
        <v>2439</v>
      </c>
      <c r="G7" s="65" t="s">
        <v>4784</v>
      </c>
      <c r="H7" s="64">
        <v>6</v>
      </c>
      <c r="I7" s="64" t="s">
        <v>6656</v>
      </c>
      <c r="J7" s="64" t="s">
        <v>14</v>
      </c>
      <c r="K7" s="64" t="s">
        <v>14</v>
      </c>
      <c r="M7"/>
    </row>
    <row r="8" spans="1:16" s="10" customFormat="1" ht="181.5" x14ac:dyDescent="0.25">
      <c r="A8" s="98" t="s">
        <v>9874</v>
      </c>
      <c r="B8" s="64" t="s">
        <v>9853</v>
      </c>
      <c r="C8" s="64" t="s">
        <v>4788</v>
      </c>
      <c r="D8" s="64" t="s">
        <v>56</v>
      </c>
      <c r="E8" s="64" t="s">
        <v>105</v>
      </c>
      <c r="F8" s="64" t="s">
        <v>2440</v>
      </c>
      <c r="G8" s="64" t="s">
        <v>4784</v>
      </c>
      <c r="H8" s="64">
        <v>10</v>
      </c>
      <c r="I8" s="64" t="s">
        <v>6842</v>
      </c>
      <c r="J8" s="64" t="s">
        <v>14</v>
      </c>
      <c r="K8" s="64" t="s">
        <v>14</v>
      </c>
      <c r="M8"/>
    </row>
    <row r="9" spans="1:16" s="11" customFormat="1" ht="82.5" x14ac:dyDescent="0.25">
      <c r="A9" s="98" t="s">
        <v>9874</v>
      </c>
      <c r="B9" s="64" t="s">
        <v>9853</v>
      </c>
      <c r="C9" s="64" t="s">
        <v>4787</v>
      </c>
      <c r="D9" s="64" t="s">
        <v>57</v>
      </c>
      <c r="E9" s="64" t="s">
        <v>106</v>
      </c>
      <c r="F9" s="64" t="s">
        <v>2441</v>
      </c>
      <c r="G9" s="64" t="s">
        <v>4784</v>
      </c>
      <c r="H9" s="64">
        <v>5</v>
      </c>
      <c r="I9" s="65" t="s">
        <v>4794</v>
      </c>
      <c r="J9" s="64" t="s">
        <v>18</v>
      </c>
      <c r="K9" s="64" t="s">
        <v>11821</v>
      </c>
      <c r="M9"/>
      <c r="N9" s="10"/>
      <c r="O9" s="10"/>
      <c r="P9" s="10"/>
    </row>
    <row r="10" spans="1:16" s="11" customFormat="1" ht="49.5" x14ac:dyDescent="0.25">
      <c r="A10" s="98" t="s">
        <v>9874</v>
      </c>
      <c r="B10" s="64" t="s">
        <v>9853</v>
      </c>
      <c r="C10" s="64" t="s">
        <v>4789</v>
      </c>
      <c r="D10" s="64" t="s">
        <v>58</v>
      </c>
      <c r="E10" s="64" t="s">
        <v>107</v>
      </c>
      <c r="F10" s="64" t="s">
        <v>2442</v>
      </c>
      <c r="G10" s="64" t="s">
        <v>4785</v>
      </c>
      <c r="H10" s="64">
        <v>8</v>
      </c>
      <c r="I10" s="65" t="s">
        <v>6843</v>
      </c>
      <c r="J10" s="64" t="s">
        <v>7792</v>
      </c>
      <c r="K10" s="64" t="s">
        <v>7792</v>
      </c>
      <c r="M10"/>
      <c r="N10" s="10"/>
      <c r="O10" s="10"/>
      <c r="P10" s="10"/>
    </row>
    <row r="11" spans="1:16" s="11" customFormat="1" ht="66" x14ac:dyDescent="0.25">
      <c r="A11" s="98" t="s">
        <v>9874</v>
      </c>
      <c r="B11" s="64" t="s">
        <v>9853</v>
      </c>
      <c r="C11" s="64" t="s">
        <v>4792</v>
      </c>
      <c r="D11" s="64" t="s">
        <v>59</v>
      </c>
      <c r="E11" s="65" t="s">
        <v>108</v>
      </c>
      <c r="F11" s="66" t="s">
        <v>2443</v>
      </c>
      <c r="G11" s="64" t="s">
        <v>4785</v>
      </c>
      <c r="H11" s="64">
        <v>8</v>
      </c>
      <c r="I11" s="65" t="s">
        <v>4795</v>
      </c>
      <c r="J11" s="64" t="s">
        <v>7792</v>
      </c>
      <c r="K11" s="64" t="s">
        <v>7792</v>
      </c>
    </row>
    <row r="12" spans="1:16" s="10" customFormat="1" ht="82.5" x14ac:dyDescent="0.25">
      <c r="A12" s="98" t="s">
        <v>9874</v>
      </c>
      <c r="B12" s="65" t="s">
        <v>9853</v>
      </c>
      <c r="C12" s="64" t="s">
        <v>4791</v>
      </c>
      <c r="D12" s="65" t="s">
        <v>60</v>
      </c>
      <c r="E12" s="65" t="s">
        <v>109</v>
      </c>
      <c r="F12" s="65" t="s">
        <v>2444</v>
      </c>
      <c r="G12" s="65" t="s">
        <v>4785</v>
      </c>
      <c r="H12" s="65">
        <v>8</v>
      </c>
      <c r="I12" s="65" t="s">
        <v>6844</v>
      </c>
      <c r="J12" s="64" t="s">
        <v>7792</v>
      </c>
      <c r="K12" s="64" t="s">
        <v>7792</v>
      </c>
    </row>
    <row r="13" spans="1:16" s="10" customFormat="1" ht="66" x14ac:dyDescent="0.25">
      <c r="A13" s="98" t="s">
        <v>9874</v>
      </c>
      <c r="B13" s="65" t="s">
        <v>9853</v>
      </c>
      <c r="C13" s="64" t="s">
        <v>4789</v>
      </c>
      <c r="D13" s="65" t="s">
        <v>58</v>
      </c>
      <c r="E13" s="65" t="s">
        <v>110</v>
      </c>
      <c r="F13" s="65" t="s">
        <v>2445</v>
      </c>
      <c r="G13" s="65" t="s">
        <v>4785</v>
      </c>
      <c r="H13" s="65">
        <v>8</v>
      </c>
      <c r="I13" s="65" t="s">
        <v>6845</v>
      </c>
      <c r="J13" s="64" t="s">
        <v>7792</v>
      </c>
      <c r="K13" s="64" t="s">
        <v>7792</v>
      </c>
    </row>
    <row r="14" spans="1:16" s="10" customFormat="1" ht="33" x14ac:dyDescent="0.25">
      <c r="A14" s="98" t="s">
        <v>9874</v>
      </c>
      <c r="B14" s="65" t="s">
        <v>9853</v>
      </c>
      <c r="C14" s="64" t="s">
        <v>4792</v>
      </c>
      <c r="D14" s="65" t="s">
        <v>61</v>
      </c>
      <c r="E14" s="65" t="s">
        <v>111</v>
      </c>
      <c r="F14" s="65" t="s">
        <v>2446</v>
      </c>
      <c r="G14" s="65" t="s">
        <v>4785</v>
      </c>
      <c r="H14" s="65">
        <v>8</v>
      </c>
      <c r="I14" s="65" t="s">
        <v>6846</v>
      </c>
      <c r="J14" s="64" t="s">
        <v>7792</v>
      </c>
      <c r="K14" s="64" t="s">
        <v>7792</v>
      </c>
    </row>
    <row r="15" spans="1:16" s="10" customFormat="1" ht="49.5" x14ac:dyDescent="0.25">
      <c r="A15" s="98" t="s">
        <v>9874</v>
      </c>
      <c r="B15" s="65" t="s">
        <v>9853</v>
      </c>
      <c r="C15" s="64" t="s">
        <v>4788</v>
      </c>
      <c r="D15" s="65" t="s">
        <v>56</v>
      </c>
      <c r="E15" s="65" t="s">
        <v>112</v>
      </c>
      <c r="F15" s="65" t="s">
        <v>2447</v>
      </c>
      <c r="G15" s="65" t="s">
        <v>4784</v>
      </c>
      <c r="H15" s="65">
        <v>10</v>
      </c>
      <c r="I15" s="65" t="s">
        <v>6657</v>
      </c>
      <c r="J15" s="64" t="s">
        <v>14</v>
      </c>
      <c r="K15" s="64" t="s">
        <v>14</v>
      </c>
    </row>
    <row r="16" spans="1:16" s="10" customFormat="1" ht="181.5" x14ac:dyDescent="0.25">
      <c r="A16" s="98" t="s">
        <v>9874</v>
      </c>
      <c r="B16" s="65" t="s">
        <v>9853</v>
      </c>
      <c r="C16" s="64" t="s">
        <v>4788</v>
      </c>
      <c r="D16" s="65" t="s">
        <v>56</v>
      </c>
      <c r="E16" s="65" t="s">
        <v>113</v>
      </c>
      <c r="F16" s="65" t="s">
        <v>2448</v>
      </c>
      <c r="G16" s="65" t="s">
        <v>4784</v>
      </c>
      <c r="H16" s="65">
        <v>10</v>
      </c>
      <c r="I16" s="65" t="s">
        <v>6847</v>
      </c>
      <c r="J16" s="64" t="s">
        <v>14</v>
      </c>
      <c r="K16" s="64" t="s">
        <v>14</v>
      </c>
    </row>
    <row r="17" spans="1:11" s="10" customFormat="1" ht="33" x14ac:dyDescent="0.25">
      <c r="A17" s="98" t="s">
        <v>9874</v>
      </c>
      <c r="B17" s="65" t="s">
        <v>9853</v>
      </c>
      <c r="C17" s="64" t="s">
        <v>4787</v>
      </c>
      <c r="D17" s="65" t="s">
        <v>57</v>
      </c>
      <c r="E17" s="65" t="s">
        <v>114</v>
      </c>
      <c r="F17" s="65" t="s">
        <v>2449</v>
      </c>
      <c r="G17" s="65" t="s">
        <v>4784</v>
      </c>
      <c r="H17" s="65">
        <v>2</v>
      </c>
      <c r="I17" s="65" t="s">
        <v>6848</v>
      </c>
      <c r="J17" s="64" t="s">
        <v>18</v>
      </c>
      <c r="K17" s="64"/>
    </row>
    <row r="18" spans="1:11" s="9" customFormat="1" ht="66" x14ac:dyDescent="0.25">
      <c r="A18" s="98" t="s">
        <v>9874</v>
      </c>
      <c r="B18" s="65" t="s">
        <v>9853</v>
      </c>
      <c r="C18" s="64" t="s">
        <v>4787</v>
      </c>
      <c r="D18" s="65" t="s">
        <v>57</v>
      </c>
      <c r="E18" s="65" t="s">
        <v>115</v>
      </c>
      <c r="F18" s="65" t="s">
        <v>2450</v>
      </c>
      <c r="G18" s="65" t="s">
        <v>4784</v>
      </c>
      <c r="H18" s="65">
        <v>9</v>
      </c>
      <c r="I18" s="65" t="s">
        <v>6849</v>
      </c>
      <c r="J18" s="64" t="s">
        <v>18</v>
      </c>
      <c r="K18" s="64" t="s">
        <v>11821</v>
      </c>
    </row>
    <row r="19" spans="1:11" s="9" customFormat="1" ht="115.5" x14ac:dyDescent="0.25">
      <c r="A19" s="98" t="s">
        <v>9874</v>
      </c>
      <c r="B19" s="65" t="s">
        <v>9853</v>
      </c>
      <c r="C19" s="64" t="s">
        <v>4787</v>
      </c>
      <c r="D19" s="65" t="s">
        <v>57</v>
      </c>
      <c r="E19" s="65" t="s">
        <v>116</v>
      </c>
      <c r="F19" s="65" t="s">
        <v>2451</v>
      </c>
      <c r="G19" s="65" t="s">
        <v>4784</v>
      </c>
      <c r="H19" s="65">
        <v>2</v>
      </c>
      <c r="I19" s="65" t="s">
        <v>7196</v>
      </c>
      <c r="J19" s="64" t="s">
        <v>18</v>
      </c>
      <c r="K19" s="64"/>
    </row>
    <row r="20" spans="1:11" s="9" customFormat="1" ht="49.5" x14ac:dyDescent="0.25">
      <c r="A20" s="98" t="s">
        <v>9874</v>
      </c>
      <c r="B20" s="65" t="s">
        <v>9853</v>
      </c>
      <c r="C20" s="64" t="s">
        <v>9567</v>
      </c>
      <c r="D20" s="65" t="s">
        <v>62</v>
      </c>
      <c r="E20" s="65" t="s">
        <v>117</v>
      </c>
      <c r="F20" s="65" t="s">
        <v>2452</v>
      </c>
      <c r="G20" s="65" t="s">
        <v>4784</v>
      </c>
      <c r="H20" s="65">
        <v>1</v>
      </c>
      <c r="I20" s="65" t="s">
        <v>6850</v>
      </c>
      <c r="J20" s="64" t="s">
        <v>7792</v>
      </c>
      <c r="K20" s="64" t="s">
        <v>7792</v>
      </c>
    </row>
    <row r="21" spans="1:11" s="9" customFormat="1" ht="33" x14ac:dyDescent="0.25">
      <c r="A21" s="98" t="s">
        <v>9874</v>
      </c>
      <c r="B21" s="65" t="s">
        <v>9853</v>
      </c>
      <c r="C21" s="64" t="s">
        <v>4790</v>
      </c>
      <c r="D21" s="65" t="s">
        <v>63</v>
      </c>
      <c r="E21" s="65" t="s">
        <v>118</v>
      </c>
      <c r="F21" s="65" t="s">
        <v>2453</v>
      </c>
      <c r="G21" s="65" t="s">
        <v>4785</v>
      </c>
      <c r="H21" s="65">
        <v>8</v>
      </c>
      <c r="I21" s="65" t="s">
        <v>6851</v>
      </c>
      <c r="J21" s="64" t="s">
        <v>7792</v>
      </c>
      <c r="K21" s="64" t="s">
        <v>7792</v>
      </c>
    </row>
    <row r="22" spans="1:11" s="9" customFormat="1" ht="49.5" x14ac:dyDescent="0.25">
      <c r="A22" s="98" t="s">
        <v>9874</v>
      </c>
      <c r="B22" s="65" t="s">
        <v>9853</v>
      </c>
      <c r="C22" s="64" t="s">
        <v>9567</v>
      </c>
      <c r="D22" s="65" t="s">
        <v>64</v>
      </c>
      <c r="E22" s="65" t="s">
        <v>119</v>
      </c>
      <c r="F22" s="65" t="s">
        <v>2454</v>
      </c>
      <c r="G22" s="65" t="s">
        <v>4785</v>
      </c>
      <c r="H22" s="65">
        <v>8</v>
      </c>
      <c r="I22" s="65" t="s">
        <v>4796</v>
      </c>
      <c r="J22" s="64" t="s">
        <v>7792</v>
      </c>
      <c r="K22" s="64" t="s">
        <v>7792</v>
      </c>
    </row>
    <row r="23" spans="1:11" s="9" customFormat="1" ht="66" x14ac:dyDescent="0.25">
      <c r="A23" s="98" t="s">
        <v>9874</v>
      </c>
      <c r="B23" s="65" t="s">
        <v>9853</v>
      </c>
      <c r="C23" s="64" t="s">
        <v>9567</v>
      </c>
      <c r="D23" s="65" t="s">
        <v>62</v>
      </c>
      <c r="E23" s="65" t="s">
        <v>120</v>
      </c>
      <c r="F23" s="65" t="s">
        <v>2455</v>
      </c>
      <c r="G23" s="65" t="s">
        <v>4784</v>
      </c>
      <c r="H23" s="65">
        <v>1</v>
      </c>
      <c r="I23" s="65" t="s">
        <v>4797</v>
      </c>
      <c r="J23" s="64" t="s">
        <v>7792</v>
      </c>
      <c r="K23" s="64" t="s">
        <v>7792</v>
      </c>
    </row>
    <row r="24" spans="1:11" s="9" customFormat="1" ht="49.5" x14ac:dyDescent="0.25">
      <c r="A24" s="98" t="s">
        <v>9874</v>
      </c>
      <c r="B24" s="65" t="s">
        <v>9853</v>
      </c>
      <c r="C24" s="64" t="s">
        <v>9567</v>
      </c>
      <c r="D24" s="65" t="s">
        <v>62</v>
      </c>
      <c r="E24" s="65" t="s">
        <v>121</v>
      </c>
      <c r="F24" s="65" t="s">
        <v>2456</v>
      </c>
      <c r="G24" s="65" t="s">
        <v>4784</v>
      </c>
      <c r="H24" s="65">
        <v>4</v>
      </c>
      <c r="I24" s="65" t="s">
        <v>4798</v>
      </c>
      <c r="J24" s="64" t="s">
        <v>7792</v>
      </c>
      <c r="K24" s="64" t="s">
        <v>7792</v>
      </c>
    </row>
    <row r="25" spans="1:11" s="9" customFormat="1" ht="49.5" x14ac:dyDescent="0.25">
      <c r="A25" s="98" t="s">
        <v>9874</v>
      </c>
      <c r="B25" s="65" t="s">
        <v>9853</v>
      </c>
      <c r="C25" s="64" t="s">
        <v>9567</v>
      </c>
      <c r="D25" s="65" t="s">
        <v>62</v>
      </c>
      <c r="E25" s="65" t="s">
        <v>122</v>
      </c>
      <c r="F25" s="65" t="s">
        <v>2457</v>
      </c>
      <c r="G25" s="65" t="s">
        <v>4784</v>
      </c>
      <c r="H25" s="65">
        <v>1</v>
      </c>
      <c r="I25" s="65" t="s">
        <v>4799</v>
      </c>
      <c r="J25" s="64" t="s">
        <v>7792</v>
      </c>
      <c r="K25" s="64" t="s">
        <v>7792</v>
      </c>
    </row>
    <row r="26" spans="1:11" s="9" customFormat="1" ht="49.5" x14ac:dyDescent="0.25">
      <c r="A26" s="98" t="s">
        <v>9874</v>
      </c>
      <c r="B26" s="65" t="s">
        <v>9853</v>
      </c>
      <c r="C26" s="64" t="s">
        <v>9567</v>
      </c>
      <c r="D26" s="65" t="s">
        <v>62</v>
      </c>
      <c r="E26" s="65" t="s">
        <v>123</v>
      </c>
      <c r="F26" s="65" t="s">
        <v>2458</v>
      </c>
      <c r="G26" s="65" t="s">
        <v>4784</v>
      </c>
      <c r="H26" s="65">
        <v>1</v>
      </c>
      <c r="I26" s="65" t="s">
        <v>4800</v>
      </c>
      <c r="J26" s="64" t="s">
        <v>7792</v>
      </c>
      <c r="K26" s="64" t="s">
        <v>7792</v>
      </c>
    </row>
    <row r="27" spans="1:11" s="4" customFormat="1" ht="49.5" x14ac:dyDescent="0.25">
      <c r="A27" s="98" t="s">
        <v>9874</v>
      </c>
      <c r="B27" s="64" t="s">
        <v>9853</v>
      </c>
      <c r="C27" s="64" t="s">
        <v>9567</v>
      </c>
      <c r="D27" s="64" t="s">
        <v>62</v>
      </c>
      <c r="E27" s="64" t="s">
        <v>124</v>
      </c>
      <c r="F27" s="64" t="s">
        <v>2459</v>
      </c>
      <c r="G27" s="64" t="s">
        <v>4784</v>
      </c>
      <c r="H27" s="64">
        <v>1</v>
      </c>
      <c r="I27" s="64" t="s">
        <v>4801</v>
      </c>
      <c r="J27" s="64" t="s">
        <v>7792</v>
      </c>
      <c r="K27" s="64" t="s">
        <v>7792</v>
      </c>
    </row>
    <row r="28" spans="1:11" s="4" customFormat="1" ht="66" x14ac:dyDescent="0.25">
      <c r="A28" s="98" t="s">
        <v>9874</v>
      </c>
      <c r="B28" s="64" t="s">
        <v>9853</v>
      </c>
      <c r="C28" s="64" t="s">
        <v>4787</v>
      </c>
      <c r="D28" s="64" t="s">
        <v>57</v>
      </c>
      <c r="E28" s="64" t="s">
        <v>125</v>
      </c>
      <c r="F28" s="64" t="s">
        <v>2460</v>
      </c>
      <c r="G28" s="64" t="s">
        <v>4784</v>
      </c>
      <c r="H28" s="64">
        <v>5</v>
      </c>
      <c r="I28" s="64" t="s">
        <v>4802</v>
      </c>
      <c r="J28" s="64" t="s">
        <v>18</v>
      </c>
      <c r="K28" s="64" t="s">
        <v>11821</v>
      </c>
    </row>
    <row r="29" spans="1:11" s="4" customFormat="1" ht="66" x14ac:dyDescent="0.25">
      <c r="A29" s="98" t="s">
        <v>9874</v>
      </c>
      <c r="B29" s="64" t="s">
        <v>9853</v>
      </c>
      <c r="C29" s="64" t="s">
        <v>4787</v>
      </c>
      <c r="D29" s="64" t="s">
        <v>57</v>
      </c>
      <c r="E29" s="64" t="s">
        <v>126</v>
      </c>
      <c r="F29" s="64" t="s">
        <v>2461</v>
      </c>
      <c r="G29" s="64" t="s">
        <v>4785</v>
      </c>
      <c r="H29" s="64">
        <v>8</v>
      </c>
      <c r="I29" s="64" t="s">
        <v>6852</v>
      </c>
      <c r="J29" s="64" t="s">
        <v>18</v>
      </c>
      <c r="K29" s="64"/>
    </row>
    <row r="30" spans="1:11" s="4" customFormat="1" ht="33" x14ac:dyDescent="0.25">
      <c r="A30" s="98" t="s">
        <v>9874</v>
      </c>
      <c r="B30" s="64" t="s">
        <v>9853</v>
      </c>
      <c r="C30" s="64" t="s">
        <v>4787</v>
      </c>
      <c r="D30" s="64" t="s">
        <v>57</v>
      </c>
      <c r="E30" s="64" t="s">
        <v>127</v>
      </c>
      <c r="F30" s="64" t="s">
        <v>2462</v>
      </c>
      <c r="G30" s="64" t="s">
        <v>4784</v>
      </c>
      <c r="H30" s="64">
        <v>2</v>
      </c>
      <c r="I30" s="64" t="s">
        <v>7204</v>
      </c>
      <c r="J30" s="64" t="s">
        <v>18</v>
      </c>
      <c r="K30" s="64"/>
    </row>
    <row r="31" spans="1:11" s="4" customFormat="1" ht="82.5" x14ac:dyDescent="0.25">
      <c r="A31" s="98" t="s">
        <v>9874</v>
      </c>
      <c r="B31" s="64" t="s">
        <v>9853</v>
      </c>
      <c r="C31" s="64" t="s">
        <v>4790</v>
      </c>
      <c r="D31" s="64" t="s">
        <v>65</v>
      </c>
      <c r="E31" s="64" t="s">
        <v>128</v>
      </c>
      <c r="F31" s="64" t="s">
        <v>2463</v>
      </c>
      <c r="G31" s="64" t="s">
        <v>4784</v>
      </c>
      <c r="H31" s="64">
        <v>1</v>
      </c>
      <c r="I31" s="64" t="s">
        <v>7205</v>
      </c>
      <c r="J31" s="64" t="s">
        <v>7792</v>
      </c>
      <c r="K31" s="64" t="s">
        <v>7792</v>
      </c>
    </row>
    <row r="32" spans="1:11" ht="49.5" x14ac:dyDescent="0.25">
      <c r="A32" s="98" t="s">
        <v>9874</v>
      </c>
      <c r="B32" s="64" t="s">
        <v>9854</v>
      </c>
      <c r="C32" s="64" t="s">
        <v>4792</v>
      </c>
      <c r="D32" s="64" t="s">
        <v>66</v>
      </c>
      <c r="E32" s="64" t="s">
        <v>129</v>
      </c>
      <c r="F32" s="64" t="s">
        <v>2464</v>
      </c>
      <c r="G32" s="64" t="s">
        <v>4784</v>
      </c>
      <c r="H32" s="64">
        <v>10</v>
      </c>
      <c r="I32" s="64" t="s">
        <v>4803</v>
      </c>
      <c r="J32" s="64" t="s">
        <v>7792</v>
      </c>
      <c r="K32" s="64" t="s">
        <v>7792</v>
      </c>
    </row>
    <row r="33" spans="1:11" ht="49.5" x14ac:dyDescent="0.25">
      <c r="A33" s="98" t="s">
        <v>9874</v>
      </c>
      <c r="B33" s="64" t="s">
        <v>9854</v>
      </c>
      <c r="C33" s="64" t="s">
        <v>4792</v>
      </c>
      <c r="D33" s="64" t="s">
        <v>66</v>
      </c>
      <c r="E33" s="64" t="s">
        <v>130</v>
      </c>
      <c r="F33" s="64" t="s">
        <v>2465</v>
      </c>
      <c r="G33" s="64" t="s">
        <v>4784</v>
      </c>
      <c r="H33" s="64">
        <v>32</v>
      </c>
      <c r="I33" s="64" t="s">
        <v>4804</v>
      </c>
      <c r="J33" s="64" t="s">
        <v>7792</v>
      </c>
      <c r="K33" s="64" t="s">
        <v>7792</v>
      </c>
    </row>
    <row r="34" spans="1:11" ht="49.5" x14ac:dyDescent="0.25">
      <c r="A34" s="98" t="s">
        <v>9874</v>
      </c>
      <c r="B34" s="64" t="s">
        <v>9854</v>
      </c>
      <c r="C34" s="64" t="s">
        <v>4792</v>
      </c>
      <c r="D34" s="64" t="s">
        <v>61</v>
      </c>
      <c r="E34" s="64" t="s">
        <v>131</v>
      </c>
      <c r="F34" s="64" t="s">
        <v>2466</v>
      </c>
      <c r="G34" s="64" t="s">
        <v>4785</v>
      </c>
      <c r="H34" s="64">
        <v>8</v>
      </c>
      <c r="I34" s="64" t="s">
        <v>6853</v>
      </c>
      <c r="J34" s="64" t="s">
        <v>7792</v>
      </c>
      <c r="K34" s="64" t="s">
        <v>7792</v>
      </c>
    </row>
    <row r="35" spans="1:11" ht="49.5" x14ac:dyDescent="0.25">
      <c r="A35" s="98" t="s">
        <v>9874</v>
      </c>
      <c r="B35" s="64" t="s">
        <v>9854</v>
      </c>
      <c r="C35" s="64" t="s">
        <v>4792</v>
      </c>
      <c r="D35" s="64" t="s">
        <v>61</v>
      </c>
      <c r="E35" s="64" t="s">
        <v>132</v>
      </c>
      <c r="F35" s="64" t="s">
        <v>2467</v>
      </c>
      <c r="G35" s="64" t="s">
        <v>4784</v>
      </c>
      <c r="H35" s="64">
        <v>1</v>
      </c>
      <c r="I35" s="64" t="s">
        <v>6658</v>
      </c>
      <c r="J35" s="64" t="s">
        <v>7792</v>
      </c>
      <c r="K35" s="64" t="s">
        <v>7792</v>
      </c>
    </row>
    <row r="36" spans="1:11" ht="49.5" x14ac:dyDescent="0.25">
      <c r="A36" s="98" t="s">
        <v>9874</v>
      </c>
      <c r="B36" s="64" t="s">
        <v>9854</v>
      </c>
      <c r="C36" s="64" t="s">
        <v>4792</v>
      </c>
      <c r="D36" s="64" t="s">
        <v>61</v>
      </c>
      <c r="E36" s="64" t="s">
        <v>133</v>
      </c>
      <c r="F36" s="64" t="s">
        <v>2468</v>
      </c>
      <c r="G36" s="64" t="s">
        <v>4784</v>
      </c>
      <c r="H36" s="64">
        <v>1</v>
      </c>
      <c r="I36" s="64" t="s">
        <v>4805</v>
      </c>
      <c r="J36" s="64" t="s">
        <v>7792</v>
      </c>
      <c r="K36" s="64" t="s">
        <v>7792</v>
      </c>
    </row>
    <row r="37" spans="1:11" ht="82.5" x14ac:dyDescent="0.25">
      <c r="A37" s="98" t="s">
        <v>9874</v>
      </c>
      <c r="B37" s="64" t="s">
        <v>9854</v>
      </c>
      <c r="C37" s="64" t="s">
        <v>4792</v>
      </c>
      <c r="D37" s="64" t="s">
        <v>61</v>
      </c>
      <c r="E37" s="64" t="s">
        <v>134</v>
      </c>
      <c r="F37" s="64" t="s">
        <v>2469</v>
      </c>
      <c r="G37" s="64" t="s">
        <v>4784</v>
      </c>
      <c r="H37" s="64">
        <v>1</v>
      </c>
      <c r="I37" s="64" t="s">
        <v>6854</v>
      </c>
      <c r="J37" s="64" t="s">
        <v>7792</v>
      </c>
      <c r="K37" s="64" t="s">
        <v>7792</v>
      </c>
    </row>
    <row r="38" spans="1:11" ht="181.5" x14ac:dyDescent="0.25">
      <c r="A38" s="98" t="s">
        <v>9874</v>
      </c>
      <c r="B38" s="64" t="s">
        <v>9854</v>
      </c>
      <c r="C38" s="64" t="s">
        <v>9567</v>
      </c>
      <c r="D38" s="64" t="s">
        <v>62</v>
      </c>
      <c r="E38" s="64" t="s">
        <v>135</v>
      </c>
      <c r="F38" s="64" t="s">
        <v>2470</v>
      </c>
      <c r="G38" s="64" t="s">
        <v>4784</v>
      </c>
      <c r="H38" s="64">
        <v>2</v>
      </c>
      <c r="I38" s="64" t="s">
        <v>6855</v>
      </c>
      <c r="J38" s="64" t="s">
        <v>7792</v>
      </c>
      <c r="K38" s="64" t="s">
        <v>7792</v>
      </c>
    </row>
    <row r="39" spans="1:11" ht="49.5" x14ac:dyDescent="0.25">
      <c r="A39" s="98" t="s">
        <v>9874</v>
      </c>
      <c r="B39" s="64" t="s">
        <v>9854</v>
      </c>
      <c r="C39" s="64" t="s">
        <v>4787</v>
      </c>
      <c r="D39" s="64" t="s">
        <v>57</v>
      </c>
      <c r="E39" s="64" t="s">
        <v>136</v>
      </c>
      <c r="F39" s="64" t="s">
        <v>2471</v>
      </c>
      <c r="G39" s="64" t="s">
        <v>4784</v>
      </c>
      <c r="H39" s="64">
        <v>1</v>
      </c>
      <c r="I39" s="64" t="s">
        <v>7206</v>
      </c>
      <c r="J39" s="64" t="s">
        <v>18</v>
      </c>
      <c r="K39" s="64"/>
    </row>
    <row r="40" spans="1:11" ht="66" x14ac:dyDescent="0.25">
      <c r="A40" s="98" t="s">
        <v>9874</v>
      </c>
      <c r="B40" s="64" t="s">
        <v>9854</v>
      </c>
      <c r="C40" s="64" t="s">
        <v>4787</v>
      </c>
      <c r="D40" s="64" t="s">
        <v>57</v>
      </c>
      <c r="E40" s="64" t="s">
        <v>137</v>
      </c>
      <c r="F40" s="64" t="s">
        <v>2472</v>
      </c>
      <c r="G40" s="64" t="s">
        <v>4784</v>
      </c>
      <c r="H40" s="64">
        <v>2</v>
      </c>
      <c r="I40" s="64" t="s">
        <v>4806</v>
      </c>
      <c r="J40" s="64" t="s">
        <v>18</v>
      </c>
      <c r="K40" s="64"/>
    </row>
    <row r="41" spans="1:11" ht="49.5" x14ac:dyDescent="0.25">
      <c r="A41" s="98" t="s">
        <v>9874</v>
      </c>
      <c r="B41" s="64" t="s">
        <v>9854</v>
      </c>
      <c r="C41" s="64" t="s">
        <v>9567</v>
      </c>
      <c r="D41" s="64" t="s">
        <v>67</v>
      </c>
      <c r="E41" s="64" t="s">
        <v>138</v>
      </c>
      <c r="F41" s="64" t="s">
        <v>2473</v>
      </c>
      <c r="G41" s="64" t="s">
        <v>4785</v>
      </c>
      <c r="H41" s="64">
        <v>8</v>
      </c>
      <c r="I41" s="64" t="s">
        <v>6856</v>
      </c>
      <c r="J41" s="64" t="s">
        <v>11820</v>
      </c>
      <c r="K41" s="64" t="s">
        <v>11820</v>
      </c>
    </row>
    <row r="42" spans="1:11" ht="49.5" x14ac:dyDescent="0.25">
      <c r="A42" s="98" t="s">
        <v>9874</v>
      </c>
      <c r="B42" s="64" t="s">
        <v>9854</v>
      </c>
      <c r="C42" s="64" t="s">
        <v>9567</v>
      </c>
      <c r="D42" s="64" t="s">
        <v>67</v>
      </c>
      <c r="E42" s="64" t="s">
        <v>139</v>
      </c>
      <c r="F42" s="64" t="s">
        <v>2474</v>
      </c>
      <c r="G42" s="64" t="s">
        <v>4785</v>
      </c>
      <c r="H42" s="64">
        <v>8</v>
      </c>
      <c r="I42" s="64" t="s">
        <v>6857</v>
      </c>
      <c r="J42" s="64" t="s">
        <v>11820</v>
      </c>
      <c r="K42" s="64" t="s">
        <v>11820</v>
      </c>
    </row>
    <row r="43" spans="1:11" ht="49.5" x14ac:dyDescent="0.25">
      <c r="A43" s="98" t="s">
        <v>9874</v>
      </c>
      <c r="B43" s="64" t="s">
        <v>9854</v>
      </c>
      <c r="C43" s="64" t="s">
        <v>4792</v>
      </c>
      <c r="D43" s="64" t="s">
        <v>68</v>
      </c>
      <c r="E43" s="64" t="s">
        <v>140</v>
      </c>
      <c r="F43" s="64" t="s">
        <v>2475</v>
      </c>
      <c r="G43" s="64" t="s">
        <v>4785</v>
      </c>
      <c r="H43" s="64">
        <v>8</v>
      </c>
      <c r="I43" s="64" t="s">
        <v>4807</v>
      </c>
      <c r="J43" s="64" t="s">
        <v>11820</v>
      </c>
      <c r="K43" s="64" t="s">
        <v>11820</v>
      </c>
    </row>
    <row r="44" spans="1:11" ht="49.5" x14ac:dyDescent="0.25">
      <c r="A44" s="98" t="s">
        <v>9874</v>
      </c>
      <c r="B44" s="64" t="s">
        <v>9854</v>
      </c>
      <c r="C44" s="64" t="s">
        <v>4792</v>
      </c>
      <c r="D44" s="64" t="s">
        <v>68</v>
      </c>
      <c r="E44" s="64" t="s">
        <v>141</v>
      </c>
      <c r="F44" s="64" t="s">
        <v>2476</v>
      </c>
      <c r="G44" s="64" t="s">
        <v>4785</v>
      </c>
      <c r="H44" s="64">
        <v>8</v>
      </c>
      <c r="I44" s="64" t="s">
        <v>4808</v>
      </c>
      <c r="J44" s="64" t="s">
        <v>11820</v>
      </c>
      <c r="K44" s="64" t="s">
        <v>11820</v>
      </c>
    </row>
    <row r="45" spans="1:11" ht="66" x14ac:dyDescent="0.25">
      <c r="A45" s="98" t="s">
        <v>9874</v>
      </c>
      <c r="B45" s="64" t="s">
        <v>9854</v>
      </c>
      <c r="C45" s="64" t="s">
        <v>4792</v>
      </c>
      <c r="D45" s="64" t="s">
        <v>59</v>
      </c>
      <c r="E45" s="64" t="s">
        <v>142</v>
      </c>
      <c r="F45" s="64" t="s">
        <v>2477</v>
      </c>
      <c r="G45" s="64" t="s">
        <v>4785</v>
      </c>
      <c r="H45" s="64">
        <v>8</v>
      </c>
      <c r="I45" s="64" t="s">
        <v>6858</v>
      </c>
      <c r="J45" s="64" t="s">
        <v>7792</v>
      </c>
      <c r="K45" s="64" t="s">
        <v>7792</v>
      </c>
    </row>
    <row r="46" spans="1:11" ht="132" x14ac:dyDescent="0.25">
      <c r="A46" s="98" t="s">
        <v>9874</v>
      </c>
      <c r="B46" s="64" t="s">
        <v>9854</v>
      </c>
      <c r="C46" s="64" t="s">
        <v>4792</v>
      </c>
      <c r="D46" s="64" t="s">
        <v>68</v>
      </c>
      <c r="E46" s="64" t="s">
        <v>143</v>
      </c>
      <c r="F46" s="64" t="s">
        <v>2478</v>
      </c>
      <c r="G46" s="64" t="s">
        <v>4785</v>
      </c>
      <c r="H46" s="64">
        <v>8</v>
      </c>
      <c r="I46" s="64" t="s">
        <v>6859</v>
      </c>
      <c r="J46" s="64" t="s">
        <v>11820</v>
      </c>
      <c r="K46" s="64" t="s">
        <v>11820</v>
      </c>
    </row>
    <row r="47" spans="1:11" ht="99" x14ac:dyDescent="0.25">
      <c r="A47" s="98" t="s">
        <v>9874</v>
      </c>
      <c r="B47" s="64" t="s">
        <v>9854</v>
      </c>
      <c r="C47" s="64" t="s">
        <v>4792</v>
      </c>
      <c r="D47" s="64" t="s">
        <v>61</v>
      </c>
      <c r="E47" s="64" t="s">
        <v>144</v>
      </c>
      <c r="F47" s="64" t="s">
        <v>2479</v>
      </c>
      <c r="G47" s="64" t="s">
        <v>4785</v>
      </c>
      <c r="H47" s="64">
        <v>8</v>
      </c>
      <c r="I47" s="64" t="s">
        <v>6860</v>
      </c>
      <c r="J47" s="64" t="s">
        <v>7792</v>
      </c>
      <c r="K47" s="64" t="s">
        <v>7792</v>
      </c>
    </row>
    <row r="48" spans="1:11" ht="82.5" x14ac:dyDescent="0.25">
      <c r="A48" s="98" t="s">
        <v>9874</v>
      </c>
      <c r="B48" s="64" t="s">
        <v>9854</v>
      </c>
      <c r="C48" s="64" t="s">
        <v>4792</v>
      </c>
      <c r="D48" s="64" t="s">
        <v>61</v>
      </c>
      <c r="E48" s="64" t="s">
        <v>145</v>
      </c>
      <c r="F48" s="64" t="s">
        <v>2480</v>
      </c>
      <c r="G48" s="64" t="s">
        <v>4785</v>
      </c>
      <c r="H48" s="64">
        <v>8</v>
      </c>
      <c r="I48" s="64" t="s">
        <v>6861</v>
      </c>
      <c r="J48" s="64" t="s">
        <v>7792</v>
      </c>
      <c r="K48" s="64" t="s">
        <v>7792</v>
      </c>
    </row>
    <row r="49" spans="1:11" ht="82.5" x14ac:dyDescent="0.25">
      <c r="A49" s="98" t="s">
        <v>9874</v>
      </c>
      <c r="B49" s="64" t="s">
        <v>9854</v>
      </c>
      <c r="C49" s="64" t="s">
        <v>4792</v>
      </c>
      <c r="D49" s="64" t="s">
        <v>61</v>
      </c>
      <c r="E49" s="64" t="s">
        <v>146</v>
      </c>
      <c r="F49" s="64" t="s">
        <v>2481</v>
      </c>
      <c r="G49" s="64" t="s">
        <v>4785</v>
      </c>
      <c r="H49" s="64">
        <v>8</v>
      </c>
      <c r="I49" s="64" t="s">
        <v>6862</v>
      </c>
      <c r="J49" s="64" t="s">
        <v>7792</v>
      </c>
      <c r="K49" s="64" t="s">
        <v>7792</v>
      </c>
    </row>
    <row r="50" spans="1:11" ht="82.5" x14ac:dyDescent="0.25">
      <c r="A50" s="98" t="s">
        <v>9874</v>
      </c>
      <c r="B50" s="64" t="s">
        <v>9854</v>
      </c>
      <c r="C50" s="64" t="s">
        <v>4792</v>
      </c>
      <c r="D50" s="64" t="s">
        <v>61</v>
      </c>
      <c r="E50" s="64" t="s">
        <v>147</v>
      </c>
      <c r="F50" s="64" t="s">
        <v>2482</v>
      </c>
      <c r="G50" s="64" t="s">
        <v>4785</v>
      </c>
      <c r="H50" s="64">
        <v>8</v>
      </c>
      <c r="I50" s="64" t="s">
        <v>6863</v>
      </c>
      <c r="J50" s="64" t="s">
        <v>7792</v>
      </c>
      <c r="K50" s="64" t="s">
        <v>7792</v>
      </c>
    </row>
    <row r="51" spans="1:11" ht="49.5" x14ac:dyDescent="0.25">
      <c r="A51" s="98" t="s">
        <v>9874</v>
      </c>
      <c r="B51" s="64" t="s">
        <v>9854</v>
      </c>
      <c r="C51" s="64" t="s">
        <v>4792</v>
      </c>
      <c r="D51" s="64" t="s">
        <v>59</v>
      </c>
      <c r="E51" s="64" t="s">
        <v>148</v>
      </c>
      <c r="F51" s="64" t="s">
        <v>2483</v>
      </c>
      <c r="G51" s="64" t="s">
        <v>4784</v>
      </c>
      <c r="H51" s="64">
        <v>2</v>
      </c>
      <c r="I51" s="64" t="s">
        <v>4809</v>
      </c>
      <c r="J51" s="64" t="s">
        <v>7792</v>
      </c>
      <c r="K51" s="64" t="s">
        <v>7792</v>
      </c>
    </row>
    <row r="52" spans="1:11" ht="82.5" x14ac:dyDescent="0.25">
      <c r="A52" s="98" t="s">
        <v>9874</v>
      </c>
      <c r="B52" s="64" t="s">
        <v>9854</v>
      </c>
      <c r="C52" s="64" t="s">
        <v>4792</v>
      </c>
      <c r="D52" s="64" t="s">
        <v>59</v>
      </c>
      <c r="E52" s="64" t="s">
        <v>149</v>
      </c>
      <c r="F52" s="64" t="s">
        <v>2484</v>
      </c>
      <c r="G52" s="64" t="s">
        <v>4784</v>
      </c>
      <c r="H52" s="64">
        <v>2</v>
      </c>
      <c r="I52" s="64" t="s">
        <v>7207</v>
      </c>
      <c r="J52" s="64" t="s">
        <v>7792</v>
      </c>
      <c r="K52" s="64" t="s">
        <v>7792</v>
      </c>
    </row>
    <row r="53" spans="1:11" ht="82.5" x14ac:dyDescent="0.25">
      <c r="A53" s="98" t="s">
        <v>9874</v>
      </c>
      <c r="B53" s="64" t="s">
        <v>9854</v>
      </c>
      <c r="C53" s="64" t="s">
        <v>4792</v>
      </c>
      <c r="D53" s="64" t="s">
        <v>59</v>
      </c>
      <c r="E53" s="64" t="s">
        <v>150</v>
      </c>
      <c r="F53" s="64" t="s">
        <v>2485</v>
      </c>
      <c r="G53" s="64" t="s">
        <v>4784</v>
      </c>
      <c r="H53" s="64">
        <v>1</v>
      </c>
      <c r="I53" s="64" t="s">
        <v>6864</v>
      </c>
      <c r="J53" s="64" t="s">
        <v>7792</v>
      </c>
      <c r="K53" s="64" t="s">
        <v>7792</v>
      </c>
    </row>
    <row r="54" spans="1:11" ht="66" x14ac:dyDescent="0.25">
      <c r="A54" s="98" t="s">
        <v>9874</v>
      </c>
      <c r="B54" s="64" t="s">
        <v>9854</v>
      </c>
      <c r="C54" s="64" t="s">
        <v>4787</v>
      </c>
      <c r="D54" s="64" t="s">
        <v>57</v>
      </c>
      <c r="E54" s="64" t="s">
        <v>151</v>
      </c>
      <c r="F54" s="64" t="s">
        <v>2486</v>
      </c>
      <c r="G54" s="64" t="s">
        <v>4784</v>
      </c>
      <c r="H54" s="64">
        <v>3</v>
      </c>
      <c r="I54" s="64" t="s">
        <v>4810</v>
      </c>
      <c r="J54" s="64" t="s">
        <v>18</v>
      </c>
      <c r="K54" s="64"/>
    </row>
    <row r="55" spans="1:11" ht="49.5" x14ac:dyDescent="0.25">
      <c r="A55" s="98" t="s">
        <v>9874</v>
      </c>
      <c r="B55" s="64" t="s">
        <v>9854</v>
      </c>
      <c r="C55" s="64" t="s">
        <v>4792</v>
      </c>
      <c r="D55" s="64" t="s">
        <v>68</v>
      </c>
      <c r="E55" s="64" t="s">
        <v>152</v>
      </c>
      <c r="F55" s="64" t="s">
        <v>2487</v>
      </c>
      <c r="G55" s="64" t="s">
        <v>4785</v>
      </c>
      <c r="H55" s="64">
        <v>8</v>
      </c>
      <c r="I55" s="64" t="s">
        <v>4811</v>
      </c>
      <c r="J55" s="64" t="s">
        <v>11820</v>
      </c>
      <c r="K55" s="64" t="s">
        <v>11820</v>
      </c>
    </row>
    <row r="56" spans="1:11" ht="82.5" x14ac:dyDescent="0.25">
      <c r="A56" s="98" t="s">
        <v>9874</v>
      </c>
      <c r="B56" s="64" t="s">
        <v>9854</v>
      </c>
      <c r="C56" s="64" t="s">
        <v>4792</v>
      </c>
      <c r="D56" s="64" t="s">
        <v>68</v>
      </c>
      <c r="E56" s="64" t="s">
        <v>153</v>
      </c>
      <c r="F56" s="64" t="s">
        <v>2488</v>
      </c>
      <c r="G56" s="64" t="s">
        <v>4785</v>
      </c>
      <c r="H56" s="64">
        <v>8</v>
      </c>
      <c r="I56" s="64" t="s">
        <v>6865</v>
      </c>
      <c r="J56" s="64" t="s">
        <v>11820</v>
      </c>
      <c r="K56" s="64" t="s">
        <v>11820</v>
      </c>
    </row>
    <row r="57" spans="1:11" ht="66" x14ac:dyDescent="0.25">
      <c r="A57" s="98" t="s">
        <v>9874</v>
      </c>
      <c r="B57" s="64" t="s">
        <v>9854</v>
      </c>
      <c r="C57" s="64" t="s">
        <v>4792</v>
      </c>
      <c r="D57" s="64" t="s">
        <v>68</v>
      </c>
      <c r="E57" s="64" t="s">
        <v>154</v>
      </c>
      <c r="F57" s="64" t="s">
        <v>2489</v>
      </c>
      <c r="G57" s="64" t="s">
        <v>4785</v>
      </c>
      <c r="H57" s="64">
        <v>8</v>
      </c>
      <c r="I57" s="64" t="s">
        <v>6866</v>
      </c>
      <c r="J57" s="64" t="s">
        <v>11820</v>
      </c>
      <c r="K57" s="64" t="s">
        <v>11820</v>
      </c>
    </row>
    <row r="58" spans="1:11" ht="49.5" x14ac:dyDescent="0.25">
      <c r="A58" s="98" t="s">
        <v>9874</v>
      </c>
      <c r="B58" s="64" t="s">
        <v>9854</v>
      </c>
      <c r="C58" s="64" t="s">
        <v>4787</v>
      </c>
      <c r="D58" s="64" t="s">
        <v>57</v>
      </c>
      <c r="E58" s="64" t="s">
        <v>155</v>
      </c>
      <c r="F58" s="64" t="s">
        <v>2490</v>
      </c>
      <c r="G58" s="64" t="s">
        <v>4784</v>
      </c>
      <c r="H58" s="64">
        <v>9</v>
      </c>
      <c r="I58" s="64" t="s">
        <v>4812</v>
      </c>
      <c r="J58" s="64" t="s">
        <v>18</v>
      </c>
      <c r="K58" s="64" t="s">
        <v>11821</v>
      </c>
    </row>
    <row r="59" spans="1:11" ht="49.5" x14ac:dyDescent="0.25">
      <c r="A59" s="98" t="s">
        <v>9874</v>
      </c>
      <c r="B59" s="64" t="s">
        <v>9854</v>
      </c>
      <c r="C59" s="64" t="s">
        <v>4786</v>
      </c>
      <c r="D59" s="64" t="s">
        <v>69</v>
      </c>
      <c r="E59" s="64" t="s">
        <v>156</v>
      </c>
      <c r="F59" s="64" t="s">
        <v>2491</v>
      </c>
      <c r="G59" s="64" t="s">
        <v>4784</v>
      </c>
      <c r="H59" s="64">
        <v>1</v>
      </c>
      <c r="I59" s="64" t="s">
        <v>4813</v>
      </c>
      <c r="J59" s="64" t="s">
        <v>7792</v>
      </c>
      <c r="K59" s="64" t="s">
        <v>7792</v>
      </c>
    </row>
    <row r="60" spans="1:11" ht="49.5" x14ac:dyDescent="0.25">
      <c r="A60" s="98" t="s">
        <v>9874</v>
      </c>
      <c r="B60" s="64" t="s">
        <v>9854</v>
      </c>
      <c r="C60" s="64" t="s">
        <v>4786</v>
      </c>
      <c r="D60" s="64" t="s">
        <v>69</v>
      </c>
      <c r="E60" s="64" t="s">
        <v>157</v>
      </c>
      <c r="F60" s="64" t="s">
        <v>2492</v>
      </c>
      <c r="G60" s="64" t="s">
        <v>4784</v>
      </c>
      <c r="H60" s="64">
        <v>1</v>
      </c>
      <c r="I60" s="64" t="s">
        <v>4814</v>
      </c>
      <c r="J60" s="64" t="s">
        <v>7792</v>
      </c>
      <c r="K60" s="64" t="s">
        <v>7792</v>
      </c>
    </row>
    <row r="61" spans="1:11" ht="49.5" x14ac:dyDescent="0.25">
      <c r="A61" s="98" t="s">
        <v>9874</v>
      </c>
      <c r="B61" s="64" t="s">
        <v>9854</v>
      </c>
      <c r="C61" s="64" t="s">
        <v>4786</v>
      </c>
      <c r="D61" s="64" t="s">
        <v>70</v>
      </c>
      <c r="E61" s="64" t="s">
        <v>158</v>
      </c>
      <c r="F61" s="64" t="s">
        <v>2493</v>
      </c>
      <c r="G61" s="64" t="s">
        <v>4785</v>
      </c>
      <c r="H61" s="64">
        <v>8</v>
      </c>
      <c r="I61" s="64" t="s">
        <v>4815</v>
      </c>
      <c r="J61" s="64" t="s">
        <v>11822</v>
      </c>
      <c r="K61" s="64" t="s">
        <v>11822</v>
      </c>
    </row>
    <row r="62" spans="1:11" ht="49.5" x14ac:dyDescent="0.25">
      <c r="A62" s="98" t="s">
        <v>9874</v>
      </c>
      <c r="B62" s="64" t="s">
        <v>9854</v>
      </c>
      <c r="C62" s="64" t="s">
        <v>4791</v>
      </c>
      <c r="D62" s="64" t="s">
        <v>71</v>
      </c>
      <c r="E62" s="64" t="s">
        <v>159</v>
      </c>
      <c r="F62" s="64" t="s">
        <v>2494</v>
      </c>
      <c r="G62" s="64" t="s">
        <v>4784</v>
      </c>
      <c r="H62" s="64">
        <v>2</v>
      </c>
      <c r="I62" s="64" t="s">
        <v>4816</v>
      </c>
      <c r="J62" s="64" t="s">
        <v>7792</v>
      </c>
      <c r="K62" s="64" t="s">
        <v>7792</v>
      </c>
    </row>
    <row r="63" spans="1:11" ht="49.5" x14ac:dyDescent="0.25">
      <c r="A63" s="98" t="s">
        <v>9874</v>
      </c>
      <c r="B63" s="64" t="s">
        <v>9854</v>
      </c>
      <c r="C63" s="64" t="s">
        <v>4787</v>
      </c>
      <c r="D63" s="64" t="s">
        <v>57</v>
      </c>
      <c r="E63" s="64" t="s">
        <v>160</v>
      </c>
      <c r="F63" s="64" t="s">
        <v>2495</v>
      </c>
      <c r="G63" s="64" t="s">
        <v>4784</v>
      </c>
      <c r="H63" s="64">
        <v>1</v>
      </c>
      <c r="I63" s="64" t="s">
        <v>4817</v>
      </c>
      <c r="J63" s="64" t="s">
        <v>18</v>
      </c>
      <c r="K63" s="64"/>
    </row>
    <row r="64" spans="1:11" ht="66" x14ac:dyDescent="0.25">
      <c r="A64" s="98" t="s">
        <v>9874</v>
      </c>
      <c r="B64" s="64" t="s">
        <v>9854</v>
      </c>
      <c r="C64" s="64" t="s">
        <v>4789</v>
      </c>
      <c r="D64" s="64" t="s">
        <v>58</v>
      </c>
      <c r="E64" s="64" t="s">
        <v>161</v>
      </c>
      <c r="F64" s="64" t="s">
        <v>2496</v>
      </c>
      <c r="G64" s="64" t="s">
        <v>4784</v>
      </c>
      <c r="H64" s="64">
        <v>1</v>
      </c>
      <c r="I64" s="64" t="s">
        <v>6867</v>
      </c>
      <c r="J64" s="64" t="s">
        <v>7792</v>
      </c>
      <c r="K64" s="64" t="s">
        <v>7792</v>
      </c>
    </row>
    <row r="65" spans="1:11" ht="115.5" x14ac:dyDescent="0.25">
      <c r="A65" s="98" t="s">
        <v>9874</v>
      </c>
      <c r="B65" s="64" t="s">
        <v>9854</v>
      </c>
      <c r="C65" s="64" t="s">
        <v>4789</v>
      </c>
      <c r="D65" s="64" t="s">
        <v>72</v>
      </c>
      <c r="E65" s="64" t="s">
        <v>162</v>
      </c>
      <c r="F65" s="64" t="s">
        <v>2497</v>
      </c>
      <c r="G65" s="64" t="s">
        <v>4784</v>
      </c>
      <c r="H65" s="64">
        <v>7</v>
      </c>
      <c r="I65" s="64" t="s">
        <v>6868</v>
      </c>
      <c r="J65" s="64" t="s">
        <v>7792</v>
      </c>
      <c r="K65" s="64" t="s">
        <v>7792</v>
      </c>
    </row>
    <row r="66" spans="1:11" ht="66" x14ac:dyDescent="0.25">
      <c r="A66" s="98" t="s">
        <v>9874</v>
      </c>
      <c r="B66" s="64" t="s">
        <v>9854</v>
      </c>
      <c r="C66" s="64" t="s">
        <v>9567</v>
      </c>
      <c r="D66" s="64" t="s">
        <v>62</v>
      </c>
      <c r="E66" s="64" t="s">
        <v>163</v>
      </c>
      <c r="F66" s="64" t="s">
        <v>2498</v>
      </c>
      <c r="G66" s="64" t="s">
        <v>4784</v>
      </c>
      <c r="H66" s="64">
        <v>1</v>
      </c>
      <c r="I66" s="64" t="s">
        <v>6869</v>
      </c>
      <c r="J66" s="64" t="s">
        <v>7792</v>
      </c>
      <c r="K66" s="64" t="s">
        <v>7792</v>
      </c>
    </row>
    <row r="67" spans="1:11" ht="132" x14ac:dyDescent="0.25">
      <c r="A67" s="98" t="s">
        <v>9874</v>
      </c>
      <c r="B67" s="64" t="s">
        <v>9854</v>
      </c>
      <c r="C67" s="64" t="s">
        <v>4790</v>
      </c>
      <c r="D67" s="64" t="s">
        <v>63</v>
      </c>
      <c r="E67" s="64" t="s">
        <v>164</v>
      </c>
      <c r="F67" s="111" t="s">
        <v>11792</v>
      </c>
      <c r="G67" s="64" t="s">
        <v>4785</v>
      </c>
      <c r="H67" s="64">
        <v>8</v>
      </c>
      <c r="I67" s="65" t="s">
        <v>6870</v>
      </c>
      <c r="J67" s="64" t="s">
        <v>7792</v>
      </c>
      <c r="K67" s="64" t="s">
        <v>7792</v>
      </c>
    </row>
    <row r="68" spans="1:11" ht="82.5" x14ac:dyDescent="0.25">
      <c r="A68" s="98" t="s">
        <v>9874</v>
      </c>
      <c r="B68" s="64" t="s">
        <v>9854</v>
      </c>
      <c r="C68" s="64" t="s">
        <v>4790</v>
      </c>
      <c r="D68" s="64" t="s">
        <v>63</v>
      </c>
      <c r="E68" s="64" t="s">
        <v>165</v>
      </c>
      <c r="F68" s="64" t="s">
        <v>2499</v>
      </c>
      <c r="G68" s="64" t="s">
        <v>4785</v>
      </c>
      <c r="H68" s="64">
        <v>8</v>
      </c>
      <c r="I68" s="64" t="s">
        <v>6871</v>
      </c>
      <c r="J68" s="64" t="s">
        <v>7792</v>
      </c>
      <c r="K68" s="64" t="s">
        <v>7792</v>
      </c>
    </row>
    <row r="69" spans="1:11" ht="66" x14ac:dyDescent="0.25">
      <c r="A69" s="98" t="s">
        <v>9874</v>
      </c>
      <c r="B69" s="64" t="s">
        <v>9854</v>
      </c>
      <c r="C69" s="64" t="s">
        <v>4792</v>
      </c>
      <c r="D69" s="64" t="s">
        <v>59</v>
      </c>
      <c r="E69" s="64" t="s">
        <v>166</v>
      </c>
      <c r="F69" s="64" t="s">
        <v>2500</v>
      </c>
      <c r="G69" s="64" t="s">
        <v>4784</v>
      </c>
      <c r="H69" s="64">
        <v>1</v>
      </c>
      <c r="I69" s="64" t="s">
        <v>4818</v>
      </c>
      <c r="J69" s="64" t="s">
        <v>7792</v>
      </c>
      <c r="K69" s="64" t="s">
        <v>7792</v>
      </c>
    </row>
    <row r="70" spans="1:11" ht="49.5" x14ac:dyDescent="0.25">
      <c r="A70" s="98" t="s">
        <v>9874</v>
      </c>
      <c r="B70" s="64" t="s">
        <v>9854</v>
      </c>
      <c r="C70" s="64" t="s">
        <v>4792</v>
      </c>
      <c r="D70" s="64" t="s">
        <v>59</v>
      </c>
      <c r="E70" s="64" t="s">
        <v>167</v>
      </c>
      <c r="F70" s="64" t="s">
        <v>2501</v>
      </c>
      <c r="G70" s="64" t="s">
        <v>4784</v>
      </c>
      <c r="H70" s="64">
        <v>2</v>
      </c>
      <c r="I70" s="64" t="s">
        <v>4819</v>
      </c>
      <c r="J70" s="64" t="s">
        <v>7792</v>
      </c>
      <c r="K70" s="64" t="s">
        <v>7792</v>
      </c>
    </row>
    <row r="71" spans="1:11" ht="49.5" x14ac:dyDescent="0.25">
      <c r="A71" s="98" t="s">
        <v>9874</v>
      </c>
      <c r="B71" s="64" t="s">
        <v>9854</v>
      </c>
      <c r="C71" s="64" t="s">
        <v>4790</v>
      </c>
      <c r="D71" s="64" t="s">
        <v>73</v>
      </c>
      <c r="E71" s="64" t="s">
        <v>168</v>
      </c>
      <c r="F71" s="64" t="s">
        <v>2502</v>
      </c>
      <c r="G71" s="64" t="s">
        <v>4784</v>
      </c>
      <c r="H71" s="64">
        <v>2</v>
      </c>
      <c r="I71" s="64" t="s">
        <v>6872</v>
      </c>
      <c r="J71" s="64" t="s">
        <v>7792</v>
      </c>
      <c r="K71" s="64" t="s">
        <v>7792</v>
      </c>
    </row>
    <row r="72" spans="1:11" ht="49.5" x14ac:dyDescent="0.25">
      <c r="A72" s="98" t="s">
        <v>9874</v>
      </c>
      <c r="B72" s="64" t="s">
        <v>9854</v>
      </c>
      <c r="C72" s="64" t="s">
        <v>4790</v>
      </c>
      <c r="D72" s="64" t="s">
        <v>73</v>
      </c>
      <c r="E72" s="64" t="s">
        <v>169</v>
      </c>
      <c r="F72" s="64" t="s">
        <v>2503</v>
      </c>
      <c r="G72" s="64" t="s">
        <v>4784</v>
      </c>
      <c r="H72" s="64">
        <v>2</v>
      </c>
      <c r="I72" s="64" t="s">
        <v>6873</v>
      </c>
      <c r="J72" s="64" t="s">
        <v>7792</v>
      </c>
      <c r="K72" s="64" t="s">
        <v>7792</v>
      </c>
    </row>
    <row r="73" spans="1:11" ht="49.5" x14ac:dyDescent="0.25">
      <c r="A73" s="98" t="s">
        <v>9874</v>
      </c>
      <c r="B73" s="64" t="s">
        <v>9854</v>
      </c>
      <c r="C73" s="64" t="s">
        <v>4790</v>
      </c>
      <c r="D73" s="64" t="s">
        <v>73</v>
      </c>
      <c r="E73" s="64" t="s">
        <v>170</v>
      </c>
      <c r="F73" s="64" t="s">
        <v>2504</v>
      </c>
      <c r="G73" s="64" t="s">
        <v>4784</v>
      </c>
      <c r="H73" s="64">
        <v>2</v>
      </c>
      <c r="I73" s="64" t="s">
        <v>6874</v>
      </c>
      <c r="J73" s="64" t="s">
        <v>7792</v>
      </c>
      <c r="K73" s="64" t="s">
        <v>7792</v>
      </c>
    </row>
    <row r="74" spans="1:11" ht="49.5" x14ac:dyDescent="0.25">
      <c r="A74" s="98" t="s">
        <v>9874</v>
      </c>
      <c r="B74" s="64" t="s">
        <v>9854</v>
      </c>
      <c r="C74" s="64" t="s">
        <v>4790</v>
      </c>
      <c r="D74" s="64" t="s">
        <v>73</v>
      </c>
      <c r="E74" s="64" t="s">
        <v>171</v>
      </c>
      <c r="F74" s="64" t="s">
        <v>2505</v>
      </c>
      <c r="G74" s="64" t="s">
        <v>4784</v>
      </c>
      <c r="H74" s="64">
        <v>2</v>
      </c>
      <c r="I74" s="64" t="s">
        <v>6875</v>
      </c>
      <c r="J74" s="64" t="s">
        <v>7792</v>
      </c>
      <c r="K74" s="64" t="s">
        <v>7792</v>
      </c>
    </row>
    <row r="75" spans="1:11" ht="49.5" x14ac:dyDescent="0.25">
      <c r="A75" s="98" t="s">
        <v>9874</v>
      </c>
      <c r="B75" s="64" t="s">
        <v>9854</v>
      </c>
      <c r="C75" s="64" t="s">
        <v>4792</v>
      </c>
      <c r="D75" s="64" t="s">
        <v>59</v>
      </c>
      <c r="E75" s="64" t="s">
        <v>172</v>
      </c>
      <c r="F75" s="64" t="s">
        <v>2506</v>
      </c>
      <c r="G75" s="64" t="s">
        <v>4784</v>
      </c>
      <c r="H75" s="64">
        <v>1</v>
      </c>
      <c r="I75" s="64" t="s">
        <v>4820</v>
      </c>
      <c r="J75" s="64" t="s">
        <v>7792</v>
      </c>
      <c r="K75" s="64" t="s">
        <v>7792</v>
      </c>
    </row>
    <row r="76" spans="1:11" ht="66" x14ac:dyDescent="0.25">
      <c r="A76" s="98" t="s">
        <v>9874</v>
      </c>
      <c r="B76" s="64" t="s">
        <v>9854</v>
      </c>
      <c r="C76" s="64" t="s">
        <v>4792</v>
      </c>
      <c r="D76" s="64" t="s">
        <v>59</v>
      </c>
      <c r="E76" s="64" t="s">
        <v>173</v>
      </c>
      <c r="F76" s="64" t="s">
        <v>2507</v>
      </c>
      <c r="G76" s="64" t="s">
        <v>4784</v>
      </c>
      <c r="H76" s="64">
        <v>1</v>
      </c>
      <c r="I76" s="64" t="s">
        <v>4821</v>
      </c>
      <c r="J76" s="64" t="s">
        <v>7792</v>
      </c>
      <c r="K76" s="64" t="s">
        <v>7792</v>
      </c>
    </row>
    <row r="77" spans="1:11" ht="66" x14ac:dyDescent="0.25">
      <c r="A77" s="98" t="s">
        <v>9874</v>
      </c>
      <c r="B77" s="64" t="s">
        <v>9854</v>
      </c>
      <c r="C77" s="64" t="s">
        <v>4788</v>
      </c>
      <c r="D77" s="64" t="s">
        <v>56</v>
      </c>
      <c r="E77" s="64" t="s">
        <v>174</v>
      </c>
      <c r="F77" s="64" t="s">
        <v>2508</v>
      </c>
      <c r="G77" s="64" t="s">
        <v>4784</v>
      </c>
      <c r="H77" s="64">
        <v>10</v>
      </c>
      <c r="I77" s="64" t="s">
        <v>4822</v>
      </c>
      <c r="J77" s="64" t="s">
        <v>14</v>
      </c>
      <c r="K77" s="64" t="s">
        <v>14</v>
      </c>
    </row>
    <row r="78" spans="1:11" ht="49.5" x14ac:dyDescent="0.25">
      <c r="A78" s="98" t="s">
        <v>9874</v>
      </c>
      <c r="B78" s="64" t="s">
        <v>9854</v>
      </c>
      <c r="C78" s="64" t="s">
        <v>4790</v>
      </c>
      <c r="D78" s="64" t="s">
        <v>73</v>
      </c>
      <c r="E78" s="64" t="s">
        <v>175</v>
      </c>
      <c r="F78" s="64" t="s">
        <v>2509</v>
      </c>
      <c r="G78" s="64" t="s">
        <v>4784</v>
      </c>
      <c r="H78" s="64">
        <v>1</v>
      </c>
      <c r="I78" s="64" t="s">
        <v>4823</v>
      </c>
      <c r="J78" s="64" t="s">
        <v>7792</v>
      </c>
      <c r="K78" s="64" t="s">
        <v>7792</v>
      </c>
    </row>
    <row r="79" spans="1:11" ht="49.5" x14ac:dyDescent="0.25">
      <c r="A79" s="98" t="s">
        <v>9874</v>
      </c>
      <c r="B79" s="64" t="s">
        <v>9854</v>
      </c>
      <c r="C79" s="64" t="s">
        <v>4792</v>
      </c>
      <c r="D79" s="64" t="s">
        <v>59</v>
      </c>
      <c r="E79" s="64" t="s">
        <v>176</v>
      </c>
      <c r="F79" s="64" t="s">
        <v>2510</v>
      </c>
      <c r="G79" s="64" t="s">
        <v>4784</v>
      </c>
      <c r="H79" s="64">
        <v>1</v>
      </c>
      <c r="I79" s="64" t="s">
        <v>6876</v>
      </c>
      <c r="J79" s="64" t="s">
        <v>7792</v>
      </c>
      <c r="K79" s="64" t="s">
        <v>7792</v>
      </c>
    </row>
    <row r="80" spans="1:11" ht="49.5" x14ac:dyDescent="0.25">
      <c r="A80" s="98" t="s">
        <v>9874</v>
      </c>
      <c r="B80" s="64" t="s">
        <v>9854</v>
      </c>
      <c r="C80" s="64" t="s">
        <v>4792</v>
      </c>
      <c r="D80" s="64" t="s">
        <v>59</v>
      </c>
      <c r="E80" s="64" t="s">
        <v>177</v>
      </c>
      <c r="F80" s="64" t="s">
        <v>2511</v>
      </c>
      <c r="G80" s="64" t="s">
        <v>4784</v>
      </c>
      <c r="H80" s="64">
        <v>4</v>
      </c>
      <c r="I80" s="64" t="s">
        <v>6877</v>
      </c>
      <c r="J80" s="64" t="s">
        <v>7792</v>
      </c>
      <c r="K80" s="64" t="s">
        <v>7792</v>
      </c>
    </row>
    <row r="81" spans="1:11" ht="49.5" x14ac:dyDescent="0.25">
      <c r="A81" s="98" t="s">
        <v>9874</v>
      </c>
      <c r="B81" s="64" t="s">
        <v>9854</v>
      </c>
      <c r="C81" s="64" t="s">
        <v>4792</v>
      </c>
      <c r="D81" s="64" t="s">
        <v>59</v>
      </c>
      <c r="E81" s="64" t="s">
        <v>178</v>
      </c>
      <c r="F81" s="64" t="s">
        <v>2512</v>
      </c>
      <c r="G81" s="64" t="s">
        <v>4784</v>
      </c>
      <c r="H81" s="64">
        <v>1</v>
      </c>
      <c r="I81" s="64" t="s">
        <v>6878</v>
      </c>
      <c r="J81" s="64" t="s">
        <v>7792</v>
      </c>
      <c r="K81" s="64" t="s">
        <v>7792</v>
      </c>
    </row>
    <row r="82" spans="1:11" ht="66" x14ac:dyDescent="0.25">
      <c r="A82" s="98" t="s">
        <v>9874</v>
      </c>
      <c r="B82" s="64" t="s">
        <v>9854</v>
      </c>
      <c r="C82" s="64" t="s">
        <v>4792</v>
      </c>
      <c r="D82" s="64" t="s">
        <v>59</v>
      </c>
      <c r="E82" s="64" t="s">
        <v>179</v>
      </c>
      <c r="F82" s="64" t="s">
        <v>2513</v>
      </c>
      <c r="G82" s="64" t="s">
        <v>4784</v>
      </c>
      <c r="H82" s="64">
        <v>2</v>
      </c>
      <c r="I82" s="64" t="s">
        <v>6879</v>
      </c>
      <c r="J82" s="64" t="s">
        <v>7792</v>
      </c>
      <c r="K82" s="64" t="s">
        <v>7792</v>
      </c>
    </row>
    <row r="83" spans="1:11" ht="49.5" x14ac:dyDescent="0.25">
      <c r="A83" s="98" t="s">
        <v>9874</v>
      </c>
      <c r="B83" s="64" t="s">
        <v>9854</v>
      </c>
      <c r="C83" s="64" t="s">
        <v>4792</v>
      </c>
      <c r="D83" s="64" t="s">
        <v>68</v>
      </c>
      <c r="E83" s="64" t="s">
        <v>180</v>
      </c>
      <c r="F83" s="64" t="s">
        <v>2514</v>
      </c>
      <c r="G83" s="64" t="s">
        <v>4785</v>
      </c>
      <c r="H83" s="64">
        <v>8</v>
      </c>
      <c r="I83" s="64" t="s">
        <v>6723</v>
      </c>
      <c r="J83" s="64" t="s">
        <v>11820</v>
      </c>
      <c r="K83" s="64" t="s">
        <v>11820</v>
      </c>
    </row>
    <row r="84" spans="1:11" ht="66" x14ac:dyDescent="0.25">
      <c r="A84" s="98" t="s">
        <v>9874</v>
      </c>
      <c r="B84" s="64" t="s">
        <v>9854</v>
      </c>
      <c r="C84" s="64" t="s">
        <v>4791</v>
      </c>
      <c r="D84" s="64" t="s">
        <v>60</v>
      </c>
      <c r="E84" s="64" t="s">
        <v>181</v>
      </c>
      <c r="F84" s="64" t="s">
        <v>2515</v>
      </c>
      <c r="G84" s="64" t="s">
        <v>4784</v>
      </c>
      <c r="H84" s="64">
        <v>1</v>
      </c>
      <c r="I84" s="64" t="s">
        <v>6880</v>
      </c>
      <c r="J84" s="64" t="s">
        <v>7792</v>
      </c>
      <c r="K84" s="64" t="s">
        <v>7792</v>
      </c>
    </row>
    <row r="85" spans="1:11" ht="66" x14ac:dyDescent="0.25">
      <c r="A85" s="98" t="s">
        <v>9874</v>
      </c>
      <c r="B85" s="64" t="s">
        <v>9854</v>
      </c>
      <c r="C85" s="64" t="s">
        <v>4791</v>
      </c>
      <c r="D85" s="64" t="s">
        <v>74</v>
      </c>
      <c r="E85" s="64" t="s">
        <v>182</v>
      </c>
      <c r="F85" s="64" t="s">
        <v>2516</v>
      </c>
      <c r="G85" s="64" t="s">
        <v>4784</v>
      </c>
      <c r="H85" s="64">
        <v>5</v>
      </c>
      <c r="I85" s="64" t="s">
        <v>6881</v>
      </c>
      <c r="J85" s="64" t="s">
        <v>14</v>
      </c>
      <c r="K85" s="64" t="s">
        <v>14</v>
      </c>
    </row>
    <row r="86" spans="1:11" ht="82.5" x14ac:dyDescent="0.25">
      <c r="A86" s="98" t="s">
        <v>9874</v>
      </c>
      <c r="B86" s="64" t="s">
        <v>9854</v>
      </c>
      <c r="C86" s="64" t="s">
        <v>4791</v>
      </c>
      <c r="D86" s="64" t="s">
        <v>60</v>
      </c>
      <c r="E86" s="64" t="s">
        <v>183</v>
      </c>
      <c r="F86" s="64" t="s">
        <v>2517</v>
      </c>
      <c r="G86" s="64" t="s">
        <v>4784</v>
      </c>
      <c r="H86" s="64">
        <v>1</v>
      </c>
      <c r="I86" s="64" t="s">
        <v>6882</v>
      </c>
      <c r="J86" s="64" t="s">
        <v>7792</v>
      </c>
      <c r="K86" s="64" t="s">
        <v>7792</v>
      </c>
    </row>
    <row r="87" spans="1:11" ht="66" x14ac:dyDescent="0.25">
      <c r="A87" s="98" t="s">
        <v>9874</v>
      </c>
      <c r="B87" s="64" t="s">
        <v>9854</v>
      </c>
      <c r="C87" s="64" t="s">
        <v>4791</v>
      </c>
      <c r="D87" s="64" t="s">
        <v>75</v>
      </c>
      <c r="E87" s="64" t="s">
        <v>184</v>
      </c>
      <c r="F87" s="64" t="s">
        <v>2518</v>
      </c>
      <c r="G87" s="64" t="s">
        <v>4785</v>
      </c>
      <c r="H87" s="64">
        <v>8</v>
      </c>
      <c r="I87" s="64" t="s">
        <v>6883</v>
      </c>
      <c r="J87" s="64" t="s">
        <v>11820</v>
      </c>
      <c r="K87" s="64" t="s">
        <v>11820</v>
      </c>
    </row>
    <row r="88" spans="1:11" ht="66" x14ac:dyDescent="0.25">
      <c r="A88" s="98" t="s">
        <v>9874</v>
      </c>
      <c r="B88" s="64" t="s">
        <v>9854</v>
      </c>
      <c r="C88" s="64" t="s">
        <v>4791</v>
      </c>
      <c r="D88" s="64" t="s">
        <v>75</v>
      </c>
      <c r="E88" s="64" t="s">
        <v>185</v>
      </c>
      <c r="F88" s="64" t="s">
        <v>2519</v>
      </c>
      <c r="G88" s="64" t="s">
        <v>4785</v>
      </c>
      <c r="H88" s="64">
        <v>8</v>
      </c>
      <c r="I88" s="64" t="s">
        <v>6884</v>
      </c>
      <c r="J88" s="64" t="s">
        <v>11820</v>
      </c>
      <c r="K88" s="64" t="s">
        <v>11820</v>
      </c>
    </row>
    <row r="89" spans="1:11" ht="49.5" x14ac:dyDescent="0.25">
      <c r="A89" s="98" t="s">
        <v>9874</v>
      </c>
      <c r="B89" s="64" t="s">
        <v>9854</v>
      </c>
      <c r="C89" s="64" t="s">
        <v>4791</v>
      </c>
      <c r="D89" s="64" t="s">
        <v>74</v>
      </c>
      <c r="E89" s="64" t="s">
        <v>186</v>
      </c>
      <c r="F89" s="64" t="s">
        <v>2520</v>
      </c>
      <c r="G89" s="64" t="s">
        <v>4784</v>
      </c>
      <c r="H89" s="64">
        <v>14</v>
      </c>
      <c r="I89" s="64" t="s">
        <v>4824</v>
      </c>
      <c r="J89" s="64" t="s">
        <v>14</v>
      </c>
      <c r="K89" s="64" t="s">
        <v>14</v>
      </c>
    </row>
    <row r="90" spans="1:11" ht="49.5" x14ac:dyDescent="0.25">
      <c r="A90" s="98" t="s">
        <v>9874</v>
      </c>
      <c r="B90" s="64" t="s">
        <v>9854</v>
      </c>
      <c r="C90" s="64" t="s">
        <v>4789</v>
      </c>
      <c r="D90" s="64" t="s">
        <v>58</v>
      </c>
      <c r="E90" s="64" t="s">
        <v>187</v>
      </c>
      <c r="F90" s="64" t="s">
        <v>2521</v>
      </c>
      <c r="G90" s="64" t="s">
        <v>4784</v>
      </c>
      <c r="H90" s="64">
        <v>1</v>
      </c>
      <c r="I90" s="64" t="s">
        <v>4825</v>
      </c>
      <c r="J90" s="64" t="s">
        <v>7792</v>
      </c>
      <c r="K90" s="64" t="s">
        <v>7792</v>
      </c>
    </row>
    <row r="91" spans="1:11" ht="66" x14ac:dyDescent="0.25">
      <c r="A91" s="98" t="s">
        <v>9874</v>
      </c>
      <c r="B91" s="64" t="s">
        <v>9854</v>
      </c>
      <c r="C91" s="64" t="s">
        <v>4789</v>
      </c>
      <c r="D91" s="64" t="s">
        <v>58</v>
      </c>
      <c r="E91" s="64" t="s">
        <v>188</v>
      </c>
      <c r="F91" s="64" t="s">
        <v>2522</v>
      </c>
      <c r="G91" s="64" t="s">
        <v>4784</v>
      </c>
      <c r="H91" s="64">
        <v>1</v>
      </c>
      <c r="I91" s="64" t="s">
        <v>4826</v>
      </c>
      <c r="J91" s="64" t="s">
        <v>7792</v>
      </c>
      <c r="K91" s="64" t="s">
        <v>7792</v>
      </c>
    </row>
    <row r="92" spans="1:11" ht="148.5" x14ac:dyDescent="0.25">
      <c r="A92" s="98" t="s">
        <v>9874</v>
      </c>
      <c r="B92" s="64" t="s">
        <v>9854</v>
      </c>
      <c r="C92" s="64" t="s">
        <v>4789</v>
      </c>
      <c r="D92" s="64" t="s">
        <v>72</v>
      </c>
      <c r="E92" s="64" t="s">
        <v>189</v>
      </c>
      <c r="F92" s="64" t="s">
        <v>2523</v>
      </c>
      <c r="G92" s="64" t="s">
        <v>4784</v>
      </c>
      <c r="H92" s="64">
        <v>7</v>
      </c>
      <c r="I92" s="64" t="s">
        <v>4827</v>
      </c>
      <c r="J92" s="64" t="s">
        <v>7792</v>
      </c>
      <c r="K92" s="64" t="s">
        <v>7792</v>
      </c>
    </row>
    <row r="93" spans="1:11" ht="363" x14ac:dyDescent="0.25">
      <c r="A93" s="98" t="s">
        <v>9874</v>
      </c>
      <c r="B93" s="64" t="s">
        <v>9854</v>
      </c>
      <c r="C93" s="64" t="s">
        <v>9567</v>
      </c>
      <c r="D93" s="64" t="s">
        <v>62</v>
      </c>
      <c r="E93" s="64" t="s">
        <v>190</v>
      </c>
      <c r="F93" s="64" t="s">
        <v>2524</v>
      </c>
      <c r="G93" s="64" t="s">
        <v>4784</v>
      </c>
      <c r="H93" s="64">
        <v>5</v>
      </c>
      <c r="I93" s="65" t="s">
        <v>6885</v>
      </c>
      <c r="J93" s="64" t="s">
        <v>7792</v>
      </c>
      <c r="K93" s="64" t="s">
        <v>7792</v>
      </c>
    </row>
    <row r="94" spans="1:11" ht="49.5" x14ac:dyDescent="0.25">
      <c r="A94" s="98" t="s">
        <v>9874</v>
      </c>
      <c r="B94" s="64" t="s">
        <v>9854</v>
      </c>
      <c r="C94" s="64" t="s">
        <v>9567</v>
      </c>
      <c r="D94" s="64" t="s">
        <v>62</v>
      </c>
      <c r="E94" s="64" t="s">
        <v>191</v>
      </c>
      <c r="F94" s="64" t="s">
        <v>2525</v>
      </c>
      <c r="G94" s="64" t="s">
        <v>4784</v>
      </c>
      <c r="H94" s="64">
        <v>2</v>
      </c>
      <c r="I94" s="64" t="s">
        <v>4828</v>
      </c>
      <c r="J94" s="64" t="s">
        <v>7792</v>
      </c>
      <c r="K94" s="64" t="s">
        <v>7792</v>
      </c>
    </row>
    <row r="95" spans="1:11" ht="49.5" x14ac:dyDescent="0.25">
      <c r="A95" s="98" t="s">
        <v>9874</v>
      </c>
      <c r="B95" s="64" t="s">
        <v>9854</v>
      </c>
      <c r="C95" s="64" t="s">
        <v>9567</v>
      </c>
      <c r="D95" s="64" t="s">
        <v>62</v>
      </c>
      <c r="E95" s="64" t="s">
        <v>192</v>
      </c>
      <c r="F95" s="64" t="s">
        <v>2526</v>
      </c>
      <c r="G95" s="64" t="s">
        <v>4784</v>
      </c>
      <c r="H95" s="64">
        <v>2</v>
      </c>
      <c r="I95" s="64" t="s">
        <v>4829</v>
      </c>
      <c r="J95" s="64" t="s">
        <v>7792</v>
      </c>
      <c r="K95" s="64" t="s">
        <v>7792</v>
      </c>
    </row>
    <row r="96" spans="1:11" ht="49.5" x14ac:dyDescent="0.25">
      <c r="A96" s="98" t="s">
        <v>9874</v>
      </c>
      <c r="B96" s="64" t="s">
        <v>9854</v>
      </c>
      <c r="C96" s="64" t="s">
        <v>9567</v>
      </c>
      <c r="D96" s="64" t="s">
        <v>62</v>
      </c>
      <c r="E96" s="64" t="s">
        <v>193</v>
      </c>
      <c r="F96" s="64" t="s">
        <v>2527</v>
      </c>
      <c r="G96" s="64" t="s">
        <v>4784</v>
      </c>
      <c r="H96" s="64">
        <v>2</v>
      </c>
      <c r="I96" s="64" t="s">
        <v>4830</v>
      </c>
      <c r="J96" s="64" t="s">
        <v>7792</v>
      </c>
      <c r="K96" s="64" t="s">
        <v>7792</v>
      </c>
    </row>
    <row r="97" spans="1:11" ht="49.5" x14ac:dyDescent="0.25">
      <c r="A97" s="98" t="s">
        <v>9874</v>
      </c>
      <c r="B97" s="64" t="s">
        <v>9854</v>
      </c>
      <c r="C97" s="64" t="s">
        <v>9567</v>
      </c>
      <c r="D97" s="64" t="s">
        <v>62</v>
      </c>
      <c r="E97" s="64" t="s">
        <v>194</v>
      </c>
      <c r="F97" s="64" t="s">
        <v>2528</v>
      </c>
      <c r="G97" s="64" t="s">
        <v>4784</v>
      </c>
      <c r="H97" s="64">
        <v>2</v>
      </c>
      <c r="I97" s="64" t="s">
        <v>4831</v>
      </c>
      <c r="J97" s="64" t="s">
        <v>7792</v>
      </c>
      <c r="K97" s="64" t="s">
        <v>7792</v>
      </c>
    </row>
    <row r="98" spans="1:11" ht="82.5" x14ac:dyDescent="0.25">
      <c r="A98" s="98" t="s">
        <v>9874</v>
      </c>
      <c r="B98" s="64" t="s">
        <v>9854</v>
      </c>
      <c r="C98" s="64" t="s">
        <v>4792</v>
      </c>
      <c r="D98" s="64" t="s">
        <v>59</v>
      </c>
      <c r="E98" s="64" t="s">
        <v>195</v>
      </c>
      <c r="F98" s="64" t="s">
        <v>2529</v>
      </c>
      <c r="G98" s="64" t="s">
        <v>4784</v>
      </c>
      <c r="H98" s="64">
        <v>1</v>
      </c>
      <c r="I98" s="64" t="s">
        <v>6886</v>
      </c>
      <c r="J98" s="64" t="s">
        <v>7792</v>
      </c>
      <c r="K98" s="64" t="s">
        <v>7792</v>
      </c>
    </row>
    <row r="99" spans="1:11" ht="49.5" x14ac:dyDescent="0.25">
      <c r="A99" s="98" t="s">
        <v>9874</v>
      </c>
      <c r="B99" s="64" t="s">
        <v>9854</v>
      </c>
      <c r="C99" s="64" t="s">
        <v>4792</v>
      </c>
      <c r="D99" s="64" t="s">
        <v>59</v>
      </c>
      <c r="E99" s="64" t="s">
        <v>196</v>
      </c>
      <c r="F99" s="64" t="s">
        <v>2530</v>
      </c>
      <c r="G99" s="64" t="s">
        <v>4784</v>
      </c>
      <c r="H99" s="64">
        <v>2</v>
      </c>
      <c r="I99" s="64" t="s">
        <v>4832</v>
      </c>
      <c r="J99" s="64" t="s">
        <v>7792</v>
      </c>
      <c r="K99" s="64" t="s">
        <v>7792</v>
      </c>
    </row>
    <row r="100" spans="1:11" ht="49.5" x14ac:dyDescent="0.25">
      <c r="A100" s="98" t="s">
        <v>9874</v>
      </c>
      <c r="B100" s="64" t="s">
        <v>9855</v>
      </c>
      <c r="C100" s="64" t="s">
        <v>4792</v>
      </c>
      <c r="D100" s="64" t="s">
        <v>59</v>
      </c>
      <c r="E100" s="64" t="s">
        <v>197</v>
      </c>
      <c r="F100" s="64" t="s">
        <v>2531</v>
      </c>
      <c r="G100" s="64" t="s">
        <v>4784</v>
      </c>
      <c r="H100" s="64">
        <v>1</v>
      </c>
      <c r="I100" s="64" t="s">
        <v>4833</v>
      </c>
      <c r="J100" s="64" t="s">
        <v>7792</v>
      </c>
      <c r="K100" s="64" t="s">
        <v>7792</v>
      </c>
    </row>
    <row r="101" spans="1:11" ht="148.5" x14ac:dyDescent="0.25">
      <c r="A101" s="98" t="s">
        <v>9874</v>
      </c>
      <c r="B101" s="64" t="s">
        <v>9855</v>
      </c>
      <c r="C101" s="64" t="s">
        <v>4792</v>
      </c>
      <c r="D101" s="64" t="s">
        <v>59</v>
      </c>
      <c r="E101" s="64" t="s">
        <v>198</v>
      </c>
      <c r="F101" s="64" t="s">
        <v>2532</v>
      </c>
      <c r="G101" s="64" t="s">
        <v>4784</v>
      </c>
      <c r="H101" s="64">
        <v>2</v>
      </c>
      <c r="I101" s="64" t="s">
        <v>6887</v>
      </c>
      <c r="J101" s="64" t="s">
        <v>7792</v>
      </c>
      <c r="K101" s="64" t="s">
        <v>7792</v>
      </c>
    </row>
    <row r="102" spans="1:11" ht="49.5" x14ac:dyDescent="0.25">
      <c r="A102" s="98" t="s">
        <v>9874</v>
      </c>
      <c r="B102" s="64" t="s">
        <v>9855</v>
      </c>
      <c r="C102" s="64" t="s">
        <v>4792</v>
      </c>
      <c r="D102" s="64" t="s">
        <v>59</v>
      </c>
      <c r="E102" s="64" t="s">
        <v>199</v>
      </c>
      <c r="F102" s="64" t="s">
        <v>2533</v>
      </c>
      <c r="G102" s="64" t="s">
        <v>4784</v>
      </c>
      <c r="H102" s="64">
        <v>1</v>
      </c>
      <c r="I102" s="64" t="s">
        <v>4834</v>
      </c>
      <c r="J102" s="64" t="s">
        <v>7792</v>
      </c>
      <c r="K102" s="64" t="s">
        <v>7792</v>
      </c>
    </row>
    <row r="103" spans="1:11" ht="82.5" x14ac:dyDescent="0.25">
      <c r="A103" s="98" t="s">
        <v>9874</v>
      </c>
      <c r="B103" s="64" t="s">
        <v>9855</v>
      </c>
      <c r="C103" s="64" t="s">
        <v>4790</v>
      </c>
      <c r="D103" s="64" t="s">
        <v>63</v>
      </c>
      <c r="E103" s="64" t="s">
        <v>200</v>
      </c>
      <c r="F103" s="111" t="s">
        <v>11793</v>
      </c>
      <c r="G103" s="64" t="s">
        <v>4785</v>
      </c>
      <c r="H103" s="64">
        <v>8</v>
      </c>
      <c r="I103" s="64" t="s">
        <v>4835</v>
      </c>
      <c r="J103" s="64" t="s">
        <v>7792</v>
      </c>
      <c r="K103" s="64" t="s">
        <v>7792</v>
      </c>
    </row>
    <row r="104" spans="1:11" ht="82.5" x14ac:dyDescent="0.25">
      <c r="A104" s="98" t="s">
        <v>9874</v>
      </c>
      <c r="B104" s="64" t="s">
        <v>9855</v>
      </c>
      <c r="C104" s="64" t="s">
        <v>4790</v>
      </c>
      <c r="D104" s="64" t="s">
        <v>63</v>
      </c>
      <c r="E104" s="64" t="s">
        <v>201</v>
      </c>
      <c r="F104" s="111" t="s">
        <v>11794</v>
      </c>
      <c r="G104" s="64" t="s">
        <v>4785</v>
      </c>
      <c r="H104" s="64">
        <v>8</v>
      </c>
      <c r="I104" s="64" t="s">
        <v>4836</v>
      </c>
      <c r="J104" s="64" t="s">
        <v>7792</v>
      </c>
      <c r="K104" s="64" t="s">
        <v>7792</v>
      </c>
    </row>
    <row r="105" spans="1:11" ht="66" x14ac:dyDescent="0.25">
      <c r="A105" s="98" t="s">
        <v>9874</v>
      </c>
      <c r="B105" s="64" t="s">
        <v>9855</v>
      </c>
      <c r="C105" s="64" t="s">
        <v>4790</v>
      </c>
      <c r="D105" s="64" t="s">
        <v>63</v>
      </c>
      <c r="E105" s="64" t="s">
        <v>202</v>
      </c>
      <c r="F105" s="64" t="s">
        <v>2534</v>
      </c>
      <c r="G105" s="64" t="s">
        <v>4785</v>
      </c>
      <c r="H105" s="64">
        <v>8</v>
      </c>
      <c r="I105" s="64" t="s">
        <v>4837</v>
      </c>
      <c r="J105" s="64" t="s">
        <v>7792</v>
      </c>
      <c r="K105" s="64" t="s">
        <v>7792</v>
      </c>
    </row>
    <row r="106" spans="1:11" ht="49.5" x14ac:dyDescent="0.25">
      <c r="A106" s="98" t="s">
        <v>9874</v>
      </c>
      <c r="B106" s="64" t="s">
        <v>9855</v>
      </c>
      <c r="C106" s="64" t="s">
        <v>4790</v>
      </c>
      <c r="D106" s="64" t="s">
        <v>63</v>
      </c>
      <c r="E106" s="64" t="s">
        <v>203</v>
      </c>
      <c r="F106" s="64" t="s">
        <v>2535</v>
      </c>
      <c r="G106" s="64" t="s">
        <v>4785</v>
      </c>
      <c r="H106" s="64">
        <v>8</v>
      </c>
      <c r="I106" s="64" t="s">
        <v>4838</v>
      </c>
      <c r="J106" s="64" t="s">
        <v>7792</v>
      </c>
      <c r="K106" s="64" t="s">
        <v>7792</v>
      </c>
    </row>
    <row r="107" spans="1:11" ht="82.5" x14ac:dyDescent="0.25">
      <c r="A107" s="98" t="s">
        <v>9874</v>
      </c>
      <c r="B107" s="64" t="s">
        <v>9855</v>
      </c>
      <c r="C107" s="64" t="s">
        <v>4790</v>
      </c>
      <c r="D107" s="64" t="s">
        <v>63</v>
      </c>
      <c r="E107" s="64" t="s">
        <v>204</v>
      </c>
      <c r="F107" s="64" t="s">
        <v>2536</v>
      </c>
      <c r="G107" s="64" t="s">
        <v>4785</v>
      </c>
      <c r="H107" s="64">
        <v>8</v>
      </c>
      <c r="I107" s="64" t="s">
        <v>6888</v>
      </c>
      <c r="J107" s="64" t="s">
        <v>7792</v>
      </c>
      <c r="K107" s="64" t="s">
        <v>7792</v>
      </c>
    </row>
    <row r="108" spans="1:11" ht="66" x14ac:dyDescent="0.25">
      <c r="A108" s="98" t="s">
        <v>9874</v>
      </c>
      <c r="B108" s="64" t="s">
        <v>9855</v>
      </c>
      <c r="C108" s="64" t="s">
        <v>4790</v>
      </c>
      <c r="D108" s="64" t="s">
        <v>63</v>
      </c>
      <c r="E108" s="64" t="s">
        <v>205</v>
      </c>
      <c r="F108" s="64" t="s">
        <v>2537</v>
      </c>
      <c r="G108" s="64" t="s">
        <v>4785</v>
      </c>
      <c r="H108" s="64">
        <v>8</v>
      </c>
      <c r="I108" s="64" t="s">
        <v>4839</v>
      </c>
      <c r="J108" s="64" t="s">
        <v>7792</v>
      </c>
      <c r="K108" s="64" t="s">
        <v>7792</v>
      </c>
    </row>
    <row r="109" spans="1:11" ht="66" x14ac:dyDescent="0.25">
      <c r="A109" s="98" t="s">
        <v>9874</v>
      </c>
      <c r="B109" s="64" t="s">
        <v>9855</v>
      </c>
      <c r="C109" s="64" t="s">
        <v>4792</v>
      </c>
      <c r="D109" s="64" t="s">
        <v>61</v>
      </c>
      <c r="E109" s="64" t="s">
        <v>206</v>
      </c>
      <c r="F109" s="64" t="s">
        <v>2538</v>
      </c>
      <c r="G109" s="64" t="s">
        <v>4785</v>
      </c>
      <c r="H109" s="64">
        <v>8</v>
      </c>
      <c r="I109" s="64" t="s">
        <v>4840</v>
      </c>
      <c r="J109" s="64" t="s">
        <v>7792</v>
      </c>
      <c r="K109" s="64" t="s">
        <v>7792</v>
      </c>
    </row>
    <row r="110" spans="1:11" ht="82.5" x14ac:dyDescent="0.25">
      <c r="A110" s="98" t="s">
        <v>9874</v>
      </c>
      <c r="B110" s="64" t="s">
        <v>9855</v>
      </c>
      <c r="C110" s="64" t="s">
        <v>4792</v>
      </c>
      <c r="D110" s="64" t="s">
        <v>59</v>
      </c>
      <c r="E110" s="64" t="s">
        <v>207</v>
      </c>
      <c r="F110" s="64" t="s">
        <v>2539</v>
      </c>
      <c r="G110" s="64" t="s">
        <v>4784</v>
      </c>
      <c r="H110" s="64">
        <v>1</v>
      </c>
      <c r="I110" s="64" t="s">
        <v>4841</v>
      </c>
      <c r="J110" s="64" t="s">
        <v>7792</v>
      </c>
      <c r="K110" s="64" t="s">
        <v>7792</v>
      </c>
    </row>
    <row r="111" spans="1:11" ht="82.5" x14ac:dyDescent="0.25">
      <c r="A111" s="98" t="s">
        <v>9874</v>
      </c>
      <c r="B111" s="64" t="s">
        <v>9855</v>
      </c>
      <c r="C111" s="64" t="s">
        <v>4792</v>
      </c>
      <c r="D111" s="64" t="s">
        <v>59</v>
      </c>
      <c r="E111" s="64" t="s">
        <v>208</v>
      </c>
      <c r="F111" s="64" t="s">
        <v>2540</v>
      </c>
      <c r="G111" s="64" t="s">
        <v>4784</v>
      </c>
      <c r="H111" s="64">
        <v>1</v>
      </c>
      <c r="I111" s="64" t="s">
        <v>6889</v>
      </c>
      <c r="J111" s="64" t="s">
        <v>7792</v>
      </c>
      <c r="K111" s="64" t="s">
        <v>7792</v>
      </c>
    </row>
    <row r="112" spans="1:11" ht="82.5" x14ac:dyDescent="0.25">
      <c r="A112" s="98" t="s">
        <v>9874</v>
      </c>
      <c r="B112" s="64" t="s">
        <v>9855</v>
      </c>
      <c r="C112" s="64" t="s">
        <v>4792</v>
      </c>
      <c r="D112" s="64" t="s">
        <v>59</v>
      </c>
      <c r="E112" s="64" t="s">
        <v>209</v>
      </c>
      <c r="F112" s="64" t="s">
        <v>2541</v>
      </c>
      <c r="G112" s="64" t="s">
        <v>4784</v>
      </c>
      <c r="H112" s="64">
        <v>2</v>
      </c>
      <c r="I112" s="64" t="s">
        <v>4842</v>
      </c>
      <c r="J112" s="64" t="s">
        <v>7792</v>
      </c>
      <c r="K112" s="64" t="s">
        <v>7792</v>
      </c>
    </row>
    <row r="113" spans="1:11" ht="49.5" x14ac:dyDescent="0.25">
      <c r="A113" s="98" t="s">
        <v>9874</v>
      </c>
      <c r="B113" s="64" t="s">
        <v>9855</v>
      </c>
      <c r="C113" s="64" t="s">
        <v>4792</v>
      </c>
      <c r="D113" s="64" t="s">
        <v>61</v>
      </c>
      <c r="E113" s="64" t="s">
        <v>210</v>
      </c>
      <c r="F113" s="64" t="s">
        <v>2542</v>
      </c>
      <c r="G113" s="64" t="s">
        <v>4784</v>
      </c>
      <c r="H113" s="64">
        <v>1</v>
      </c>
      <c r="I113" s="64" t="s">
        <v>4843</v>
      </c>
      <c r="J113" s="64" t="s">
        <v>7792</v>
      </c>
      <c r="K113" s="64" t="s">
        <v>7792</v>
      </c>
    </row>
    <row r="114" spans="1:11" ht="49.5" x14ac:dyDescent="0.25">
      <c r="A114" s="98" t="s">
        <v>9874</v>
      </c>
      <c r="B114" s="64" t="s">
        <v>9855</v>
      </c>
      <c r="C114" s="64" t="s">
        <v>4788</v>
      </c>
      <c r="D114" s="64" t="s">
        <v>76</v>
      </c>
      <c r="E114" s="64" t="s">
        <v>211</v>
      </c>
      <c r="F114" s="64" t="s">
        <v>2543</v>
      </c>
      <c r="G114" s="64" t="s">
        <v>4784</v>
      </c>
      <c r="H114" s="64">
        <v>2</v>
      </c>
      <c r="I114" s="64" t="s">
        <v>6784</v>
      </c>
      <c r="J114" s="64" t="s">
        <v>18</v>
      </c>
      <c r="K114" s="64" t="s">
        <v>18</v>
      </c>
    </row>
    <row r="115" spans="1:11" ht="66" x14ac:dyDescent="0.25">
      <c r="A115" s="98" t="s">
        <v>9874</v>
      </c>
      <c r="B115" s="64" t="s">
        <v>9855</v>
      </c>
      <c r="C115" s="64" t="s">
        <v>4788</v>
      </c>
      <c r="D115" s="64" t="s">
        <v>56</v>
      </c>
      <c r="E115" s="64" t="s">
        <v>212</v>
      </c>
      <c r="F115" s="64" t="s">
        <v>2544</v>
      </c>
      <c r="G115" s="64" t="s">
        <v>4784</v>
      </c>
      <c r="H115" s="64">
        <v>10</v>
      </c>
      <c r="I115" s="64" t="s">
        <v>6890</v>
      </c>
      <c r="J115" s="64" t="s">
        <v>14</v>
      </c>
      <c r="K115" s="64" t="s">
        <v>14</v>
      </c>
    </row>
    <row r="116" spans="1:11" ht="49.5" x14ac:dyDescent="0.25">
      <c r="A116" s="98" t="s">
        <v>9874</v>
      </c>
      <c r="B116" s="64" t="s">
        <v>9855</v>
      </c>
      <c r="C116" s="64" t="s">
        <v>4788</v>
      </c>
      <c r="D116" s="64" t="s">
        <v>77</v>
      </c>
      <c r="E116" s="64" t="s">
        <v>213</v>
      </c>
      <c r="F116" s="64" t="s">
        <v>2545</v>
      </c>
      <c r="G116" s="64" t="s">
        <v>4784</v>
      </c>
      <c r="H116" s="64">
        <v>2</v>
      </c>
      <c r="I116" s="64" t="s">
        <v>4844</v>
      </c>
      <c r="J116" s="64" t="s">
        <v>7792</v>
      </c>
      <c r="K116" s="64" t="s">
        <v>7792</v>
      </c>
    </row>
    <row r="117" spans="1:11" ht="49.5" x14ac:dyDescent="0.25">
      <c r="A117" s="98" t="s">
        <v>9874</v>
      </c>
      <c r="B117" s="64" t="s">
        <v>9855</v>
      </c>
      <c r="C117" s="64" t="s">
        <v>4792</v>
      </c>
      <c r="D117" s="64" t="s">
        <v>59</v>
      </c>
      <c r="E117" s="64" t="s">
        <v>214</v>
      </c>
      <c r="F117" s="64" t="s">
        <v>2546</v>
      </c>
      <c r="G117" s="64" t="s">
        <v>4784</v>
      </c>
      <c r="H117" s="64">
        <v>1</v>
      </c>
      <c r="I117" s="64" t="s">
        <v>4845</v>
      </c>
      <c r="J117" s="64" t="s">
        <v>7792</v>
      </c>
      <c r="K117" s="64" t="s">
        <v>7792</v>
      </c>
    </row>
    <row r="118" spans="1:11" ht="49.5" x14ac:dyDescent="0.25">
      <c r="A118" s="98" t="s">
        <v>9874</v>
      </c>
      <c r="B118" s="64" t="s">
        <v>9855</v>
      </c>
      <c r="C118" s="64" t="s">
        <v>9567</v>
      </c>
      <c r="D118" s="64" t="s">
        <v>64</v>
      </c>
      <c r="E118" s="64" t="s">
        <v>215</v>
      </c>
      <c r="F118" s="64" t="s">
        <v>2547</v>
      </c>
      <c r="G118" s="64" t="s">
        <v>4785</v>
      </c>
      <c r="H118" s="64">
        <v>8</v>
      </c>
      <c r="I118" s="64" t="s">
        <v>4846</v>
      </c>
      <c r="J118" s="64" t="s">
        <v>7792</v>
      </c>
      <c r="K118" s="64" t="s">
        <v>7792</v>
      </c>
    </row>
    <row r="119" spans="1:11" ht="49.5" x14ac:dyDescent="0.25">
      <c r="A119" s="98" t="s">
        <v>9874</v>
      </c>
      <c r="B119" s="64" t="s">
        <v>9855</v>
      </c>
      <c r="C119" s="64" t="s">
        <v>9567</v>
      </c>
      <c r="D119" s="64" t="s">
        <v>62</v>
      </c>
      <c r="E119" s="64" t="s">
        <v>216</v>
      </c>
      <c r="F119" s="64" t="s">
        <v>2548</v>
      </c>
      <c r="G119" s="64" t="s">
        <v>4784</v>
      </c>
      <c r="H119" s="64">
        <v>1</v>
      </c>
      <c r="I119" s="64" t="s">
        <v>4847</v>
      </c>
      <c r="J119" s="64" t="s">
        <v>7792</v>
      </c>
      <c r="K119" s="64" t="s">
        <v>7792</v>
      </c>
    </row>
    <row r="120" spans="1:11" ht="49.5" x14ac:dyDescent="0.25">
      <c r="A120" s="98" t="s">
        <v>9874</v>
      </c>
      <c r="B120" s="64" t="s">
        <v>9855</v>
      </c>
      <c r="C120" s="64" t="s">
        <v>9567</v>
      </c>
      <c r="D120" s="64" t="s">
        <v>62</v>
      </c>
      <c r="E120" s="64" t="s">
        <v>217</v>
      </c>
      <c r="F120" s="64" t="s">
        <v>2549</v>
      </c>
      <c r="G120" s="64" t="s">
        <v>4784</v>
      </c>
      <c r="H120" s="64">
        <v>2</v>
      </c>
      <c r="I120" s="64" t="s">
        <v>4848</v>
      </c>
      <c r="J120" s="64" t="s">
        <v>7792</v>
      </c>
      <c r="K120" s="64" t="s">
        <v>7792</v>
      </c>
    </row>
    <row r="121" spans="1:11" ht="49.5" x14ac:dyDescent="0.25">
      <c r="A121" s="98" t="s">
        <v>9874</v>
      </c>
      <c r="B121" s="64" t="s">
        <v>9855</v>
      </c>
      <c r="C121" s="64" t="s">
        <v>9567</v>
      </c>
      <c r="D121" s="64" t="s">
        <v>67</v>
      </c>
      <c r="E121" s="64" t="s">
        <v>218</v>
      </c>
      <c r="F121" s="64" t="s">
        <v>2550</v>
      </c>
      <c r="G121" s="64" t="s">
        <v>4785</v>
      </c>
      <c r="H121" s="64">
        <v>8</v>
      </c>
      <c r="I121" s="64" t="s">
        <v>4849</v>
      </c>
      <c r="J121" s="64" t="s">
        <v>11820</v>
      </c>
      <c r="K121" s="64" t="s">
        <v>11820</v>
      </c>
    </row>
    <row r="122" spans="1:11" ht="49.5" x14ac:dyDescent="0.25">
      <c r="A122" s="98" t="s">
        <v>9874</v>
      </c>
      <c r="B122" s="64" t="s">
        <v>9855</v>
      </c>
      <c r="C122" s="64" t="s">
        <v>9567</v>
      </c>
      <c r="D122" s="64" t="s">
        <v>67</v>
      </c>
      <c r="E122" s="64" t="s">
        <v>219</v>
      </c>
      <c r="F122" s="64" t="s">
        <v>2551</v>
      </c>
      <c r="G122" s="64" t="s">
        <v>4785</v>
      </c>
      <c r="H122" s="64">
        <v>8</v>
      </c>
      <c r="I122" s="64" t="s">
        <v>4850</v>
      </c>
      <c r="J122" s="64" t="s">
        <v>11820</v>
      </c>
      <c r="K122" s="64" t="s">
        <v>11820</v>
      </c>
    </row>
    <row r="123" spans="1:11" ht="82.5" x14ac:dyDescent="0.25">
      <c r="A123" s="98" t="s">
        <v>9874</v>
      </c>
      <c r="B123" s="64" t="s">
        <v>9855</v>
      </c>
      <c r="C123" s="64" t="s">
        <v>9567</v>
      </c>
      <c r="D123" s="64" t="s">
        <v>62</v>
      </c>
      <c r="E123" s="64" t="s">
        <v>220</v>
      </c>
      <c r="F123" s="64" t="s">
        <v>2552</v>
      </c>
      <c r="G123" s="64" t="s">
        <v>4784</v>
      </c>
      <c r="H123" s="64">
        <v>3</v>
      </c>
      <c r="I123" s="64" t="s">
        <v>4851</v>
      </c>
      <c r="J123" s="64" t="s">
        <v>7792</v>
      </c>
      <c r="K123" s="64" t="s">
        <v>7792</v>
      </c>
    </row>
    <row r="124" spans="1:11" ht="165" x14ac:dyDescent="0.25">
      <c r="A124" s="98" t="s">
        <v>9874</v>
      </c>
      <c r="B124" s="64" t="s">
        <v>9855</v>
      </c>
      <c r="C124" s="64" t="s">
        <v>9567</v>
      </c>
      <c r="D124" s="64" t="s">
        <v>78</v>
      </c>
      <c r="E124" s="64" t="s">
        <v>221</v>
      </c>
      <c r="F124" s="64" t="s">
        <v>2553</v>
      </c>
      <c r="G124" s="64" t="s">
        <v>4784</v>
      </c>
      <c r="H124" s="64">
        <v>7</v>
      </c>
      <c r="I124" s="64" t="s">
        <v>4852</v>
      </c>
      <c r="J124" s="64" t="s">
        <v>7792</v>
      </c>
      <c r="K124" s="64" t="s">
        <v>7792</v>
      </c>
    </row>
    <row r="125" spans="1:11" ht="49.5" x14ac:dyDescent="0.25">
      <c r="A125" s="98" t="s">
        <v>9874</v>
      </c>
      <c r="B125" s="64" t="s">
        <v>9855</v>
      </c>
      <c r="C125" s="64" t="s">
        <v>9567</v>
      </c>
      <c r="D125" s="64" t="s">
        <v>78</v>
      </c>
      <c r="E125" s="64" t="s">
        <v>222</v>
      </c>
      <c r="F125" s="64" t="s">
        <v>2554</v>
      </c>
      <c r="G125" s="64" t="s">
        <v>4784</v>
      </c>
      <c r="H125" s="64">
        <v>11</v>
      </c>
      <c r="I125" s="64" t="s">
        <v>4853</v>
      </c>
      <c r="J125" s="64" t="s">
        <v>7792</v>
      </c>
      <c r="K125" s="64" t="s">
        <v>7792</v>
      </c>
    </row>
    <row r="126" spans="1:11" ht="33" x14ac:dyDescent="0.25">
      <c r="A126" s="98" t="s">
        <v>9874</v>
      </c>
      <c r="B126" s="64" t="s">
        <v>9855</v>
      </c>
      <c r="C126" s="64" t="s">
        <v>4790</v>
      </c>
      <c r="D126" s="64" t="s">
        <v>63</v>
      </c>
      <c r="E126" s="64" t="s">
        <v>223</v>
      </c>
      <c r="F126" s="111" t="s">
        <v>11809</v>
      </c>
      <c r="G126" s="64" t="s">
        <v>4785</v>
      </c>
      <c r="H126" s="64">
        <v>8</v>
      </c>
      <c r="I126" s="64" t="s">
        <v>4854</v>
      </c>
      <c r="J126" s="64" t="s">
        <v>7792</v>
      </c>
      <c r="K126" s="64" t="s">
        <v>7792</v>
      </c>
    </row>
    <row r="127" spans="1:11" ht="82.5" x14ac:dyDescent="0.25">
      <c r="A127" s="98" t="s">
        <v>9874</v>
      </c>
      <c r="B127" s="64" t="s">
        <v>9855</v>
      </c>
      <c r="C127" s="64" t="s">
        <v>4790</v>
      </c>
      <c r="D127" s="64" t="s">
        <v>63</v>
      </c>
      <c r="E127" s="64" t="s">
        <v>224</v>
      </c>
      <c r="F127" s="111" t="s">
        <v>11808</v>
      </c>
      <c r="G127" s="64" t="s">
        <v>4785</v>
      </c>
      <c r="H127" s="64">
        <v>8</v>
      </c>
      <c r="I127" s="64" t="s">
        <v>4855</v>
      </c>
      <c r="J127" s="64" t="s">
        <v>7792</v>
      </c>
      <c r="K127" s="64" t="s">
        <v>7792</v>
      </c>
    </row>
    <row r="128" spans="1:11" ht="66" x14ac:dyDescent="0.25">
      <c r="A128" s="98" t="s">
        <v>9874</v>
      </c>
      <c r="B128" s="64" t="s">
        <v>9855</v>
      </c>
      <c r="C128" s="64" t="s">
        <v>4790</v>
      </c>
      <c r="D128" s="64" t="s">
        <v>63</v>
      </c>
      <c r="E128" s="64" t="s">
        <v>225</v>
      </c>
      <c r="F128" s="111" t="s">
        <v>11807</v>
      </c>
      <c r="G128" s="64" t="s">
        <v>4785</v>
      </c>
      <c r="H128" s="64">
        <v>8</v>
      </c>
      <c r="I128" s="64" t="s">
        <v>4856</v>
      </c>
      <c r="J128" s="64" t="s">
        <v>7792</v>
      </c>
      <c r="K128" s="64" t="s">
        <v>7792</v>
      </c>
    </row>
    <row r="129" spans="1:11" ht="49.5" x14ac:dyDescent="0.25">
      <c r="A129" s="98" t="s">
        <v>9874</v>
      </c>
      <c r="B129" s="64" t="s">
        <v>9855</v>
      </c>
      <c r="C129" s="64" t="s">
        <v>4790</v>
      </c>
      <c r="D129" s="64" t="s">
        <v>63</v>
      </c>
      <c r="E129" s="64" t="s">
        <v>226</v>
      </c>
      <c r="F129" s="64" t="s">
        <v>2555</v>
      </c>
      <c r="G129" s="64" t="s">
        <v>4785</v>
      </c>
      <c r="H129" s="64">
        <v>8</v>
      </c>
      <c r="I129" s="64" t="s">
        <v>6891</v>
      </c>
      <c r="J129" s="64" t="s">
        <v>7792</v>
      </c>
      <c r="K129" s="64" t="s">
        <v>7792</v>
      </c>
    </row>
    <row r="130" spans="1:11" ht="33" x14ac:dyDescent="0.25">
      <c r="A130" s="98" t="s">
        <v>9874</v>
      </c>
      <c r="B130" s="64" t="s">
        <v>9855</v>
      </c>
      <c r="C130" s="64" t="s">
        <v>4790</v>
      </c>
      <c r="D130" s="64" t="s">
        <v>73</v>
      </c>
      <c r="E130" s="64" t="s">
        <v>227</v>
      </c>
      <c r="F130" s="64" t="s">
        <v>2556</v>
      </c>
      <c r="G130" s="64" t="s">
        <v>4784</v>
      </c>
      <c r="H130" s="64">
        <v>1</v>
      </c>
      <c r="I130" s="64" t="s">
        <v>4857</v>
      </c>
      <c r="J130" s="64" t="s">
        <v>7792</v>
      </c>
      <c r="K130" s="64" t="s">
        <v>7792</v>
      </c>
    </row>
    <row r="131" spans="1:11" ht="49.5" x14ac:dyDescent="0.25">
      <c r="A131" s="98" t="s">
        <v>9874</v>
      </c>
      <c r="B131" s="64" t="s">
        <v>9855</v>
      </c>
      <c r="C131" s="64" t="s">
        <v>4790</v>
      </c>
      <c r="D131" s="64" t="s">
        <v>63</v>
      </c>
      <c r="E131" s="64" t="s">
        <v>228</v>
      </c>
      <c r="F131" s="64" t="s">
        <v>2557</v>
      </c>
      <c r="G131" s="64" t="s">
        <v>4785</v>
      </c>
      <c r="H131" s="64">
        <v>8</v>
      </c>
      <c r="I131" s="64" t="s">
        <v>4858</v>
      </c>
      <c r="J131" s="64" t="s">
        <v>7792</v>
      </c>
      <c r="K131" s="64" t="s">
        <v>7792</v>
      </c>
    </row>
    <row r="132" spans="1:11" ht="66" x14ac:dyDescent="0.25">
      <c r="A132" s="98" t="s">
        <v>9874</v>
      </c>
      <c r="B132" s="64" t="s">
        <v>9855</v>
      </c>
      <c r="C132" s="64" t="s">
        <v>4790</v>
      </c>
      <c r="D132" s="64" t="s">
        <v>63</v>
      </c>
      <c r="E132" s="64" t="s">
        <v>229</v>
      </c>
      <c r="F132" s="64" t="s">
        <v>2558</v>
      </c>
      <c r="G132" s="64" t="s">
        <v>4785</v>
      </c>
      <c r="H132" s="64">
        <v>8</v>
      </c>
      <c r="I132" s="64" t="s">
        <v>4859</v>
      </c>
      <c r="J132" s="64" t="s">
        <v>7792</v>
      </c>
      <c r="K132" s="64" t="s">
        <v>7792</v>
      </c>
    </row>
    <row r="133" spans="1:11" ht="33" x14ac:dyDescent="0.25">
      <c r="A133" s="98" t="s">
        <v>9874</v>
      </c>
      <c r="B133" s="64" t="s">
        <v>9855</v>
      </c>
      <c r="C133" s="64" t="s">
        <v>4790</v>
      </c>
      <c r="D133" s="64" t="s">
        <v>63</v>
      </c>
      <c r="E133" s="64" t="s">
        <v>230</v>
      </c>
      <c r="F133" s="64" t="s">
        <v>2559</v>
      </c>
      <c r="G133" s="64" t="s">
        <v>4785</v>
      </c>
      <c r="H133" s="64">
        <v>8</v>
      </c>
      <c r="I133" s="64" t="s">
        <v>4860</v>
      </c>
      <c r="J133" s="64" t="s">
        <v>7792</v>
      </c>
      <c r="K133" s="64" t="s">
        <v>7792</v>
      </c>
    </row>
    <row r="134" spans="1:11" ht="66" x14ac:dyDescent="0.25">
      <c r="A134" s="98" t="s">
        <v>9874</v>
      </c>
      <c r="B134" s="64" t="s">
        <v>9855</v>
      </c>
      <c r="C134" s="64" t="s">
        <v>4790</v>
      </c>
      <c r="D134" s="64" t="s">
        <v>63</v>
      </c>
      <c r="E134" s="64" t="s">
        <v>231</v>
      </c>
      <c r="F134" s="64" t="s">
        <v>2560</v>
      </c>
      <c r="G134" s="64" t="s">
        <v>4785</v>
      </c>
      <c r="H134" s="64">
        <v>8</v>
      </c>
      <c r="I134" s="64" t="s">
        <v>4861</v>
      </c>
      <c r="J134" s="64" t="s">
        <v>7792</v>
      </c>
      <c r="K134" s="64" t="s">
        <v>7792</v>
      </c>
    </row>
    <row r="135" spans="1:11" ht="33" x14ac:dyDescent="0.25">
      <c r="A135" s="98" t="s">
        <v>9874</v>
      </c>
      <c r="B135" s="64" t="s">
        <v>9855</v>
      </c>
      <c r="C135" s="64" t="s">
        <v>4790</v>
      </c>
      <c r="D135" s="64" t="s">
        <v>63</v>
      </c>
      <c r="E135" s="64" t="s">
        <v>232</v>
      </c>
      <c r="F135" s="64" t="s">
        <v>2561</v>
      </c>
      <c r="G135" s="64" t="s">
        <v>4785</v>
      </c>
      <c r="H135" s="64">
        <v>8</v>
      </c>
      <c r="I135" s="64" t="s">
        <v>4862</v>
      </c>
      <c r="J135" s="64" t="s">
        <v>7792</v>
      </c>
      <c r="K135" s="64" t="s">
        <v>7792</v>
      </c>
    </row>
    <row r="136" spans="1:11" ht="33" x14ac:dyDescent="0.25">
      <c r="A136" s="98" t="s">
        <v>9874</v>
      </c>
      <c r="B136" s="64" t="s">
        <v>9855</v>
      </c>
      <c r="C136" s="64" t="s">
        <v>4790</v>
      </c>
      <c r="D136" s="64" t="s">
        <v>63</v>
      </c>
      <c r="E136" s="64" t="s">
        <v>233</v>
      </c>
      <c r="F136" s="64" t="s">
        <v>2562</v>
      </c>
      <c r="G136" s="64" t="s">
        <v>4785</v>
      </c>
      <c r="H136" s="64">
        <v>8</v>
      </c>
      <c r="I136" s="64" t="s">
        <v>4863</v>
      </c>
      <c r="J136" s="64" t="s">
        <v>7792</v>
      </c>
      <c r="K136" s="64" t="s">
        <v>7792</v>
      </c>
    </row>
    <row r="137" spans="1:11" ht="99" x14ac:dyDescent="0.25">
      <c r="A137" s="98" t="s">
        <v>9874</v>
      </c>
      <c r="B137" s="64" t="s">
        <v>9855</v>
      </c>
      <c r="C137" s="64" t="s">
        <v>4790</v>
      </c>
      <c r="D137" s="64" t="s">
        <v>63</v>
      </c>
      <c r="E137" s="64" t="s">
        <v>234</v>
      </c>
      <c r="F137" s="64" t="s">
        <v>2563</v>
      </c>
      <c r="G137" s="64" t="s">
        <v>4785</v>
      </c>
      <c r="H137" s="64">
        <v>8</v>
      </c>
      <c r="I137" s="66" t="s">
        <v>6892</v>
      </c>
      <c r="J137" s="64" t="s">
        <v>7792</v>
      </c>
      <c r="K137" s="64" t="s">
        <v>7792</v>
      </c>
    </row>
    <row r="138" spans="1:11" ht="148.5" x14ac:dyDescent="0.25">
      <c r="A138" s="98" t="s">
        <v>9874</v>
      </c>
      <c r="B138" s="64" t="s">
        <v>9855</v>
      </c>
      <c r="C138" s="64" t="s">
        <v>4790</v>
      </c>
      <c r="D138" s="64" t="s">
        <v>73</v>
      </c>
      <c r="E138" s="64" t="s">
        <v>235</v>
      </c>
      <c r="F138" s="64" t="s">
        <v>2564</v>
      </c>
      <c r="G138" s="64" t="s">
        <v>4784</v>
      </c>
      <c r="H138" s="64">
        <v>2</v>
      </c>
      <c r="I138" s="64" t="s">
        <v>6893</v>
      </c>
      <c r="J138" s="64" t="s">
        <v>7792</v>
      </c>
      <c r="K138" s="64" t="s">
        <v>7792</v>
      </c>
    </row>
    <row r="139" spans="1:11" ht="33" x14ac:dyDescent="0.25">
      <c r="A139" s="98" t="s">
        <v>9874</v>
      </c>
      <c r="B139" s="64" t="s">
        <v>9855</v>
      </c>
      <c r="C139" s="64" t="s">
        <v>4790</v>
      </c>
      <c r="D139" s="64" t="s">
        <v>73</v>
      </c>
      <c r="E139" s="64" t="s">
        <v>236</v>
      </c>
      <c r="F139" s="64" t="s">
        <v>2565</v>
      </c>
      <c r="G139" s="64" t="s">
        <v>4784</v>
      </c>
      <c r="H139" s="64">
        <v>1</v>
      </c>
      <c r="I139" s="64" t="s">
        <v>4864</v>
      </c>
      <c r="J139" s="64" t="s">
        <v>7792</v>
      </c>
      <c r="K139" s="64" t="s">
        <v>7792</v>
      </c>
    </row>
    <row r="140" spans="1:11" ht="49.5" x14ac:dyDescent="0.25">
      <c r="A140" s="98" t="s">
        <v>9874</v>
      </c>
      <c r="B140" s="64" t="s">
        <v>9855</v>
      </c>
      <c r="C140" s="64" t="s">
        <v>4790</v>
      </c>
      <c r="D140" s="64" t="s">
        <v>73</v>
      </c>
      <c r="E140" s="64" t="s">
        <v>237</v>
      </c>
      <c r="F140" s="64" t="s">
        <v>2566</v>
      </c>
      <c r="G140" s="64" t="s">
        <v>4784</v>
      </c>
      <c r="H140" s="64">
        <v>1</v>
      </c>
      <c r="I140" s="64" t="s">
        <v>4865</v>
      </c>
      <c r="J140" s="64" t="s">
        <v>7792</v>
      </c>
      <c r="K140" s="64" t="s">
        <v>7792</v>
      </c>
    </row>
    <row r="141" spans="1:11" ht="33" x14ac:dyDescent="0.25">
      <c r="A141" s="98" t="s">
        <v>9874</v>
      </c>
      <c r="B141" s="64" t="s">
        <v>9855</v>
      </c>
      <c r="C141" s="64" t="s">
        <v>4790</v>
      </c>
      <c r="D141" s="64" t="s">
        <v>73</v>
      </c>
      <c r="E141" s="64" t="s">
        <v>238</v>
      </c>
      <c r="F141" s="64" t="s">
        <v>2567</v>
      </c>
      <c r="G141" s="64" t="s">
        <v>4784</v>
      </c>
      <c r="H141" s="64">
        <v>1</v>
      </c>
      <c r="I141" s="64" t="s">
        <v>4866</v>
      </c>
      <c r="J141" s="64" t="s">
        <v>7792</v>
      </c>
      <c r="K141" s="64" t="s">
        <v>7792</v>
      </c>
    </row>
    <row r="142" spans="1:11" ht="66" x14ac:dyDescent="0.25">
      <c r="A142" s="98" t="s">
        <v>9874</v>
      </c>
      <c r="B142" s="64" t="s">
        <v>9855</v>
      </c>
      <c r="C142" s="64" t="s">
        <v>4790</v>
      </c>
      <c r="D142" s="64" t="s">
        <v>63</v>
      </c>
      <c r="E142" s="64" t="s">
        <v>239</v>
      </c>
      <c r="F142" s="64" t="s">
        <v>2568</v>
      </c>
      <c r="G142" s="64" t="s">
        <v>4785</v>
      </c>
      <c r="H142" s="64">
        <v>8</v>
      </c>
      <c r="I142" s="64" t="s">
        <v>4867</v>
      </c>
      <c r="J142" s="64" t="s">
        <v>7792</v>
      </c>
      <c r="K142" s="64" t="s">
        <v>7792</v>
      </c>
    </row>
    <row r="143" spans="1:11" ht="66" x14ac:dyDescent="0.25">
      <c r="A143" s="98" t="s">
        <v>9874</v>
      </c>
      <c r="B143" s="64" t="s">
        <v>9855</v>
      </c>
      <c r="C143" s="64" t="s">
        <v>4789</v>
      </c>
      <c r="D143" s="64" t="s">
        <v>58</v>
      </c>
      <c r="E143" s="64" t="s">
        <v>240</v>
      </c>
      <c r="F143" s="64" t="s">
        <v>2569</v>
      </c>
      <c r="G143" s="64" t="s">
        <v>4784</v>
      </c>
      <c r="H143" s="64">
        <v>1</v>
      </c>
      <c r="I143" s="64" t="s">
        <v>7199</v>
      </c>
      <c r="J143" s="64" t="s">
        <v>7792</v>
      </c>
      <c r="K143" s="64" t="s">
        <v>7792</v>
      </c>
    </row>
    <row r="144" spans="1:11" ht="33" x14ac:dyDescent="0.25">
      <c r="A144" s="98" t="s">
        <v>9874</v>
      </c>
      <c r="B144" s="64" t="s">
        <v>9855</v>
      </c>
      <c r="C144" s="64" t="s">
        <v>4789</v>
      </c>
      <c r="D144" s="64" t="s">
        <v>72</v>
      </c>
      <c r="E144" s="64" t="s">
        <v>241</v>
      </c>
      <c r="F144" s="64" t="s">
        <v>2570</v>
      </c>
      <c r="G144" s="64" t="s">
        <v>4784</v>
      </c>
      <c r="H144" s="64">
        <v>7</v>
      </c>
      <c r="I144" s="64" t="s">
        <v>4868</v>
      </c>
      <c r="J144" s="64" t="s">
        <v>7792</v>
      </c>
      <c r="K144" s="64" t="s">
        <v>7792</v>
      </c>
    </row>
    <row r="145" spans="1:11" ht="66" x14ac:dyDescent="0.25">
      <c r="A145" s="98" t="s">
        <v>9874</v>
      </c>
      <c r="B145" s="64" t="s">
        <v>9855</v>
      </c>
      <c r="C145" s="64" t="s">
        <v>4792</v>
      </c>
      <c r="D145" s="64" t="s">
        <v>59</v>
      </c>
      <c r="E145" s="64" t="s">
        <v>242</v>
      </c>
      <c r="F145" s="64" t="s">
        <v>2571</v>
      </c>
      <c r="G145" s="64" t="s">
        <v>4784</v>
      </c>
      <c r="H145" s="64">
        <v>1</v>
      </c>
      <c r="I145" s="64" t="s">
        <v>4869</v>
      </c>
      <c r="J145" s="64" t="s">
        <v>7792</v>
      </c>
      <c r="K145" s="64" t="s">
        <v>7792</v>
      </c>
    </row>
    <row r="146" spans="1:11" ht="115.5" x14ac:dyDescent="0.25">
      <c r="A146" s="98" t="s">
        <v>9874</v>
      </c>
      <c r="B146" s="64" t="s">
        <v>9855</v>
      </c>
      <c r="C146" s="64" t="s">
        <v>4790</v>
      </c>
      <c r="D146" s="64" t="s">
        <v>73</v>
      </c>
      <c r="E146" s="64" t="s">
        <v>243</v>
      </c>
      <c r="F146" s="64" t="s">
        <v>2572</v>
      </c>
      <c r="G146" s="64" t="s">
        <v>4784</v>
      </c>
      <c r="H146" s="64">
        <v>1</v>
      </c>
      <c r="I146" s="64" t="s">
        <v>6894</v>
      </c>
      <c r="J146" s="64" t="s">
        <v>7792</v>
      </c>
      <c r="K146" s="64" t="s">
        <v>7792</v>
      </c>
    </row>
    <row r="147" spans="1:11" ht="66" x14ac:dyDescent="0.25">
      <c r="A147" s="98" t="s">
        <v>9874</v>
      </c>
      <c r="B147" s="64" t="s">
        <v>9855</v>
      </c>
      <c r="C147" s="64" t="s">
        <v>4789</v>
      </c>
      <c r="D147" s="64" t="s">
        <v>79</v>
      </c>
      <c r="E147" s="64" t="s">
        <v>244</v>
      </c>
      <c r="F147" s="64" t="s">
        <v>2573</v>
      </c>
      <c r="G147" s="64" t="s">
        <v>4784</v>
      </c>
      <c r="H147" s="64">
        <v>2</v>
      </c>
      <c r="I147" s="64" t="s">
        <v>4870</v>
      </c>
      <c r="J147" s="64" t="s">
        <v>7792</v>
      </c>
      <c r="K147" s="64" t="s">
        <v>7792</v>
      </c>
    </row>
    <row r="148" spans="1:11" ht="115.5" x14ac:dyDescent="0.25">
      <c r="A148" s="98" t="s">
        <v>9874</v>
      </c>
      <c r="B148" s="64" t="s">
        <v>9855</v>
      </c>
      <c r="C148" s="64" t="s">
        <v>4789</v>
      </c>
      <c r="D148" s="64" t="s">
        <v>80</v>
      </c>
      <c r="E148" s="64" t="s">
        <v>245</v>
      </c>
      <c r="F148" s="64" t="s">
        <v>2574</v>
      </c>
      <c r="G148" s="64" t="s">
        <v>4784</v>
      </c>
      <c r="H148" s="64">
        <v>3</v>
      </c>
      <c r="I148" s="64" t="s">
        <v>6895</v>
      </c>
      <c r="J148" s="64" t="s">
        <v>7792</v>
      </c>
      <c r="K148" s="64" t="s">
        <v>7792</v>
      </c>
    </row>
    <row r="149" spans="1:11" ht="115.5" x14ac:dyDescent="0.25">
      <c r="A149" s="98" t="s">
        <v>9874</v>
      </c>
      <c r="B149" s="64" t="s">
        <v>9855</v>
      </c>
      <c r="C149" s="64" t="s">
        <v>4789</v>
      </c>
      <c r="D149" s="64" t="s">
        <v>80</v>
      </c>
      <c r="E149" s="64" t="s">
        <v>246</v>
      </c>
      <c r="F149" s="64" t="s">
        <v>2575</v>
      </c>
      <c r="G149" s="64" t="s">
        <v>4785</v>
      </c>
      <c r="H149" s="64">
        <v>8</v>
      </c>
      <c r="I149" s="64" t="s">
        <v>6896</v>
      </c>
      <c r="J149" s="64" t="s">
        <v>7792</v>
      </c>
      <c r="K149" s="64" t="s">
        <v>7792</v>
      </c>
    </row>
    <row r="150" spans="1:11" ht="33" x14ac:dyDescent="0.25">
      <c r="A150" s="98" t="s">
        <v>9874</v>
      </c>
      <c r="B150" s="64" t="s">
        <v>9855</v>
      </c>
      <c r="C150" s="64" t="s">
        <v>4790</v>
      </c>
      <c r="D150" s="64" t="s">
        <v>73</v>
      </c>
      <c r="E150" s="64" t="s">
        <v>247</v>
      </c>
      <c r="F150" s="64" t="s">
        <v>2576</v>
      </c>
      <c r="G150" s="64" t="s">
        <v>4784</v>
      </c>
      <c r="H150" s="64">
        <v>1</v>
      </c>
      <c r="I150" s="64" t="s">
        <v>4871</v>
      </c>
      <c r="J150" s="64" t="s">
        <v>7792</v>
      </c>
      <c r="K150" s="64" t="s">
        <v>7792</v>
      </c>
    </row>
    <row r="151" spans="1:11" ht="33" x14ac:dyDescent="0.25">
      <c r="A151" s="98" t="s">
        <v>9874</v>
      </c>
      <c r="B151" s="64" t="s">
        <v>9855</v>
      </c>
      <c r="C151" s="64" t="s">
        <v>4790</v>
      </c>
      <c r="D151" s="64" t="s">
        <v>73</v>
      </c>
      <c r="E151" s="64" t="s">
        <v>248</v>
      </c>
      <c r="F151" s="64" t="s">
        <v>2577</v>
      </c>
      <c r="G151" s="64" t="s">
        <v>4784</v>
      </c>
      <c r="H151" s="64">
        <v>1</v>
      </c>
      <c r="I151" s="64" t="s">
        <v>4872</v>
      </c>
      <c r="J151" s="64" t="s">
        <v>7792</v>
      </c>
      <c r="K151" s="64" t="s">
        <v>7792</v>
      </c>
    </row>
    <row r="152" spans="1:11" ht="33" x14ac:dyDescent="0.25">
      <c r="A152" s="98" t="s">
        <v>9874</v>
      </c>
      <c r="B152" s="64" t="s">
        <v>9855</v>
      </c>
      <c r="C152" s="64" t="s">
        <v>4790</v>
      </c>
      <c r="D152" s="64" t="s">
        <v>73</v>
      </c>
      <c r="E152" s="64" t="s">
        <v>249</v>
      </c>
      <c r="F152" s="64" t="s">
        <v>2578</v>
      </c>
      <c r="G152" s="64" t="s">
        <v>4784</v>
      </c>
      <c r="H152" s="64">
        <v>1</v>
      </c>
      <c r="I152" s="64" t="s">
        <v>4872</v>
      </c>
      <c r="J152" s="64" t="s">
        <v>7792</v>
      </c>
      <c r="K152" s="64" t="s">
        <v>7792</v>
      </c>
    </row>
    <row r="153" spans="1:11" ht="33" x14ac:dyDescent="0.25">
      <c r="A153" s="98" t="s">
        <v>9874</v>
      </c>
      <c r="B153" s="64" t="s">
        <v>9855</v>
      </c>
      <c r="C153" s="64" t="s">
        <v>4790</v>
      </c>
      <c r="D153" s="64" t="s">
        <v>73</v>
      </c>
      <c r="E153" s="64" t="s">
        <v>250</v>
      </c>
      <c r="F153" s="64" t="s">
        <v>2579</v>
      </c>
      <c r="G153" s="64" t="s">
        <v>4784</v>
      </c>
      <c r="H153" s="64">
        <v>1</v>
      </c>
      <c r="I153" s="64" t="s">
        <v>4872</v>
      </c>
      <c r="J153" s="64" t="s">
        <v>7792</v>
      </c>
      <c r="K153" s="64" t="s">
        <v>7792</v>
      </c>
    </row>
    <row r="154" spans="1:11" ht="33" x14ac:dyDescent="0.25">
      <c r="A154" s="98" t="s">
        <v>9874</v>
      </c>
      <c r="B154" s="64" t="s">
        <v>9855</v>
      </c>
      <c r="C154" s="64" t="s">
        <v>4790</v>
      </c>
      <c r="D154" s="64" t="s">
        <v>73</v>
      </c>
      <c r="E154" s="64" t="s">
        <v>251</v>
      </c>
      <c r="F154" s="64" t="s">
        <v>2580</v>
      </c>
      <c r="G154" s="64" t="s">
        <v>4784</v>
      </c>
      <c r="H154" s="64">
        <v>1</v>
      </c>
      <c r="I154" s="64" t="s">
        <v>4872</v>
      </c>
      <c r="J154" s="64" t="s">
        <v>7792</v>
      </c>
      <c r="K154" s="64" t="s">
        <v>7792</v>
      </c>
    </row>
    <row r="155" spans="1:11" ht="33" x14ac:dyDescent="0.25">
      <c r="A155" s="98" t="s">
        <v>9874</v>
      </c>
      <c r="B155" s="64" t="s">
        <v>9855</v>
      </c>
      <c r="C155" s="64" t="s">
        <v>4790</v>
      </c>
      <c r="D155" s="64" t="s">
        <v>73</v>
      </c>
      <c r="E155" s="64" t="s">
        <v>252</v>
      </c>
      <c r="F155" s="64" t="s">
        <v>2581</v>
      </c>
      <c r="G155" s="64" t="s">
        <v>4784</v>
      </c>
      <c r="H155" s="64">
        <v>1</v>
      </c>
      <c r="I155" s="64" t="s">
        <v>4872</v>
      </c>
      <c r="J155" s="64" t="s">
        <v>7792</v>
      </c>
      <c r="K155" s="64" t="s">
        <v>7792</v>
      </c>
    </row>
    <row r="156" spans="1:11" ht="33" x14ac:dyDescent="0.25">
      <c r="A156" s="98" t="s">
        <v>9874</v>
      </c>
      <c r="B156" s="64" t="s">
        <v>9855</v>
      </c>
      <c r="C156" s="64" t="s">
        <v>4790</v>
      </c>
      <c r="D156" s="64" t="s">
        <v>73</v>
      </c>
      <c r="E156" s="64" t="s">
        <v>253</v>
      </c>
      <c r="F156" s="64" t="s">
        <v>2582</v>
      </c>
      <c r="G156" s="64" t="s">
        <v>4784</v>
      </c>
      <c r="H156" s="64">
        <v>1</v>
      </c>
      <c r="I156" s="64" t="s">
        <v>4872</v>
      </c>
      <c r="J156" s="64" t="s">
        <v>7792</v>
      </c>
      <c r="K156" s="64" t="s">
        <v>7792</v>
      </c>
    </row>
    <row r="157" spans="1:11" ht="33" x14ac:dyDescent="0.25">
      <c r="A157" s="98" t="s">
        <v>9874</v>
      </c>
      <c r="B157" s="64" t="s">
        <v>9855</v>
      </c>
      <c r="C157" s="64" t="s">
        <v>4790</v>
      </c>
      <c r="D157" s="64" t="s">
        <v>63</v>
      </c>
      <c r="E157" s="64" t="s">
        <v>254</v>
      </c>
      <c r="F157" s="64" t="s">
        <v>2583</v>
      </c>
      <c r="G157" s="64" t="s">
        <v>4785</v>
      </c>
      <c r="H157" s="64">
        <v>8</v>
      </c>
      <c r="I157" s="64" t="s">
        <v>4873</v>
      </c>
      <c r="J157" s="64" t="s">
        <v>7792</v>
      </c>
      <c r="K157" s="64" t="s">
        <v>7792</v>
      </c>
    </row>
    <row r="158" spans="1:11" ht="33" x14ac:dyDescent="0.25">
      <c r="A158" s="98" t="s">
        <v>9874</v>
      </c>
      <c r="B158" s="64" t="s">
        <v>9855</v>
      </c>
      <c r="C158" s="64" t="s">
        <v>4790</v>
      </c>
      <c r="D158" s="64" t="s">
        <v>63</v>
      </c>
      <c r="E158" s="64" t="s">
        <v>255</v>
      </c>
      <c r="F158" s="64" t="s">
        <v>2584</v>
      </c>
      <c r="G158" s="64" t="s">
        <v>4785</v>
      </c>
      <c r="H158" s="64">
        <v>8</v>
      </c>
      <c r="I158" s="64" t="s">
        <v>4873</v>
      </c>
      <c r="J158" s="64" t="s">
        <v>7792</v>
      </c>
      <c r="K158" s="64" t="s">
        <v>7792</v>
      </c>
    </row>
    <row r="159" spans="1:11" ht="33" x14ac:dyDescent="0.25">
      <c r="A159" s="98" t="s">
        <v>9874</v>
      </c>
      <c r="B159" s="64" t="s">
        <v>9855</v>
      </c>
      <c r="C159" s="64" t="s">
        <v>4790</v>
      </c>
      <c r="D159" s="64" t="s">
        <v>63</v>
      </c>
      <c r="E159" s="64" t="s">
        <v>256</v>
      </c>
      <c r="F159" s="64" t="s">
        <v>2585</v>
      </c>
      <c r="G159" s="64" t="s">
        <v>4785</v>
      </c>
      <c r="H159" s="64">
        <v>8</v>
      </c>
      <c r="I159" s="64" t="s">
        <v>4873</v>
      </c>
      <c r="J159" s="64" t="s">
        <v>7792</v>
      </c>
      <c r="K159" s="64" t="s">
        <v>7792</v>
      </c>
    </row>
    <row r="160" spans="1:11" ht="33" x14ac:dyDescent="0.25">
      <c r="A160" s="98" t="s">
        <v>9874</v>
      </c>
      <c r="B160" s="64" t="s">
        <v>9855</v>
      </c>
      <c r="C160" s="64" t="s">
        <v>4790</v>
      </c>
      <c r="D160" s="64" t="s">
        <v>63</v>
      </c>
      <c r="E160" s="64" t="s">
        <v>257</v>
      </c>
      <c r="F160" s="64" t="s">
        <v>2586</v>
      </c>
      <c r="G160" s="64" t="s">
        <v>4785</v>
      </c>
      <c r="H160" s="64">
        <v>8</v>
      </c>
      <c r="I160" s="64" t="s">
        <v>4873</v>
      </c>
      <c r="J160" s="64" t="s">
        <v>7792</v>
      </c>
      <c r="K160" s="64" t="s">
        <v>7792</v>
      </c>
    </row>
    <row r="161" spans="1:11" ht="33" x14ac:dyDescent="0.25">
      <c r="A161" s="98" t="s">
        <v>9874</v>
      </c>
      <c r="B161" s="64" t="s">
        <v>9855</v>
      </c>
      <c r="C161" s="64" t="s">
        <v>4790</v>
      </c>
      <c r="D161" s="64" t="s">
        <v>63</v>
      </c>
      <c r="E161" s="64" t="s">
        <v>258</v>
      </c>
      <c r="F161" s="64" t="s">
        <v>2587</v>
      </c>
      <c r="G161" s="64" t="s">
        <v>4785</v>
      </c>
      <c r="H161" s="64">
        <v>8</v>
      </c>
      <c r="I161" s="64" t="s">
        <v>4873</v>
      </c>
      <c r="J161" s="64" t="s">
        <v>7792</v>
      </c>
      <c r="K161" s="64" t="s">
        <v>7792</v>
      </c>
    </row>
    <row r="162" spans="1:11" ht="33" x14ac:dyDescent="0.25">
      <c r="A162" s="98" t="s">
        <v>9874</v>
      </c>
      <c r="B162" s="64" t="s">
        <v>9855</v>
      </c>
      <c r="C162" s="64" t="s">
        <v>4790</v>
      </c>
      <c r="D162" s="64" t="s">
        <v>63</v>
      </c>
      <c r="E162" s="64" t="s">
        <v>259</v>
      </c>
      <c r="F162" s="64" t="s">
        <v>2588</v>
      </c>
      <c r="G162" s="64" t="s">
        <v>4785</v>
      </c>
      <c r="H162" s="64">
        <v>8</v>
      </c>
      <c r="I162" s="64" t="s">
        <v>4873</v>
      </c>
      <c r="J162" s="64" t="s">
        <v>7792</v>
      </c>
      <c r="K162" s="64" t="s">
        <v>7792</v>
      </c>
    </row>
    <row r="163" spans="1:11" ht="33" x14ac:dyDescent="0.25">
      <c r="A163" s="98" t="s">
        <v>9874</v>
      </c>
      <c r="B163" s="64" t="s">
        <v>9855</v>
      </c>
      <c r="C163" s="64" t="s">
        <v>4790</v>
      </c>
      <c r="D163" s="64" t="s">
        <v>63</v>
      </c>
      <c r="E163" s="64" t="s">
        <v>260</v>
      </c>
      <c r="F163" s="64" t="s">
        <v>2589</v>
      </c>
      <c r="G163" s="64" t="s">
        <v>4785</v>
      </c>
      <c r="H163" s="64">
        <v>8</v>
      </c>
      <c r="I163" s="64" t="s">
        <v>4873</v>
      </c>
      <c r="J163" s="64" t="s">
        <v>7792</v>
      </c>
      <c r="K163" s="64" t="s">
        <v>7792</v>
      </c>
    </row>
    <row r="164" spans="1:11" ht="49.5" x14ac:dyDescent="0.25">
      <c r="A164" s="98" t="s">
        <v>9874</v>
      </c>
      <c r="B164" s="64" t="s">
        <v>9855</v>
      </c>
      <c r="C164" s="64" t="s">
        <v>4790</v>
      </c>
      <c r="D164" s="64" t="s">
        <v>65</v>
      </c>
      <c r="E164" s="64" t="s">
        <v>261</v>
      </c>
      <c r="F164" s="64" t="s">
        <v>2590</v>
      </c>
      <c r="G164" s="64" t="s">
        <v>4784</v>
      </c>
      <c r="H164" s="64">
        <v>4</v>
      </c>
      <c r="I164" s="64" t="s">
        <v>4874</v>
      </c>
      <c r="J164" s="64" t="s">
        <v>7792</v>
      </c>
      <c r="K164" s="64" t="s">
        <v>7792</v>
      </c>
    </row>
    <row r="165" spans="1:11" ht="82.5" x14ac:dyDescent="0.25">
      <c r="A165" s="98" t="s">
        <v>9874</v>
      </c>
      <c r="B165" s="64" t="s">
        <v>9855</v>
      </c>
      <c r="C165" s="64" t="s">
        <v>4790</v>
      </c>
      <c r="D165" s="64" t="s">
        <v>65</v>
      </c>
      <c r="E165" s="64" t="s">
        <v>262</v>
      </c>
      <c r="F165" s="64" t="s">
        <v>2591</v>
      </c>
      <c r="G165" s="64" t="s">
        <v>4784</v>
      </c>
      <c r="H165" s="64">
        <v>1</v>
      </c>
      <c r="I165" s="64" t="s">
        <v>4875</v>
      </c>
      <c r="J165" s="64" t="s">
        <v>7792</v>
      </c>
      <c r="K165" s="64" t="s">
        <v>7792</v>
      </c>
    </row>
    <row r="166" spans="1:11" ht="66" x14ac:dyDescent="0.25">
      <c r="A166" s="98" t="s">
        <v>9874</v>
      </c>
      <c r="B166" s="82" t="s">
        <v>9855</v>
      </c>
      <c r="C166" s="64" t="s">
        <v>4792</v>
      </c>
      <c r="D166" s="64" t="s">
        <v>59</v>
      </c>
      <c r="E166" s="64" t="s">
        <v>263</v>
      </c>
      <c r="F166" s="64" t="s">
        <v>2592</v>
      </c>
      <c r="G166" s="64" t="s">
        <v>4784</v>
      </c>
      <c r="H166" s="64">
        <v>1</v>
      </c>
      <c r="I166" s="64" t="s">
        <v>4821</v>
      </c>
      <c r="J166" s="64" t="s">
        <v>7792</v>
      </c>
      <c r="K166" s="64" t="s">
        <v>7792</v>
      </c>
    </row>
    <row r="167" spans="1:11" ht="49.5" x14ac:dyDescent="0.25">
      <c r="A167" s="98" t="s">
        <v>9874</v>
      </c>
      <c r="B167" s="82" t="s">
        <v>9855</v>
      </c>
      <c r="C167" s="64" t="s">
        <v>4792</v>
      </c>
      <c r="D167" s="64" t="s">
        <v>59</v>
      </c>
      <c r="E167" s="80" t="s">
        <v>10035</v>
      </c>
      <c r="F167" s="81" t="s">
        <v>10036</v>
      </c>
      <c r="G167" s="81" t="s">
        <v>4784</v>
      </c>
      <c r="H167" s="81">
        <v>1</v>
      </c>
      <c r="I167" s="83" t="s">
        <v>10561</v>
      </c>
      <c r="J167" s="64" t="s">
        <v>7792</v>
      </c>
      <c r="K167" s="64" t="s">
        <v>7792</v>
      </c>
    </row>
    <row r="168" spans="1:11" ht="49.5" x14ac:dyDescent="0.25">
      <c r="A168" s="98" t="s">
        <v>9874</v>
      </c>
      <c r="B168" s="64" t="s">
        <v>9856</v>
      </c>
      <c r="C168" s="64" t="s">
        <v>4792</v>
      </c>
      <c r="D168" s="64" t="s">
        <v>59</v>
      </c>
      <c r="E168" s="64" t="s">
        <v>264</v>
      </c>
      <c r="F168" s="64" t="s">
        <v>2593</v>
      </c>
      <c r="G168" s="64" t="s">
        <v>4785</v>
      </c>
      <c r="H168" s="64">
        <v>8</v>
      </c>
      <c r="I168" s="64" t="s">
        <v>4876</v>
      </c>
      <c r="J168" s="64" t="s">
        <v>7792</v>
      </c>
      <c r="K168" s="64" t="s">
        <v>7792</v>
      </c>
    </row>
    <row r="169" spans="1:11" ht="115.5" x14ac:dyDescent="0.25">
      <c r="A169" s="98" t="s">
        <v>9874</v>
      </c>
      <c r="B169" s="64" t="s">
        <v>9856</v>
      </c>
      <c r="C169" s="64" t="s">
        <v>4792</v>
      </c>
      <c r="D169" s="64" t="s">
        <v>59</v>
      </c>
      <c r="E169" s="64" t="s">
        <v>265</v>
      </c>
      <c r="F169" s="64" t="s">
        <v>2594</v>
      </c>
      <c r="G169" s="64" t="s">
        <v>4785</v>
      </c>
      <c r="H169" s="64">
        <v>8</v>
      </c>
      <c r="I169" s="64" t="s">
        <v>6897</v>
      </c>
      <c r="J169" s="64" t="s">
        <v>7792</v>
      </c>
      <c r="K169" s="64" t="s">
        <v>7792</v>
      </c>
    </row>
    <row r="170" spans="1:11" ht="82.5" x14ac:dyDescent="0.25">
      <c r="A170" s="98" t="s">
        <v>9874</v>
      </c>
      <c r="B170" s="64" t="s">
        <v>9856</v>
      </c>
      <c r="C170" s="64" t="s">
        <v>4791</v>
      </c>
      <c r="D170" s="64" t="s">
        <v>60</v>
      </c>
      <c r="E170" s="64" t="s">
        <v>266</v>
      </c>
      <c r="F170" s="64" t="s">
        <v>2595</v>
      </c>
      <c r="G170" s="64" t="s">
        <v>4785</v>
      </c>
      <c r="H170" s="64">
        <v>8</v>
      </c>
      <c r="I170" s="64" t="s">
        <v>6898</v>
      </c>
      <c r="J170" s="64" t="s">
        <v>7792</v>
      </c>
      <c r="K170" s="64" t="s">
        <v>7792</v>
      </c>
    </row>
    <row r="171" spans="1:11" ht="132" x14ac:dyDescent="0.25">
      <c r="A171" s="98" t="s">
        <v>9874</v>
      </c>
      <c r="B171" s="64" t="s">
        <v>9856</v>
      </c>
      <c r="C171" s="64" t="s">
        <v>4789</v>
      </c>
      <c r="D171" s="64" t="s">
        <v>58</v>
      </c>
      <c r="E171" s="64" t="s">
        <v>267</v>
      </c>
      <c r="F171" s="64" t="s">
        <v>2596</v>
      </c>
      <c r="G171" s="64" t="s">
        <v>4785</v>
      </c>
      <c r="H171" s="64">
        <v>8</v>
      </c>
      <c r="I171" s="64" t="s">
        <v>6899</v>
      </c>
      <c r="J171" s="64" t="s">
        <v>7792</v>
      </c>
      <c r="K171" s="64" t="s">
        <v>7792</v>
      </c>
    </row>
    <row r="172" spans="1:11" ht="49.5" x14ac:dyDescent="0.25">
      <c r="A172" s="98" t="s">
        <v>9874</v>
      </c>
      <c r="B172" s="64" t="s">
        <v>9856</v>
      </c>
      <c r="C172" s="64" t="s">
        <v>4789</v>
      </c>
      <c r="D172" s="64" t="s">
        <v>58</v>
      </c>
      <c r="E172" s="64" t="s">
        <v>268</v>
      </c>
      <c r="F172" s="64" t="s">
        <v>2597</v>
      </c>
      <c r="G172" s="64" t="s">
        <v>4785</v>
      </c>
      <c r="H172" s="64">
        <v>8</v>
      </c>
      <c r="I172" s="64" t="s">
        <v>4877</v>
      </c>
      <c r="J172" s="64" t="s">
        <v>7792</v>
      </c>
      <c r="K172" s="64" t="s">
        <v>7792</v>
      </c>
    </row>
    <row r="173" spans="1:11" ht="66" x14ac:dyDescent="0.25">
      <c r="A173" s="98" t="s">
        <v>9874</v>
      </c>
      <c r="B173" s="64" t="s">
        <v>9856</v>
      </c>
      <c r="C173" s="64" t="s">
        <v>9567</v>
      </c>
      <c r="D173" s="64" t="s">
        <v>81</v>
      </c>
      <c r="E173" s="64" t="s">
        <v>269</v>
      </c>
      <c r="F173" s="64" t="s">
        <v>2598</v>
      </c>
      <c r="G173" s="64" t="s">
        <v>4785</v>
      </c>
      <c r="H173" s="64">
        <v>8</v>
      </c>
      <c r="I173" s="64" t="s">
        <v>4878</v>
      </c>
      <c r="J173" s="64" t="s">
        <v>7792</v>
      </c>
      <c r="K173" s="64" t="s">
        <v>7792</v>
      </c>
    </row>
    <row r="174" spans="1:11" ht="66" x14ac:dyDescent="0.25">
      <c r="A174" s="98" t="s">
        <v>9874</v>
      </c>
      <c r="B174" s="64" t="s">
        <v>9856</v>
      </c>
      <c r="C174" s="64" t="s">
        <v>9567</v>
      </c>
      <c r="D174" s="64" t="s">
        <v>81</v>
      </c>
      <c r="E174" s="64" t="s">
        <v>270</v>
      </c>
      <c r="F174" s="64" t="s">
        <v>2599</v>
      </c>
      <c r="G174" s="64" t="s">
        <v>4785</v>
      </c>
      <c r="H174" s="64">
        <v>8</v>
      </c>
      <c r="I174" s="64" t="s">
        <v>4879</v>
      </c>
      <c r="J174" s="64" t="s">
        <v>7792</v>
      </c>
      <c r="K174" s="64" t="s">
        <v>7792</v>
      </c>
    </row>
    <row r="175" spans="1:11" ht="66" x14ac:dyDescent="0.25">
      <c r="A175" s="98" t="s">
        <v>9874</v>
      </c>
      <c r="B175" s="64" t="s">
        <v>9856</v>
      </c>
      <c r="C175" s="64" t="s">
        <v>9567</v>
      </c>
      <c r="D175" s="64" t="s">
        <v>81</v>
      </c>
      <c r="E175" s="64" t="s">
        <v>271</v>
      </c>
      <c r="F175" s="64" t="s">
        <v>2600</v>
      </c>
      <c r="G175" s="64" t="s">
        <v>4785</v>
      </c>
      <c r="H175" s="64">
        <v>8</v>
      </c>
      <c r="I175" s="64" t="s">
        <v>4880</v>
      </c>
      <c r="J175" s="64" t="s">
        <v>7792</v>
      </c>
      <c r="K175" s="64" t="s">
        <v>7792</v>
      </c>
    </row>
    <row r="176" spans="1:11" ht="33" x14ac:dyDescent="0.25">
      <c r="A176" s="98" t="s">
        <v>9874</v>
      </c>
      <c r="B176" s="64" t="s">
        <v>9856</v>
      </c>
      <c r="C176" s="64" t="s">
        <v>4792</v>
      </c>
      <c r="D176" s="64" t="s">
        <v>61</v>
      </c>
      <c r="E176" s="64" t="s">
        <v>272</v>
      </c>
      <c r="F176" s="64" t="s">
        <v>2601</v>
      </c>
      <c r="G176" s="64" t="s">
        <v>4785</v>
      </c>
      <c r="H176" s="64">
        <v>8</v>
      </c>
      <c r="I176" s="64" t="s">
        <v>4881</v>
      </c>
      <c r="J176" s="64" t="s">
        <v>7792</v>
      </c>
      <c r="K176" s="64" t="s">
        <v>7792</v>
      </c>
    </row>
    <row r="177" spans="1:11" ht="33" x14ac:dyDescent="0.25">
      <c r="A177" s="98" t="s">
        <v>9874</v>
      </c>
      <c r="B177" s="64" t="s">
        <v>9856</v>
      </c>
      <c r="C177" s="64" t="s">
        <v>4792</v>
      </c>
      <c r="D177" s="64" t="s">
        <v>61</v>
      </c>
      <c r="E177" s="64" t="s">
        <v>273</v>
      </c>
      <c r="F177" s="64" t="s">
        <v>2602</v>
      </c>
      <c r="G177" s="64" t="s">
        <v>4785</v>
      </c>
      <c r="H177" s="64">
        <v>8</v>
      </c>
      <c r="I177" s="64" t="s">
        <v>4882</v>
      </c>
      <c r="J177" s="64" t="s">
        <v>7792</v>
      </c>
      <c r="K177" s="64" t="s">
        <v>7792</v>
      </c>
    </row>
    <row r="178" spans="1:11" ht="82.5" x14ac:dyDescent="0.25">
      <c r="A178" s="98" t="s">
        <v>9874</v>
      </c>
      <c r="B178" s="64" t="s">
        <v>9856</v>
      </c>
      <c r="C178" s="64" t="s">
        <v>9567</v>
      </c>
      <c r="D178" s="64" t="s">
        <v>62</v>
      </c>
      <c r="E178" s="64" t="s">
        <v>274</v>
      </c>
      <c r="F178" s="64" t="s">
        <v>2603</v>
      </c>
      <c r="G178" s="64" t="s">
        <v>4784</v>
      </c>
      <c r="H178" s="64">
        <v>1</v>
      </c>
      <c r="I178" s="64" t="s">
        <v>6900</v>
      </c>
      <c r="J178" s="64" t="s">
        <v>7792</v>
      </c>
      <c r="K178" s="64" t="s">
        <v>7792</v>
      </c>
    </row>
    <row r="179" spans="1:11" ht="82.5" x14ac:dyDescent="0.25">
      <c r="A179" s="98" t="s">
        <v>9874</v>
      </c>
      <c r="B179" s="64" t="s">
        <v>9856</v>
      </c>
      <c r="C179" s="64" t="s">
        <v>9567</v>
      </c>
      <c r="D179" s="64" t="s">
        <v>62</v>
      </c>
      <c r="E179" s="64" t="s">
        <v>275</v>
      </c>
      <c r="F179" s="64" t="s">
        <v>2604</v>
      </c>
      <c r="G179" s="64" t="s">
        <v>4784</v>
      </c>
      <c r="H179" s="64">
        <v>1</v>
      </c>
      <c r="I179" s="64" t="s">
        <v>4883</v>
      </c>
      <c r="J179" s="64" t="s">
        <v>7792</v>
      </c>
      <c r="K179" s="64" t="s">
        <v>7792</v>
      </c>
    </row>
    <row r="180" spans="1:11" ht="165" x14ac:dyDescent="0.25">
      <c r="A180" s="98" t="s">
        <v>9874</v>
      </c>
      <c r="B180" s="64" t="s">
        <v>9856</v>
      </c>
      <c r="C180" s="64" t="s">
        <v>9567</v>
      </c>
      <c r="D180" s="64" t="s">
        <v>64</v>
      </c>
      <c r="E180" s="64" t="s">
        <v>276</v>
      </c>
      <c r="F180" s="64" t="s">
        <v>2605</v>
      </c>
      <c r="G180" s="64" t="s">
        <v>4785</v>
      </c>
      <c r="H180" s="64">
        <v>8</v>
      </c>
      <c r="I180" s="64" t="s">
        <v>6901</v>
      </c>
      <c r="J180" s="64" t="s">
        <v>7792</v>
      </c>
      <c r="K180" s="64" t="s">
        <v>7792</v>
      </c>
    </row>
    <row r="181" spans="1:11" ht="132" x14ac:dyDescent="0.25">
      <c r="A181" s="98" t="s">
        <v>9874</v>
      </c>
      <c r="B181" s="64" t="s">
        <v>9856</v>
      </c>
      <c r="C181" s="64" t="s">
        <v>9567</v>
      </c>
      <c r="D181" s="64" t="s">
        <v>67</v>
      </c>
      <c r="E181" s="64" t="s">
        <v>277</v>
      </c>
      <c r="F181" s="64" t="s">
        <v>2606</v>
      </c>
      <c r="G181" s="64" t="s">
        <v>4785</v>
      </c>
      <c r="H181" s="64">
        <v>8</v>
      </c>
      <c r="I181" s="64" t="s">
        <v>6902</v>
      </c>
      <c r="J181" s="64" t="s">
        <v>11820</v>
      </c>
      <c r="K181" s="64" t="s">
        <v>11820</v>
      </c>
    </row>
    <row r="182" spans="1:11" ht="49.5" x14ac:dyDescent="0.25">
      <c r="A182" s="98" t="s">
        <v>9874</v>
      </c>
      <c r="B182" s="64" t="s">
        <v>9857</v>
      </c>
      <c r="C182" s="64" t="s">
        <v>4790</v>
      </c>
      <c r="D182" s="64" t="s">
        <v>65</v>
      </c>
      <c r="E182" s="64" t="s">
        <v>278</v>
      </c>
      <c r="F182" s="64" t="s">
        <v>2607</v>
      </c>
      <c r="G182" s="64" t="s">
        <v>4784</v>
      </c>
      <c r="H182" s="64">
        <v>2</v>
      </c>
      <c r="I182" s="64" t="s">
        <v>6724</v>
      </c>
      <c r="J182" s="64" t="s">
        <v>7792</v>
      </c>
      <c r="K182" s="64" t="s">
        <v>7792</v>
      </c>
    </row>
    <row r="183" spans="1:11" ht="49.5" x14ac:dyDescent="0.25">
      <c r="A183" s="98" t="s">
        <v>9874</v>
      </c>
      <c r="B183" s="64" t="s">
        <v>9858</v>
      </c>
      <c r="C183" s="64" t="s">
        <v>4792</v>
      </c>
      <c r="D183" s="64" t="s">
        <v>59</v>
      </c>
      <c r="E183" s="64" t="s">
        <v>279</v>
      </c>
      <c r="F183" s="64" t="s">
        <v>2608</v>
      </c>
      <c r="G183" s="64" t="s">
        <v>4784</v>
      </c>
      <c r="H183" s="64">
        <v>1</v>
      </c>
      <c r="I183" s="64" t="s">
        <v>4884</v>
      </c>
      <c r="J183" s="64" t="s">
        <v>7792</v>
      </c>
      <c r="K183" s="64" t="s">
        <v>7792</v>
      </c>
    </row>
    <row r="184" spans="1:11" ht="82.5" x14ac:dyDescent="0.25">
      <c r="A184" s="98" t="s">
        <v>9874</v>
      </c>
      <c r="B184" s="64" t="s">
        <v>9858</v>
      </c>
      <c r="C184" s="64" t="s">
        <v>4788</v>
      </c>
      <c r="D184" s="64" t="s">
        <v>56</v>
      </c>
      <c r="E184" s="64" t="s">
        <v>280</v>
      </c>
      <c r="F184" s="64" t="s">
        <v>2609</v>
      </c>
      <c r="G184" s="64" t="s">
        <v>4784</v>
      </c>
      <c r="H184" s="64">
        <v>6</v>
      </c>
      <c r="I184" s="64" t="s">
        <v>4885</v>
      </c>
      <c r="J184" s="64" t="s">
        <v>14</v>
      </c>
      <c r="K184" s="64" t="s">
        <v>14</v>
      </c>
    </row>
    <row r="185" spans="1:11" ht="49.5" x14ac:dyDescent="0.25">
      <c r="A185" s="98" t="s">
        <v>9874</v>
      </c>
      <c r="B185" s="64" t="s">
        <v>9858</v>
      </c>
      <c r="C185" s="64" t="s">
        <v>4788</v>
      </c>
      <c r="D185" s="64" t="s">
        <v>77</v>
      </c>
      <c r="E185" s="64" t="s">
        <v>281</v>
      </c>
      <c r="F185" s="64" t="s">
        <v>2610</v>
      </c>
      <c r="G185" s="64" t="s">
        <v>4784</v>
      </c>
      <c r="H185" s="64">
        <v>1</v>
      </c>
      <c r="I185" s="64" t="s">
        <v>4886</v>
      </c>
      <c r="J185" s="64" t="s">
        <v>7792</v>
      </c>
      <c r="K185" s="64" t="s">
        <v>7792</v>
      </c>
    </row>
    <row r="186" spans="1:11" ht="49.5" x14ac:dyDescent="0.25">
      <c r="A186" s="98" t="s">
        <v>9874</v>
      </c>
      <c r="B186" s="64" t="s">
        <v>9858</v>
      </c>
      <c r="C186" s="64" t="s">
        <v>4788</v>
      </c>
      <c r="D186" s="64" t="s">
        <v>77</v>
      </c>
      <c r="E186" s="64" t="s">
        <v>282</v>
      </c>
      <c r="F186" s="64" t="s">
        <v>2611</v>
      </c>
      <c r="G186" s="64" t="s">
        <v>4784</v>
      </c>
      <c r="H186" s="64">
        <v>1</v>
      </c>
      <c r="I186" s="64" t="s">
        <v>4887</v>
      </c>
      <c r="J186" s="64" t="s">
        <v>7792</v>
      </c>
      <c r="K186" s="64" t="s">
        <v>7792</v>
      </c>
    </row>
    <row r="187" spans="1:11" ht="49.5" x14ac:dyDescent="0.25">
      <c r="A187" s="98" t="s">
        <v>9874</v>
      </c>
      <c r="B187" s="64" t="s">
        <v>9858</v>
      </c>
      <c r="C187" s="64" t="s">
        <v>9567</v>
      </c>
      <c r="D187" s="64" t="s">
        <v>62</v>
      </c>
      <c r="E187" s="64" t="s">
        <v>283</v>
      </c>
      <c r="F187" s="64" t="s">
        <v>2612</v>
      </c>
      <c r="G187" s="64" t="s">
        <v>4784</v>
      </c>
      <c r="H187" s="64">
        <v>1</v>
      </c>
      <c r="I187" s="64" t="s">
        <v>4888</v>
      </c>
      <c r="J187" s="64" t="s">
        <v>7792</v>
      </c>
      <c r="K187" s="64" t="s">
        <v>7792</v>
      </c>
    </row>
    <row r="188" spans="1:11" ht="49.5" x14ac:dyDescent="0.25">
      <c r="A188" s="98" t="s">
        <v>9874</v>
      </c>
      <c r="B188" s="64" t="s">
        <v>9858</v>
      </c>
      <c r="C188" s="64" t="s">
        <v>9567</v>
      </c>
      <c r="D188" s="64" t="s">
        <v>62</v>
      </c>
      <c r="E188" s="64" t="s">
        <v>284</v>
      </c>
      <c r="F188" s="64" t="s">
        <v>2613</v>
      </c>
      <c r="G188" s="64" t="s">
        <v>4784</v>
      </c>
      <c r="H188" s="64">
        <v>1</v>
      </c>
      <c r="I188" s="64" t="s">
        <v>4889</v>
      </c>
      <c r="J188" s="64" t="s">
        <v>7792</v>
      </c>
      <c r="K188" s="64" t="s">
        <v>7792</v>
      </c>
    </row>
    <row r="189" spans="1:11" ht="49.5" x14ac:dyDescent="0.25">
      <c r="A189" s="98" t="s">
        <v>9874</v>
      </c>
      <c r="B189" s="64" t="s">
        <v>9858</v>
      </c>
      <c r="C189" s="64" t="s">
        <v>9567</v>
      </c>
      <c r="D189" s="64" t="s">
        <v>62</v>
      </c>
      <c r="E189" s="64" t="s">
        <v>285</v>
      </c>
      <c r="F189" s="64" t="s">
        <v>2614</v>
      </c>
      <c r="G189" s="64" t="s">
        <v>4784</v>
      </c>
      <c r="H189" s="64">
        <v>1</v>
      </c>
      <c r="I189" s="64" t="s">
        <v>4890</v>
      </c>
      <c r="J189" s="64" t="s">
        <v>7792</v>
      </c>
      <c r="K189" s="64" t="s">
        <v>7792</v>
      </c>
    </row>
    <row r="190" spans="1:11" ht="82.5" x14ac:dyDescent="0.25">
      <c r="A190" s="98" t="s">
        <v>9874</v>
      </c>
      <c r="B190" s="64" t="s">
        <v>9858</v>
      </c>
      <c r="C190" s="64" t="s">
        <v>4792</v>
      </c>
      <c r="D190" s="64" t="s">
        <v>59</v>
      </c>
      <c r="E190" s="64" t="s">
        <v>286</v>
      </c>
      <c r="F190" s="64" t="s">
        <v>2615</v>
      </c>
      <c r="G190" s="64" t="s">
        <v>4784</v>
      </c>
      <c r="H190" s="64">
        <v>1</v>
      </c>
      <c r="I190" s="64" t="s">
        <v>4891</v>
      </c>
      <c r="J190" s="64" t="s">
        <v>7792</v>
      </c>
      <c r="K190" s="64" t="s">
        <v>7792</v>
      </c>
    </row>
    <row r="191" spans="1:11" ht="214.5" x14ac:dyDescent="0.25">
      <c r="A191" s="98" t="s">
        <v>9874</v>
      </c>
      <c r="B191" s="64" t="s">
        <v>9858</v>
      </c>
      <c r="C191" s="64" t="s">
        <v>4790</v>
      </c>
      <c r="D191" s="64" t="s">
        <v>73</v>
      </c>
      <c r="E191" s="64" t="s">
        <v>287</v>
      </c>
      <c r="F191" s="64" t="s">
        <v>2616</v>
      </c>
      <c r="G191" s="64" t="s">
        <v>4784</v>
      </c>
      <c r="H191" s="64">
        <v>2</v>
      </c>
      <c r="I191" s="64" t="s">
        <v>6903</v>
      </c>
      <c r="J191" s="64" t="s">
        <v>7792</v>
      </c>
      <c r="K191" s="64" t="s">
        <v>7792</v>
      </c>
    </row>
    <row r="192" spans="1:11" ht="49.5" x14ac:dyDescent="0.25">
      <c r="A192" s="98" t="s">
        <v>9874</v>
      </c>
      <c r="B192" s="64" t="s">
        <v>9858</v>
      </c>
      <c r="C192" s="64" t="s">
        <v>4790</v>
      </c>
      <c r="D192" s="64" t="s">
        <v>73</v>
      </c>
      <c r="E192" s="64" t="s">
        <v>288</v>
      </c>
      <c r="F192" s="64" t="s">
        <v>2617</v>
      </c>
      <c r="G192" s="64" t="s">
        <v>4784</v>
      </c>
      <c r="H192" s="64">
        <v>1</v>
      </c>
      <c r="I192" s="64" t="s">
        <v>4892</v>
      </c>
      <c r="J192" s="64" t="s">
        <v>7792</v>
      </c>
      <c r="K192" s="64" t="s">
        <v>7792</v>
      </c>
    </row>
    <row r="193" spans="1:11" ht="49.5" x14ac:dyDescent="0.25">
      <c r="A193" s="98" t="s">
        <v>9874</v>
      </c>
      <c r="B193" s="64" t="s">
        <v>9858</v>
      </c>
      <c r="C193" s="64" t="s">
        <v>4792</v>
      </c>
      <c r="D193" s="64" t="s">
        <v>59</v>
      </c>
      <c r="E193" s="64" t="s">
        <v>289</v>
      </c>
      <c r="F193" s="64" t="s">
        <v>2618</v>
      </c>
      <c r="G193" s="64" t="s">
        <v>4784</v>
      </c>
      <c r="H193" s="64">
        <v>1</v>
      </c>
      <c r="I193" s="64" t="s">
        <v>4893</v>
      </c>
      <c r="J193" s="64" t="s">
        <v>7792</v>
      </c>
      <c r="K193" s="64" t="s">
        <v>7792</v>
      </c>
    </row>
    <row r="194" spans="1:11" ht="49.5" x14ac:dyDescent="0.25">
      <c r="A194" s="98" t="s">
        <v>9874</v>
      </c>
      <c r="B194" s="64" t="s">
        <v>9858</v>
      </c>
      <c r="C194" s="64" t="s">
        <v>4792</v>
      </c>
      <c r="D194" s="64" t="s">
        <v>59</v>
      </c>
      <c r="E194" s="64" t="s">
        <v>290</v>
      </c>
      <c r="F194" s="64" t="s">
        <v>2619</v>
      </c>
      <c r="G194" s="64" t="s">
        <v>4784</v>
      </c>
      <c r="H194" s="64">
        <v>1</v>
      </c>
      <c r="I194" s="64" t="s">
        <v>4894</v>
      </c>
      <c r="J194" s="64" t="s">
        <v>7792</v>
      </c>
      <c r="K194" s="64" t="s">
        <v>7792</v>
      </c>
    </row>
    <row r="195" spans="1:11" ht="49.5" x14ac:dyDescent="0.25">
      <c r="A195" s="98" t="s">
        <v>9874</v>
      </c>
      <c r="B195" s="64" t="s">
        <v>9858</v>
      </c>
      <c r="C195" s="64" t="s">
        <v>4792</v>
      </c>
      <c r="D195" s="64" t="s">
        <v>68</v>
      </c>
      <c r="E195" s="64" t="s">
        <v>291</v>
      </c>
      <c r="F195" s="64" t="s">
        <v>2620</v>
      </c>
      <c r="G195" s="64" t="s">
        <v>4785</v>
      </c>
      <c r="H195" s="64">
        <v>8</v>
      </c>
      <c r="I195" s="64" t="s">
        <v>4895</v>
      </c>
      <c r="J195" s="64" t="s">
        <v>11820</v>
      </c>
      <c r="K195" s="64" t="s">
        <v>11820</v>
      </c>
    </row>
    <row r="196" spans="1:11" ht="49.5" x14ac:dyDescent="0.25">
      <c r="A196" s="98" t="s">
        <v>9874</v>
      </c>
      <c r="B196" s="64" t="s">
        <v>9858</v>
      </c>
      <c r="C196" s="64" t="s">
        <v>4788</v>
      </c>
      <c r="D196" s="64" t="s">
        <v>76</v>
      </c>
      <c r="E196" s="64" t="s">
        <v>292</v>
      </c>
      <c r="F196" s="64" t="s">
        <v>2621</v>
      </c>
      <c r="G196" s="64" t="s">
        <v>4784</v>
      </c>
      <c r="H196" s="64">
        <v>2</v>
      </c>
      <c r="I196" s="64" t="s">
        <v>6904</v>
      </c>
      <c r="J196" s="64" t="s">
        <v>18</v>
      </c>
      <c r="K196" s="64" t="s">
        <v>18</v>
      </c>
    </row>
    <row r="197" spans="1:11" ht="214.5" x14ac:dyDescent="0.25">
      <c r="A197" s="98" t="s">
        <v>9874</v>
      </c>
      <c r="B197" s="64" t="s">
        <v>9858</v>
      </c>
      <c r="C197" s="64" t="s">
        <v>4788</v>
      </c>
      <c r="D197" s="64" t="s">
        <v>56</v>
      </c>
      <c r="E197" s="64" t="s">
        <v>293</v>
      </c>
      <c r="F197" s="64" t="s">
        <v>2622</v>
      </c>
      <c r="G197" s="64" t="s">
        <v>4784</v>
      </c>
      <c r="H197" s="64">
        <v>10</v>
      </c>
      <c r="I197" s="64" t="s">
        <v>7208</v>
      </c>
      <c r="J197" s="64" t="s">
        <v>14</v>
      </c>
      <c r="K197" s="64" t="s">
        <v>14</v>
      </c>
    </row>
    <row r="198" spans="1:11" ht="49.5" x14ac:dyDescent="0.25">
      <c r="A198" s="98" t="s">
        <v>9874</v>
      </c>
      <c r="B198" s="64" t="s">
        <v>9858</v>
      </c>
      <c r="C198" s="64" t="s">
        <v>4788</v>
      </c>
      <c r="D198" s="64" t="s">
        <v>56</v>
      </c>
      <c r="E198" s="64" t="s">
        <v>294</v>
      </c>
      <c r="F198" s="64" t="s">
        <v>2623</v>
      </c>
      <c r="G198" s="64" t="s">
        <v>4784</v>
      </c>
      <c r="H198" s="64">
        <v>6</v>
      </c>
      <c r="I198" s="64" t="s">
        <v>4896</v>
      </c>
      <c r="J198" s="64" t="s">
        <v>14</v>
      </c>
      <c r="K198" s="64" t="s">
        <v>14</v>
      </c>
    </row>
    <row r="199" spans="1:11" ht="214.5" x14ac:dyDescent="0.25">
      <c r="A199" s="98" t="s">
        <v>9874</v>
      </c>
      <c r="B199" s="64" t="s">
        <v>9858</v>
      </c>
      <c r="C199" s="64" t="s">
        <v>4788</v>
      </c>
      <c r="D199" s="64" t="s">
        <v>56</v>
      </c>
      <c r="E199" s="64" t="s">
        <v>295</v>
      </c>
      <c r="F199" s="64" t="s">
        <v>2624</v>
      </c>
      <c r="G199" s="64" t="s">
        <v>4784</v>
      </c>
      <c r="H199" s="64">
        <v>10</v>
      </c>
      <c r="I199" s="64" t="s">
        <v>7200</v>
      </c>
      <c r="J199" s="64" t="s">
        <v>14</v>
      </c>
      <c r="K199" s="64" t="s">
        <v>14</v>
      </c>
    </row>
    <row r="200" spans="1:11" ht="49.5" x14ac:dyDescent="0.25">
      <c r="A200" s="98" t="s">
        <v>9874</v>
      </c>
      <c r="B200" s="64" t="s">
        <v>9858</v>
      </c>
      <c r="C200" s="64" t="s">
        <v>4788</v>
      </c>
      <c r="D200" s="64" t="s">
        <v>56</v>
      </c>
      <c r="E200" s="64" t="s">
        <v>296</v>
      </c>
      <c r="F200" s="64" t="s">
        <v>2625</v>
      </c>
      <c r="G200" s="64" t="s">
        <v>4784</v>
      </c>
      <c r="H200" s="64">
        <v>6</v>
      </c>
      <c r="I200" s="64" t="s">
        <v>6726</v>
      </c>
      <c r="J200" s="64" t="s">
        <v>14</v>
      </c>
      <c r="K200" s="64" t="s">
        <v>14</v>
      </c>
    </row>
    <row r="201" spans="1:11" ht="214.5" x14ac:dyDescent="0.25">
      <c r="A201" s="98" t="s">
        <v>9874</v>
      </c>
      <c r="B201" s="64" t="s">
        <v>9858</v>
      </c>
      <c r="C201" s="64" t="s">
        <v>4788</v>
      </c>
      <c r="D201" s="64" t="s">
        <v>56</v>
      </c>
      <c r="E201" s="64" t="s">
        <v>297</v>
      </c>
      <c r="F201" s="64" t="s">
        <v>2626</v>
      </c>
      <c r="G201" s="64" t="s">
        <v>4784</v>
      </c>
      <c r="H201" s="64">
        <v>10</v>
      </c>
      <c r="I201" s="64" t="s">
        <v>7209</v>
      </c>
      <c r="J201" s="64" t="s">
        <v>14</v>
      </c>
      <c r="K201" s="64" t="s">
        <v>14</v>
      </c>
    </row>
    <row r="202" spans="1:11" ht="49.5" x14ac:dyDescent="0.25">
      <c r="A202" s="98" t="s">
        <v>9874</v>
      </c>
      <c r="B202" s="64" t="s">
        <v>9858</v>
      </c>
      <c r="C202" s="64" t="s">
        <v>4788</v>
      </c>
      <c r="D202" s="64" t="s">
        <v>56</v>
      </c>
      <c r="E202" s="64" t="s">
        <v>298</v>
      </c>
      <c r="F202" s="64" t="s">
        <v>2627</v>
      </c>
      <c r="G202" s="64" t="s">
        <v>4784</v>
      </c>
      <c r="H202" s="64">
        <v>6</v>
      </c>
      <c r="I202" s="64" t="s">
        <v>4897</v>
      </c>
      <c r="J202" s="64" t="s">
        <v>14</v>
      </c>
      <c r="K202" s="64" t="s">
        <v>14</v>
      </c>
    </row>
    <row r="203" spans="1:11" ht="214.5" x14ac:dyDescent="0.25">
      <c r="A203" s="98" t="s">
        <v>9874</v>
      </c>
      <c r="B203" s="64" t="s">
        <v>9858</v>
      </c>
      <c r="C203" s="64" t="s">
        <v>4788</v>
      </c>
      <c r="D203" s="64" t="s">
        <v>56</v>
      </c>
      <c r="E203" s="64" t="s">
        <v>299</v>
      </c>
      <c r="F203" s="64" t="s">
        <v>2628</v>
      </c>
      <c r="G203" s="64" t="s">
        <v>4784</v>
      </c>
      <c r="H203" s="64">
        <v>10</v>
      </c>
      <c r="I203" s="64" t="s">
        <v>7201</v>
      </c>
      <c r="J203" s="64" t="s">
        <v>14</v>
      </c>
      <c r="K203" s="64" t="s">
        <v>14</v>
      </c>
    </row>
    <row r="204" spans="1:11" ht="49.5" x14ac:dyDescent="0.25">
      <c r="A204" s="98" t="s">
        <v>9874</v>
      </c>
      <c r="B204" s="64" t="s">
        <v>9858</v>
      </c>
      <c r="C204" s="64" t="s">
        <v>4790</v>
      </c>
      <c r="D204" s="64" t="s">
        <v>73</v>
      </c>
      <c r="E204" s="64" t="s">
        <v>300</v>
      </c>
      <c r="F204" s="64" t="s">
        <v>2629</v>
      </c>
      <c r="G204" s="64" t="s">
        <v>4784</v>
      </c>
      <c r="H204" s="64">
        <v>1</v>
      </c>
      <c r="I204" s="64" t="s">
        <v>4898</v>
      </c>
      <c r="J204" s="64" t="s">
        <v>7792</v>
      </c>
      <c r="K204" s="64" t="s">
        <v>7792</v>
      </c>
    </row>
    <row r="205" spans="1:11" ht="115.5" x14ac:dyDescent="0.25">
      <c r="A205" s="98" t="s">
        <v>9874</v>
      </c>
      <c r="B205" s="64" t="s">
        <v>9858</v>
      </c>
      <c r="C205" s="64" t="s">
        <v>9567</v>
      </c>
      <c r="D205" s="64" t="s">
        <v>67</v>
      </c>
      <c r="E205" s="64" t="s">
        <v>301</v>
      </c>
      <c r="F205" s="64" t="s">
        <v>2630</v>
      </c>
      <c r="G205" s="64" t="s">
        <v>4784</v>
      </c>
      <c r="H205" s="64">
        <v>18</v>
      </c>
      <c r="I205" s="64" t="s">
        <v>6905</v>
      </c>
      <c r="J205" s="64"/>
      <c r="K205" s="64"/>
    </row>
    <row r="206" spans="1:11" ht="49.5" x14ac:dyDescent="0.25">
      <c r="A206" s="98" t="s">
        <v>9874</v>
      </c>
      <c r="B206" s="64" t="s">
        <v>9858</v>
      </c>
      <c r="C206" s="64" t="s">
        <v>9567</v>
      </c>
      <c r="D206" s="64" t="s">
        <v>62</v>
      </c>
      <c r="E206" s="64" t="s">
        <v>302</v>
      </c>
      <c r="F206" s="64" t="s">
        <v>2631</v>
      </c>
      <c r="G206" s="64" t="s">
        <v>4784</v>
      </c>
      <c r="H206" s="64">
        <v>2</v>
      </c>
      <c r="I206" s="64" t="s">
        <v>4899</v>
      </c>
      <c r="J206" s="64" t="s">
        <v>7792</v>
      </c>
      <c r="K206" s="64" t="s">
        <v>7792</v>
      </c>
    </row>
    <row r="207" spans="1:11" ht="66" x14ac:dyDescent="0.25">
      <c r="A207" s="98" t="s">
        <v>9874</v>
      </c>
      <c r="B207" s="64" t="s">
        <v>9858</v>
      </c>
      <c r="C207" s="64" t="s">
        <v>4789</v>
      </c>
      <c r="D207" s="64" t="s">
        <v>58</v>
      </c>
      <c r="E207" s="64" t="s">
        <v>303</v>
      </c>
      <c r="F207" s="64" t="s">
        <v>2632</v>
      </c>
      <c r="G207" s="64" t="s">
        <v>4784</v>
      </c>
      <c r="H207" s="64">
        <v>1</v>
      </c>
      <c r="I207" s="64" t="s">
        <v>7202</v>
      </c>
      <c r="J207" s="64" t="s">
        <v>7792</v>
      </c>
      <c r="K207" s="64" t="s">
        <v>7792</v>
      </c>
    </row>
    <row r="208" spans="1:11" ht="82.5" x14ac:dyDescent="0.25">
      <c r="A208" s="98" t="s">
        <v>9874</v>
      </c>
      <c r="B208" s="64" t="s">
        <v>9858</v>
      </c>
      <c r="C208" s="64" t="s">
        <v>4789</v>
      </c>
      <c r="D208" s="64" t="s">
        <v>72</v>
      </c>
      <c r="E208" s="64" t="s">
        <v>304</v>
      </c>
      <c r="F208" s="64" t="s">
        <v>2633</v>
      </c>
      <c r="G208" s="64" t="s">
        <v>4784</v>
      </c>
      <c r="H208" s="64">
        <v>7</v>
      </c>
      <c r="I208" s="64" t="s">
        <v>4900</v>
      </c>
      <c r="J208" s="64" t="s">
        <v>7792</v>
      </c>
      <c r="K208" s="64" t="s">
        <v>7792</v>
      </c>
    </row>
    <row r="209" spans="1:11" ht="99" x14ac:dyDescent="0.25">
      <c r="A209" s="98" t="s">
        <v>9874</v>
      </c>
      <c r="B209" s="64" t="s">
        <v>9858</v>
      </c>
      <c r="C209" s="64" t="s">
        <v>4790</v>
      </c>
      <c r="D209" s="64" t="s">
        <v>73</v>
      </c>
      <c r="E209" s="64" t="s">
        <v>305</v>
      </c>
      <c r="F209" s="64" t="s">
        <v>2634</v>
      </c>
      <c r="G209" s="64" t="s">
        <v>4784</v>
      </c>
      <c r="H209" s="64">
        <v>1</v>
      </c>
      <c r="I209" s="64" t="s">
        <v>7203</v>
      </c>
      <c r="J209" s="64" t="s">
        <v>7792</v>
      </c>
      <c r="K209" s="64" t="s">
        <v>7792</v>
      </c>
    </row>
    <row r="210" spans="1:11" ht="49.5" x14ac:dyDescent="0.25">
      <c r="A210" s="98" t="s">
        <v>9874</v>
      </c>
      <c r="B210" s="64" t="s">
        <v>9858</v>
      </c>
      <c r="C210" s="64" t="s">
        <v>4790</v>
      </c>
      <c r="D210" s="64" t="s">
        <v>63</v>
      </c>
      <c r="E210" s="64" t="s">
        <v>306</v>
      </c>
      <c r="F210" s="64" t="s">
        <v>2635</v>
      </c>
      <c r="G210" s="64" t="s">
        <v>4785</v>
      </c>
      <c r="H210" s="64">
        <v>8</v>
      </c>
      <c r="I210" s="64" t="s">
        <v>4901</v>
      </c>
      <c r="J210" s="64" t="s">
        <v>7792</v>
      </c>
      <c r="K210" s="64" t="s">
        <v>7792</v>
      </c>
    </row>
    <row r="211" spans="1:11" ht="132" x14ac:dyDescent="0.25">
      <c r="A211" s="98" t="s">
        <v>9874</v>
      </c>
      <c r="B211" s="64" t="s">
        <v>9858</v>
      </c>
      <c r="C211" s="64" t="s">
        <v>4792</v>
      </c>
      <c r="D211" s="64" t="s">
        <v>59</v>
      </c>
      <c r="E211" s="64" t="s">
        <v>307</v>
      </c>
      <c r="F211" s="64" t="s">
        <v>2636</v>
      </c>
      <c r="G211" s="64" t="s">
        <v>4784</v>
      </c>
      <c r="H211" s="64">
        <v>2</v>
      </c>
      <c r="I211" s="64" t="s">
        <v>6906</v>
      </c>
      <c r="J211" s="64" t="s">
        <v>7792</v>
      </c>
      <c r="K211" s="64" t="s">
        <v>7792</v>
      </c>
    </row>
    <row r="212" spans="1:11" ht="49.5" x14ac:dyDescent="0.25">
      <c r="A212" s="98" t="s">
        <v>9874</v>
      </c>
      <c r="B212" s="64" t="s">
        <v>9858</v>
      </c>
      <c r="C212" s="64" t="s">
        <v>4788</v>
      </c>
      <c r="D212" s="64" t="s">
        <v>76</v>
      </c>
      <c r="E212" s="64" t="s">
        <v>308</v>
      </c>
      <c r="F212" s="64" t="s">
        <v>2637</v>
      </c>
      <c r="G212" s="64" t="s">
        <v>4784</v>
      </c>
      <c r="H212" s="64">
        <v>9</v>
      </c>
      <c r="I212" s="64" t="s">
        <v>4902</v>
      </c>
      <c r="J212" s="64" t="s">
        <v>18</v>
      </c>
      <c r="K212" s="64" t="s">
        <v>18</v>
      </c>
    </row>
    <row r="213" spans="1:11" ht="148.5" x14ac:dyDescent="0.25">
      <c r="A213" s="98" t="s">
        <v>9874</v>
      </c>
      <c r="B213" s="64" t="s">
        <v>9858</v>
      </c>
      <c r="C213" s="64" t="s">
        <v>4788</v>
      </c>
      <c r="D213" s="64" t="s">
        <v>56</v>
      </c>
      <c r="E213" s="64" t="s">
        <v>309</v>
      </c>
      <c r="F213" s="64" t="s">
        <v>2638</v>
      </c>
      <c r="G213" s="64" t="s">
        <v>4784</v>
      </c>
      <c r="H213" s="64">
        <v>6</v>
      </c>
      <c r="I213" s="64" t="s">
        <v>6907</v>
      </c>
      <c r="J213" s="64" t="s">
        <v>14</v>
      </c>
      <c r="K213" s="64" t="s">
        <v>14</v>
      </c>
    </row>
    <row r="214" spans="1:11" ht="148.5" x14ac:dyDescent="0.25">
      <c r="A214" s="98" t="s">
        <v>9874</v>
      </c>
      <c r="B214" s="64" t="s">
        <v>9858</v>
      </c>
      <c r="C214" s="64" t="s">
        <v>4788</v>
      </c>
      <c r="D214" s="64" t="s">
        <v>56</v>
      </c>
      <c r="E214" s="64" t="s">
        <v>310</v>
      </c>
      <c r="F214" s="64" t="s">
        <v>2639</v>
      </c>
      <c r="G214" s="64" t="s">
        <v>4784</v>
      </c>
      <c r="H214" s="64">
        <v>10</v>
      </c>
      <c r="I214" s="64" t="s">
        <v>6908</v>
      </c>
      <c r="J214" s="64" t="s">
        <v>14</v>
      </c>
      <c r="K214" s="64" t="s">
        <v>14</v>
      </c>
    </row>
    <row r="215" spans="1:11" ht="132" x14ac:dyDescent="0.25">
      <c r="A215" s="98" t="s">
        <v>9874</v>
      </c>
      <c r="B215" s="64" t="s">
        <v>9858</v>
      </c>
      <c r="C215" s="64" t="s">
        <v>4788</v>
      </c>
      <c r="D215" s="64" t="s">
        <v>77</v>
      </c>
      <c r="E215" s="64" t="s">
        <v>311</v>
      </c>
      <c r="F215" s="64" t="s">
        <v>2640</v>
      </c>
      <c r="G215" s="64" t="s">
        <v>4784</v>
      </c>
      <c r="H215" s="64">
        <v>2</v>
      </c>
      <c r="I215" s="64" t="s">
        <v>7210</v>
      </c>
      <c r="J215" s="64" t="s">
        <v>7792</v>
      </c>
      <c r="K215" s="64" t="s">
        <v>7792</v>
      </c>
    </row>
    <row r="216" spans="1:11" ht="115.5" x14ac:dyDescent="0.25">
      <c r="A216" s="98" t="s">
        <v>9874</v>
      </c>
      <c r="B216" s="64" t="s">
        <v>9858</v>
      </c>
      <c r="C216" s="64" t="s">
        <v>4788</v>
      </c>
      <c r="D216" s="64" t="s">
        <v>76</v>
      </c>
      <c r="E216" s="64" t="s">
        <v>312</v>
      </c>
      <c r="F216" s="64" t="s">
        <v>2641</v>
      </c>
      <c r="G216" s="64" t="s">
        <v>4784</v>
      </c>
      <c r="H216" s="64">
        <v>1</v>
      </c>
      <c r="I216" s="64" t="s">
        <v>6909</v>
      </c>
      <c r="J216" s="64" t="s">
        <v>18</v>
      </c>
      <c r="K216" s="64" t="s">
        <v>18</v>
      </c>
    </row>
    <row r="217" spans="1:11" ht="115.5" x14ac:dyDescent="0.25">
      <c r="A217" s="98" t="s">
        <v>9874</v>
      </c>
      <c r="B217" s="64" t="s">
        <v>9858</v>
      </c>
      <c r="C217" s="64" t="s">
        <v>4788</v>
      </c>
      <c r="D217" s="64" t="s">
        <v>76</v>
      </c>
      <c r="E217" s="64" t="s">
        <v>313</v>
      </c>
      <c r="F217" s="64" t="s">
        <v>2642</v>
      </c>
      <c r="G217" s="64" t="s">
        <v>4784</v>
      </c>
      <c r="H217" s="64">
        <v>1</v>
      </c>
      <c r="I217" s="64" t="s">
        <v>6909</v>
      </c>
      <c r="J217" s="64" t="s">
        <v>18</v>
      </c>
      <c r="K217" s="64" t="s">
        <v>18</v>
      </c>
    </row>
    <row r="218" spans="1:11" ht="115.5" x14ac:dyDescent="0.25">
      <c r="A218" s="98" t="s">
        <v>9874</v>
      </c>
      <c r="B218" s="64" t="s">
        <v>9858</v>
      </c>
      <c r="C218" s="64" t="s">
        <v>4788</v>
      </c>
      <c r="D218" s="64" t="s">
        <v>76</v>
      </c>
      <c r="E218" s="64" t="s">
        <v>314</v>
      </c>
      <c r="F218" s="64" t="s">
        <v>2643</v>
      </c>
      <c r="G218" s="64" t="s">
        <v>4784</v>
      </c>
      <c r="H218" s="64">
        <v>1</v>
      </c>
      <c r="I218" s="64" t="s">
        <v>6909</v>
      </c>
      <c r="J218" s="64" t="s">
        <v>18</v>
      </c>
      <c r="K218" s="64" t="s">
        <v>18</v>
      </c>
    </row>
    <row r="219" spans="1:11" ht="115.5" x14ac:dyDescent="0.25">
      <c r="A219" s="98" t="s">
        <v>9874</v>
      </c>
      <c r="B219" s="64" t="s">
        <v>9858</v>
      </c>
      <c r="C219" s="64" t="s">
        <v>4788</v>
      </c>
      <c r="D219" s="64" t="s">
        <v>76</v>
      </c>
      <c r="E219" s="64" t="s">
        <v>315</v>
      </c>
      <c r="F219" s="64" t="s">
        <v>2644</v>
      </c>
      <c r="G219" s="64" t="s">
        <v>4784</v>
      </c>
      <c r="H219" s="64">
        <v>1</v>
      </c>
      <c r="I219" s="64" t="s">
        <v>6909</v>
      </c>
      <c r="J219" s="64" t="s">
        <v>18</v>
      </c>
      <c r="K219" s="64" t="s">
        <v>18</v>
      </c>
    </row>
    <row r="220" spans="1:11" ht="115.5" x14ac:dyDescent="0.25">
      <c r="A220" s="98" t="s">
        <v>9874</v>
      </c>
      <c r="B220" s="64" t="s">
        <v>9858</v>
      </c>
      <c r="C220" s="64" t="s">
        <v>4788</v>
      </c>
      <c r="D220" s="64" t="s">
        <v>76</v>
      </c>
      <c r="E220" s="64" t="s">
        <v>316</v>
      </c>
      <c r="F220" s="64" t="s">
        <v>2645</v>
      </c>
      <c r="G220" s="64" t="s">
        <v>4784</v>
      </c>
      <c r="H220" s="64">
        <v>1</v>
      </c>
      <c r="I220" s="64" t="s">
        <v>6909</v>
      </c>
      <c r="J220" s="64" t="s">
        <v>18</v>
      </c>
      <c r="K220" s="64" t="s">
        <v>18</v>
      </c>
    </row>
    <row r="221" spans="1:11" ht="115.5" x14ac:dyDescent="0.25">
      <c r="A221" s="98" t="s">
        <v>9874</v>
      </c>
      <c r="B221" s="64" t="s">
        <v>9858</v>
      </c>
      <c r="C221" s="64" t="s">
        <v>4788</v>
      </c>
      <c r="D221" s="64" t="s">
        <v>77</v>
      </c>
      <c r="E221" s="64" t="s">
        <v>317</v>
      </c>
      <c r="F221" s="64" t="s">
        <v>2646</v>
      </c>
      <c r="G221" s="64" t="s">
        <v>4784</v>
      </c>
      <c r="H221" s="64">
        <v>2</v>
      </c>
      <c r="I221" s="64" t="s">
        <v>4903</v>
      </c>
      <c r="J221" s="64" t="s">
        <v>7792</v>
      </c>
      <c r="K221" s="64" t="s">
        <v>7792</v>
      </c>
    </row>
    <row r="222" spans="1:11" ht="115.5" x14ac:dyDescent="0.25">
      <c r="A222" s="98" t="s">
        <v>9874</v>
      </c>
      <c r="B222" s="64" t="s">
        <v>9858</v>
      </c>
      <c r="C222" s="64" t="s">
        <v>4788</v>
      </c>
      <c r="D222" s="64" t="s">
        <v>77</v>
      </c>
      <c r="E222" s="64" t="s">
        <v>318</v>
      </c>
      <c r="F222" s="64" t="s">
        <v>2647</v>
      </c>
      <c r="G222" s="64" t="s">
        <v>4784</v>
      </c>
      <c r="H222" s="64">
        <v>2</v>
      </c>
      <c r="I222" s="64" t="s">
        <v>6910</v>
      </c>
      <c r="J222" s="64" t="s">
        <v>7792</v>
      </c>
      <c r="K222" s="64" t="s">
        <v>7792</v>
      </c>
    </row>
    <row r="223" spans="1:11" ht="115.5" x14ac:dyDescent="0.25">
      <c r="A223" s="98" t="s">
        <v>9874</v>
      </c>
      <c r="B223" s="64" t="s">
        <v>9858</v>
      </c>
      <c r="C223" s="64" t="s">
        <v>4788</v>
      </c>
      <c r="D223" s="64" t="s">
        <v>77</v>
      </c>
      <c r="E223" s="64" t="s">
        <v>319</v>
      </c>
      <c r="F223" s="64" t="s">
        <v>2648</v>
      </c>
      <c r="G223" s="64" t="s">
        <v>4784</v>
      </c>
      <c r="H223" s="64">
        <v>2</v>
      </c>
      <c r="I223" s="64" t="s">
        <v>6911</v>
      </c>
      <c r="J223" s="64" t="s">
        <v>7792</v>
      </c>
      <c r="K223" s="64" t="s">
        <v>7792</v>
      </c>
    </row>
    <row r="224" spans="1:11" ht="49.5" x14ac:dyDescent="0.25">
      <c r="A224" s="98" t="s">
        <v>9874</v>
      </c>
      <c r="B224" s="64" t="s">
        <v>9858</v>
      </c>
      <c r="C224" s="64" t="s">
        <v>4789</v>
      </c>
      <c r="D224" s="64" t="s">
        <v>58</v>
      </c>
      <c r="E224" s="64" t="s">
        <v>320</v>
      </c>
      <c r="F224" s="64" t="s">
        <v>2649</v>
      </c>
      <c r="G224" s="64" t="s">
        <v>4784</v>
      </c>
      <c r="H224" s="64">
        <v>1</v>
      </c>
      <c r="I224" s="64" t="s">
        <v>6912</v>
      </c>
      <c r="J224" s="64" t="s">
        <v>7792</v>
      </c>
      <c r="K224" s="64" t="s">
        <v>7792</v>
      </c>
    </row>
    <row r="225" spans="1:11" ht="66" x14ac:dyDescent="0.25">
      <c r="A225" s="98" t="s">
        <v>9874</v>
      </c>
      <c r="B225" s="64" t="s">
        <v>9858</v>
      </c>
      <c r="C225" s="64" t="s">
        <v>4789</v>
      </c>
      <c r="D225" s="64" t="s">
        <v>58</v>
      </c>
      <c r="E225" s="64" t="s">
        <v>321</v>
      </c>
      <c r="F225" s="64" t="s">
        <v>2522</v>
      </c>
      <c r="G225" s="64" t="s">
        <v>4784</v>
      </c>
      <c r="H225" s="64">
        <v>1</v>
      </c>
      <c r="I225" s="64" t="s">
        <v>7211</v>
      </c>
      <c r="J225" s="64" t="s">
        <v>7792</v>
      </c>
      <c r="K225" s="64" t="s">
        <v>7792</v>
      </c>
    </row>
    <row r="226" spans="1:11" ht="99" x14ac:dyDescent="0.25">
      <c r="A226" s="98" t="s">
        <v>9874</v>
      </c>
      <c r="B226" s="64" t="s">
        <v>9858</v>
      </c>
      <c r="C226" s="64" t="s">
        <v>4789</v>
      </c>
      <c r="D226" s="64" t="s">
        <v>72</v>
      </c>
      <c r="E226" s="64" t="s">
        <v>322</v>
      </c>
      <c r="F226" s="64" t="s">
        <v>2650</v>
      </c>
      <c r="G226" s="64" t="s">
        <v>4784</v>
      </c>
      <c r="H226" s="64">
        <v>7</v>
      </c>
      <c r="I226" s="64" t="s">
        <v>7212</v>
      </c>
      <c r="J226" s="64" t="s">
        <v>7792</v>
      </c>
      <c r="K226" s="64" t="s">
        <v>7792</v>
      </c>
    </row>
    <row r="227" spans="1:11" ht="66" x14ac:dyDescent="0.25">
      <c r="A227" s="98" t="s">
        <v>9874</v>
      </c>
      <c r="B227" s="64" t="s">
        <v>9858</v>
      </c>
      <c r="C227" s="64" t="s">
        <v>9567</v>
      </c>
      <c r="D227" s="64" t="s">
        <v>81</v>
      </c>
      <c r="E227" s="64" t="s">
        <v>323</v>
      </c>
      <c r="F227" s="64" t="s">
        <v>2651</v>
      </c>
      <c r="G227" s="64" t="s">
        <v>4784</v>
      </c>
      <c r="H227" s="64">
        <v>1</v>
      </c>
      <c r="I227" s="64" t="s">
        <v>4904</v>
      </c>
      <c r="J227" s="64" t="s">
        <v>7792</v>
      </c>
      <c r="K227" s="64" t="s">
        <v>7792</v>
      </c>
    </row>
    <row r="228" spans="1:11" ht="49.5" x14ac:dyDescent="0.25">
      <c r="A228" s="98" t="s">
        <v>9874</v>
      </c>
      <c r="B228" s="64" t="s">
        <v>9858</v>
      </c>
      <c r="C228" s="64" t="s">
        <v>9567</v>
      </c>
      <c r="D228" s="64" t="s">
        <v>82</v>
      </c>
      <c r="E228" s="64" t="s">
        <v>324</v>
      </c>
      <c r="F228" s="64" t="s">
        <v>2652</v>
      </c>
      <c r="G228" s="64" t="s">
        <v>4784</v>
      </c>
      <c r="H228" s="64">
        <v>2</v>
      </c>
      <c r="I228" s="64" t="s">
        <v>4905</v>
      </c>
      <c r="J228" s="64" t="s">
        <v>7792</v>
      </c>
      <c r="K228" s="64" t="s">
        <v>7792</v>
      </c>
    </row>
    <row r="229" spans="1:11" ht="66" x14ac:dyDescent="0.25">
      <c r="A229" s="98" t="s">
        <v>9874</v>
      </c>
      <c r="B229" s="64" t="s">
        <v>9858</v>
      </c>
      <c r="C229" s="64" t="s">
        <v>9567</v>
      </c>
      <c r="D229" s="64" t="s">
        <v>81</v>
      </c>
      <c r="E229" s="64" t="s">
        <v>325</v>
      </c>
      <c r="F229" s="64" t="s">
        <v>2653</v>
      </c>
      <c r="G229" s="64" t="s">
        <v>4784</v>
      </c>
      <c r="H229" s="64">
        <v>1</v>
      </c>
      <c r="I229" s="64" t="s">
        <v>6913</v>
      </c>
      <c r="J229" s="64" t="s">
        <v>7792</v>
      </c>
      <c r="K229" s="64" t="s">
        <v>7792</v>
      </c>
    </row>
    <row r="230" spans="1:11" ht="49.5" x14ac:dyDescent="0.25">
      <c r="A230" s="98" t="s">
        <v>9874</v>
      </c>
      <c r="B230" s="64" t="s">
        <v>9858</v>
      </c>
      <c r="C230" s="64" t="s">
        <v>9567</v>
      </c>
      <c r="D230" s="64" t="s">
        <v>82</v>
      </c>
      <c r="E230" s="64" t="s">
        <v>326</v>
      </c>
      <c r="F230" s="64" t="s">
        <v>2654</v>
      </c>
      <c r="G230" s="64" t="s">
        <v>4784</v>
      </c>
      <c r="H230" s="64">
        <v>2</v>
      </c>
      <c r="I230" s="64" t="s">
        <v>4906</v>
      </c>
      <c r="J230" s="64" t="s">
        <v>7792</v>
      </c>
      <c r="K230" s="64" t="s">
        <v>7792</v>
      </c>
    </row>
    <row r="231" spans="1:11" ht="49.5" x14ac:dyDescent="0.25">
      <c r="A231" s="98" t="s">
        <v>9874</v>
      </c>
      <c r="B231" s="64" t="s">
        <v>9858</v>
      </c>
      <c r="C231" s="64" t="s">
        <v>9567</v>
      </c>
      <c r="D231" s="64" t="s">
        <v>83</v>
      </c>
      <c r="E231" s="64" t="s">
        <v>327</v>
      </c>
      <c r="F231" s="64" t="s">
        <v>2655</v>
      </c>
      <c r="G231" s="64" t="s">
        <v>4785</v>
      </c>
      <c r="H231" s="64">
        <v>8</v>
      </c>
      <c r="I231" s="64" t="s">
        <v>4907</v>
      </c>
      <c r="J231" s="64" t="s">
        <v>11820</v>
      </c>
      <c r="K231" s="64" t="s">
        <v>11820</v>
      </c>
    </row>
    <row r="232" spans="1:11" ht="66" x14ac:dyDescent="0.25">
      <c r="A232" s="98" t="s">
        <v>9874</v>
      </c>
      <c r="B232" s="64" t="s">
        <v>9858</v>
      </c>
      <c r="C232" s="64" t="s">
        <v>9567</v>
      </c>
      <c r="D232" s="64" t="s">
        <v>81</v>
      </c>
      <c r="E232" s="64" t="s">
        <v>328</v>
      </c>
      <c r="F232" s="64" t="s">
        <v>2656</v>
      </c>
      <c r="G232" s="64" t="s">
        <v>4784</v>
      </c>
      <c r="H232" s="64">
        <v>1</v>
      </c>
      <c r="I232" s="64" t="s">
        <v>6914</v>
      </c>
      <c r="J232" s="64" t="s">
        <v>7792</v>
      </c>
      <c r="K232" s="64" t="s">
        <v>7792</v>
      </c>
    </row>
    <row r="233" spans="1:11" ht="49.5" x14ac:dyDescent="0.25">
      <c r="A233" s="98" t="s">
        <v>9874</v>
      </c>
      <c r="B233" s="64" t="s">
        <v>9858</v>
      </c>
      <c r="C233" s="64" t="s">
        <v>9567</v>
      </c>
      <c r="D233" s="64" t="s">
        <v>82</v>
      </c>
      <c r="E233" s="64" t="s">
        <v>329</v>
      </c>
      <c r="F233" s="64" t="s">
        <v>2657</v>
      </c>
      <c r="G233" s="64" t="s">
        <v>4784</v>
      </c>
      <c r="H233" s="64">
        <v>2</v>
      </c>
      <c r="I233" s="64" t="s">
        <v>4908</v>
      </c>
      <c r="J233" s="64" t="s">
        <v>7792</v>
      </c>
      <c r="K233" s="64" t="s">
        <v>7792</v>
      </c>
    </row>
    <row r="234" spans="1:11" ht="49.5" x14ac:dyDescent="0.25">
      <c r="A234" s="98" t="s">
        <v>9874</v>
      </c>
      <c r="B234" s="64" t="s">
        <v>9858</v>
      </c>
      <c r="C234" s="64" t="s">
        <v>9567</v>
      </c>
      <c r="D234" s="64" t="s">
        <v>83</v>
      </c>
      <c r="E234" s="64" t="s">
        <v>330</v>
      </c>
      <c r="F234" s="64" t="s">
        <v>2658</v>
      </c>
      <c r="G234" s="64" t="s">
        <v>4785</v>
      </c>
      <c r="H234" s="64">
        <v>8</v>
      </c>
      <c r="I234" s="64" t="s">
        <v>4909</v>
      </c>
      <c r="J234" s="64" t="s">
        <v>11820</v>
      </c>
      <c r="K234" s="64" t="s">
        <v>11820</v>
      </c>
    </row>
    <row r="235" spans="1:11" ht="49.5" x14ac:dyDescent="0.25">
      <c r="A235" s="98" t="s">
        <v>9874</v>
      </c>
      <c r="B235" s="64" t="s">
        <v>9858</v>
      </c>
      <c r="C235" s="64" t="s">
        <v>9567</v>
      </c>
      <c r="D235" s="64" t="s">
        <v>83</v>
      </c>
      <c r="E235" s="64" t="s">
        <v>331</v>
      </c>
      <c r="F235" s="64" t="s">
        <v>2659</v>
      </c>
      <c r="G235" s="64" t="s">
        <v>4785</v>
      </c>
      <c r="H235" s="64">
        <v>8</v>
      </c>
      <c r="I235" s="64" t="s">
        <v>4910</v>
      </c>
      <c r="J235" s="64" t="s">
        <v>11820</v>
      </c>
      <c r="K235" s="64" t="s">
        <v>11820</v>
      </c>
    </row>
    <row r="236" spans="1:11" ht="49.5" x14ac:dyDescent="0.25">
      <c r="A236" s="98" t="s">
        <v>9874</v>
      </c>
      <c r="B236" s="64" t="s">
        <v>9858</v>
      </c>
      <c r="C236" s="64" t="s">
        <v>4792</v>
      </c>
      <c r="D236" s="64" t="s">
        <v>61</v>
      </c>
      <c r="E236" s="64" t="s">
        <v>332</v>
      </c>
      <c r="F236" s="64" t="s">
        <v>2660</v>
      </c>
      <c r="G236" s="64" t="s">
        <v>4784</v>
      </c>
      <c r="H236" s="64">
        <v>1</v>
      </c>
      <c r="I236" s="64" t="s">
        <v>6915</v>
      </c>
      <c r="J236" s="64" t="s">
        <v>7792</v>
      </c>
      <c r="K236" s="64" t="s">
        <v>7792</v>
      </c>
    </row>
    <row r="237" spans="1:11" ht="49.5" x14ac:dyDescent="0.25">
      <c r="A237" s="98" t="s">
        <v>9874</v>
      </c>
      <c r="B237" s="64" t="s">
        <v>9858</v>
      </c>
      <c r="C237" s="64" t="s">
        <v>4790</v>
      </c>
      <c r="D237" s="64" t="s">
        <v>73</v>
      </c>
      <c r="E237" s="64" t="s">
        <v>333</v>
      </c>
      <c r="F237" s="64" t="s">
        <v>2661</v>
      </c>
      <c r="G237" s="64" t="s">
        <v>4784</v>
      </c>
      <c r="H237" s="64">
        <v>2</v>
      </c>
      <c r="I237" s="64" t="s">
        <v>4911</v>
      </c>
      <c r="J237" s="64" t="s">
        <v>7792</v>
      </c>
      <c r="K237" s="64" t="s">
        <v>7792</v>
      </c>
    </row>
    <row r="238" spans="1:11" ht="49.5" x14ac:dyDescent="0.25">
      <c r="A238" s="98" t="s">
        <v>9874</v>
      </c>
      <c r="B238" s="64" t="s">
        <v>9858</v>
      </c>
      <c r="C238" s="64" t="s">
        <v>4790</v>
      </c>
      <c r="D238" s="64" t="s">
        <v>63</v>
      </c>
      <c r="E238" s="64" t="s">
        <v>334</v>
      </c>
      <c r="F238" s="64" t="s">
        <v>2662</v>
      </c>
      <c r="G238" s="64" t="s">
        <v>4785</v>
      </c>
      <c r="H238" s="64">
        <v>8</v>
      </c>
      <c r="I238" s="64" t="s">
        <v>4912</v>
      </c>
      <c r="J238" s="64" t="s">
        <v>7792</v>
      </c>
      <c r="K238" s="64" t="s">
        <v>7792</v>
      </c>
    </row>
    <row r="239" spans="1:11" ht="49.5" x14ac:dyDescent="0.25">
      <c r="A239" s="98" t="s">
        <v>9874</v>
      </c>
      <c r="B239" s="64" t="s">
        <v>9858</v>
      </c>
      <c r="C239" s="64" t="s">
        <v>4792</v>
      </c>
      <c r="D239" s="64" t="s">
        <v>61</v>
      </c>
      <c r="E239" s="64" t="s">
        <v>335</v>
      </c>
      <c r="F239" s="64" t="s">
        <v>2663</v>
      </c>
      <c r="G239" s="64" t="s">
        <v>4784</v>
      </c>
      <c r="H239" s="64">
        <v>1</v>
      </c>
      <c r="I239" s="64" t="s">
        <v>6916</v>
      </c>
      <c r="J239" s="64" t="s">
        <v>7792</v>
      </c>
      <c r="K239" s="64" t="s">
        <v>7792</v>
      </c>
    </row>
    <row r="240" spans="1:11" ht="66" x14ac:dyDescent="0.25">
      <c r="A240" s="98" t="s">
        <v>9874</v>
      </c>
      <c r="B240" s="64" t="s">
        <v>9858</v>
      </c>
      <c r="C240" s="64" t="s">
        <v>9567</v>
      </c>
      <c r="D240" s="64" t="s">
        <v>62</v>
      </c>
      <c r="E240" s="64" t="s">
        <v>336</v>
      </c>
      <c r="F240" s="64" t="s">
        <v>2664</v>
      </c>
      <c r="G240" s="64" t="s">
        <v>4784</v>
      </c>
      <c r="H240" s="64">
        <v>4</v>
      </c>
      <c r="I240" s="64" t="s">
        <v>4913</v>
      </c>
      <c r="J240" s="64" t="s">
        <v>7792</v>
      </c>
      <c r="K240" s="64" t="s">
        <v>7792</v>
      </c>
    </row>
    <row r="241" spans="1:11" ht="247.5" x14ac:dyDescent="0.25">
      <c r="A241" s="98" t="s">
        <v>9874</v>
      </c>
      <c r="B241" s="64" t="s">
        <v>9858</v>
      </c>
      <c r="C241" s="64" t="s">
        <v>9567</v>
      </c>
      <c r="D241" s="64" t="s">
        <v>67</v>
      </c>
      <c r="E241" s="64" t="s">
        <v>337</v>
      </c>
      <c r="F241" s="64" t="s">
        <v>2665</v>
      </c>
      <c r="G241" s="64" t="s">
        <v>4785</v>
      </c>
      <c r="H241" s="64">
        <v>8</v>
      </c>
      <c r="I241" s="64" t="s">
        <v>6917</v>
      </c>
      <c r="J241" s="64" t="s">
        <v>11820</v>
      </c>
      <c r="K241" s="64" t="s">
        <v>11820</v>
      </c>
    </row>
    <row r="242" spans="1:11" ht="181.5" x14ac:dyDescent="0.25">
      <c r="A242" s="98" t="s">
        <v>9874</v>
      </c>
      <c r="B242" s="64" t="s">
        <v>9858</v>
      </c>
      <c r="C242" s="64" t="s">
        <v>4792</v>
      </c>
      <c r="D242" s="64" t="s">
        <v>59</v>
      </c>
      <c r="E242" s="64" t="s">
        <v>338</v>
      </c>
      <c r="F242" s="64" t="s">
        <v>2666</v>
      </c>
      <c r="G242" s="64" t="s">
        <v>4784</v>
      </c>
      <c r="H242" s="64">
        <v>5</v>
      </c>
      <c r="I242" s="64" t="s">
        <v>6918</v>
      </c>
      <c r="J242" s="64" t="s">
        <v>7792</v>
      </c>
      <c r="K242" s="64" t="s">
        <v>7792</v>
      </c>
    </row>
    <row r="243" spans="1:11" ht="198" x14ac:dyDescent="0.25">
      <c r="A243" s="98" t="s">
        <v>9874</v>
      </c>
      <c r="B243" s="64" t="s">
        <v>9858</v>
      </c>
      <c r="C243" s="64" t="s">
        <v>4792</v>
      </c>
      <c r="D243" s="64" t="s">
        <v>59</v>
      </c>
      <c r="E243" s="64" t="s">
        <v>339</v>
      </c>
      <c r="F243" s="64" t="s">
        <v>2667</v>
      </c>
      <c r="G243" s="64" t="s">
        <v>4784</v>
      </c>
      <c r="H243" s="64">
        <v>5</v>
      </c>
      <c r="I243" s="64" t="s">
        <v>6919</v>
      </c>
      <c r="J243" s="64" t="s">
        <v>7792</v>
      </c>
      <c r="K243" s="64" t="s">
        <v>7792</v>
      </c>
    </row>
    <row r="244" spans="1:11" ht="181.5" x14ac:dyDescent="0.25">
      <c r="A244" s="98" t="s">
        <v>9874</v>
      </c>
      <c r="B244" s="64" t="s">
        <v>9858</v>
      </c>
      <c r="C244" s="64" t="s">
        <v>4792</v>
      </c>
      <c r="D244" s="64" t="s">
        <v>59</v>
      </c>
      <c r="E244" s="64" t="s">
        <v>340</v>
      </c>
      <c r="F244" s="64" t="s">
        <v>2668</v>
      </c>
      <c r="G244" s="64" t="s">
        <v>4784</v>
      </c>
      <c r="H244" s="64">
        <v>5</v>
      </c>
      <c r="I244" s="64" t="s">
        <v>6920</v>
      </c>
      <c r="J244" s="64" t="s">
        <v>7792</v>
      </c>
      <c r="K244" s="64" t="s">
        <v>7792</v>
      </c>
    </row>
    <row r="245" spans="1:11" ht="198" x14ac:dyDescent="0.25">
      <c r="A245" s="98" t="s">
        <v>9874</v>
      </c>
      <c r="B245" s="64" t="s">
        <v>9858</v>
      </c>
      <c r="C245" s="64" t="s">
        <v>4792</v>
      </c>
      <c r="D245" s="64" t="s">
        <v>59</v>
      </c>
      <c r="E245" s="64" t="s">
        <v>341</v>
      </c>
      <c r="F245" s="64" t="s">
        <v>2669</v>
      </c>
      <c r="G245" s="64" t="s">
        <v>4784</v>
      </c>
      <c r="H245" s="64">
        <v>5</v>
      </c>
      <c r="I245" s="64" t="s">
        <v>6921</v>
      </c>
      <c r="J245" s="64" t="s">
        <v>7792</v>
      </c>
      <c r="K245" s="64" t="s">
        <v>7792</v>
      </c>
    </row>
    <row r="246" spans="1:11" ht="280.5" x14ac:dyDescent="0.25">
      <c r="A246" s="98" t="s">
        <v>9874</v>
      </c>
      <c r="B246" s="64" t="s">
        <v>9858</v>
      </c>
      <c r="C246" s="64" t="s">
        <v>4790</v>
      </c>
      <c r="D246" s="64" t="s">
        <v>73</v>
      </c>
      <c r="E246" s="64" t="s">
        <v>342</v>
      </c>
      <c r="F246" s="64" t="s">
        <v>2670</v>
      </c>
      <c r="G246" s="64" t="s">
        <v>4784</v>
      </c>
      <c r="H246" s="64">
        <v>5</v>
      </c>
      <c r="I246" s="64" t="s">
        <v>6922</v>
      </c>
      <c r="J246" s="64" t="s">
        <v>7792</v>
      </c>
      <c r="K246" s="64" t="s">
        <v>7792</v>
      </c>
    </row>
    <row r="247" spans="1:11" ht="49.5" x14ac:dyDescent="0.25">
      <c r="A247" s="98" t="s">
        <v>9874</v>
      </c>
      <c r="B247" s="64" t="s">
        <v>9858</v>
      </c>
      <c r="C247" s="64" t="s">
        <v>9567</v>
      </c>
      <c r="D247" s="64" t="s">
        <v>62</v>
      </c>
      <c r="E247" s="64" t="s">
        <v>343</v>
      </c>
      <c r="F247" s="64" t="s">
        <v>2671</v>
      </c>
      <c r="G247" s="64" t="s">
        <v>4784</v>
      </c>
      <c r="H247" s="64">
        <v>2</v>
      </c>
      <c r="I247" s="64" t="s">
        <v>4914</v>
      </c>
      <c r="J247" s="64" t="s">
        <v>7792</v>
      </c>
      <c r="K247" s="64" t="s">
        <v>7792</v>
      </c>
    </row>
    <row r="248" spans="1:11" ht="313.5" x14ac:dyDescent="0.25">
      <c r="A248" s="98" t="s">
        <v>9874</v>
      </c>
      <c r="B248" s="64" t="s">
        <v>9858</v>
      </c>
      <c r="C248" s="64" t="s">
        <v>4790</v>
      </c>
      <c r="D248" s="64" t="s">
        <v>73</v>
      </c>
      <c r="E248" s="64" t="s">
        <v>344</v>
      </c>
      <c r="F248" s="64" t="s">
        <v>2672</v>
      </c>
      <c r="G248" s="64" t="s">
        <v>4784</v>
      </c>
      <c r="H248" s="64">
        <v>2</v>
      </c>
      <c r="I248" s="64" t="s">
        <v>6923</v>
      </c>
      <c r="J248" s="64" t="s">
        <v>7792</v>
      </c>
      <c r="K248" s="64" t="s">
        <v>7792</v>
      </c>
    </row>
    <row r="249" spans="1:11" ht="313.5" x14ac:dyDescent="0.25">
      <c r="A249" s="98" t="s">
        <v>9874</v>
      </c>
      <c r="B249" s="64" t="s">
        <v>9858</v>
      </c>
      <c r="C249" s="64" t="s">
        <v>9567</v>
      </c>
      <c r="D249" s="64" t="s">
        <v>62</v>
      </c>
      <c r="E249" s="64" t="s">
        <v>345</v>
      </c>
      <c r="F249" s="64" t="s">
        <v>2673</v>
      </c>
      <c r="G249" s="64" t="s">
        <v>4784</v>
      </c>
      <c r="H249" s="64">
        <v>1</v>
      </c>
      <c r="I249" s="64" t="s">
        <v>6924</v>
      </c>
      <c r="J249" s="64" t="s">
        <v>7792</v>
      </c>
      <c r="K249" s="64" t="s">
        <v>7792</v>
      </c>
    </row>
    <row r="250" spans="1:11" ht="231" x14ac:dyDescent="0.25">
      <c r="A250" s="98" t="s">
        <v>9874</v>
      </c>
      <c r="B250" s="64" t="s">
        <v>9858</v>
      </c>
      <c r="C250" s="64" t="s">
        <v>4790</v>
      </c>
      <c r="D250" s="64" t="s">
        <v>73</v>
      </c>
      <c r="E250" s="64" t="s">
        <v>346</v>
      </c>
      <c r="F250" s="64" t="s">
        <v>2674</v>
      </c>
      <c r="G250" s="64" t="s">
        <v>4784</v>
      </c>
      <c r="H250" s="64">
        <v>1</v>
      </c>
      <c r="I250" s="64" t="s">
        <v>6925</v>
      </c>
      <c r="J250" s="64" t="s">
        <v>7792</v>
      </c>
      <c r="K250" s="64" t="s">
        <v>7792</v>
      </c>
    </row>
    <row r="251" spans="1:11" ht="247.5" x14ac:dyDescent="0.25">
      <c r="A251" s="98" t="s">
        <v>9874</v>
      </c>
      <c r="B251" s="64" t="s">
        <v>9858</v>
      </c>
      <c r="C251" s="64" t="s">
        <v>4790</v>
      </c>
      <c r="D251" s="64" t="s">
        <v>73</v>
      </c>
      <c r="E251" s="64" t="s">
        <v>347</v>
      </c>
      <c r="F251" s="64" t="s">
        <v>2675</v>
      </c>
      <c r="G251" s="64" t="s">
        <v>4784</v>
      </c>
      <c r="H251" s="64">
        <v>2</v>
      </c>
      <c r="I251" s="64" t="s">
        <v>6926</v>
      </c>
      <c r="J251" s="64" t="s">
        <v>7792</v>
      </c>
      <c r="K251" s="64" t="s">
        <v>7792</v>
      </c>
    </row>
    <row r="252" spans="1:11" ht="247.5" x14ac:dyDescent="0.25">
      <c r="A252" s="98" t="s">
        <v>9874</v>
      </c>
      <c r="B252" s="64" t="s">
        <v>9858</v>
      </c>
      <c r="C252" s="64" t="s">
        <v>4790</v>
      </c>
      <c r="D252" s="64" t="s">
        <v>73</v>
      </c>
      <c r="E252" s="64" t="s">
        <v>348</v>
      </c>
      <c r="F252" s="64" t="s">
        <v>2676</v>
      </c>
      <c r="G252" s="64" t="s">
        <v>4784</v>
      </c>
      <c r="H252" s="64">
        <v>1</v>
      </c>
      <c r="I252" s="64" t="s">
        <v>7213</v>
      </c>
      <c r="J252" s="64" t="s">
        <v>7792</v>
      </c>
      <c r="K252" s="64" t="s">
        <v>7792</v>
      </c>
    </row>
    <row r="253" spans="1:11" ht="264" x14ac:dyDescent="0.25">
      <c r="A253" s="98" t="s">
        <v>9874</v>
      </c>
      <c r="B253" s="64" t="s">
        <v>9858</v>
      </c>
      <c r="C253" s="64" t="s">
        <v>9567</v>
      </c>
      <c r="D253" s="64" t="s">
        <v>78</v>
      </c>
      <c r="E253" s="64" t="s">
        <v>349</v>
      </c>
      <c r="F253" s="64" t="s">
        <v>2677</v>
      </c>
      <c r="G253" s="64" t="s">
        <v>4784</v>
      </c>
      <c r="H253" s="64">
        <v>24</v>
      </c>
      <c r="I253" s="64" t="s">
        <v>7214</v>
      </c>
      <c r="J253" s="64" t="s">
        <v>7792</v>
      </c>
      <c r="K253" s="64" t="s">
        <v>7792</v>
      </c>
    </row>
    <row r="254" spans="1:11" ht="49.5" x14ac:dyDescent="0.25">
      <c r="A254" s="98" t="s">
        <v>9874</v>
      </c>
      <c r="B254" s="64" t="s">
        <v>9858</v>
      </c>
      <c r="C254" s="64" t="s">
        <v>9567</v>
      </c>
      <c r="D254" s="64" t="s">
        <v>84</v>
      </c>
      <c r="E254" s="64" t="s">
        <v>350</v>
      </c>
      <c r="F254" s="64" t="s">
        <v>2678</v>
      </c>
      <c r="G254" s="64" t="s">
        <v>4784</v>
      </c>
      <c r="H254" s="64">
        <v>2</v>
      </c>
      <c r="I254" s="64" t="s">
        <v>4915</v>
      </c>
      <c r="J254" s="64" t="s">
        <v>7792</v>
      </c>
      <c r="K254" s="64" t="s">
        <v>7792</v>
      </c>
    </row>
    <row r="255" spans="1:11" ht="49.5" x14ac:dyDescent="0.25">
      <c r="A255" s="98" t="s">
        <v>9874</v>
      </c>
      <c r="B255" s="64" t="s">
        <v>9858</v>
      </c>
      <c r="C255" s="64" t="s">
        <v>9567</v>
      </c>
      <c r="D255" s="64" t="s">
        <v>84</v>
      </c>
      <c r="E255" s="64" t="s">
        <v>351</v>
      </c>
      <c r="F255" s="64" t="s">
        <v>2679</v>
      </c>
      <c r="G255" s="64" t="s">
        <v>4785</v>
      </c>
      <c r="H255" s="64">
        <v>8</v>
      </c>
      <c r="I255" s="64" t="s">
        <v>4916</v>
      </c>
      <c r="J255" s="64" t="s">
        <v>7792</v>
      </c>
      <c r="K255" s="64" t="s">
        <v>7792</v>
      </c>
    </row>
    <row r="256" spans="1:11" ht="115.5" x14ac:dyDescent="0.25">
      <c r="A256" s="98" t="s">
        <v>9874</v>
      </c>
      <c r="B256" s="64" t="s">
        <v>9858</v>
      </c>
      <c r="C256" s="64" t="s">
        <v>9567</v>
      </c>
      <c r="D256" s="64" t="s">
        <v>64</v>
      </c>
      <c r="E256" s="64" t="s">
        <v>352</v>
      </c>
      <c r="F256" s="64" t="s">
        <v>2680</v>
      </c>
      <c r="G256" s="64" t="s">
        <v>4785</v>
      </c>
      <c r="H256" s="64">
        <v>8</v>
      </c>
      <c r="I256" s="64" t="s">
        <v>6927</v>
      </c>
      <c r="J256" s="64" t="s">
        <v>7792</v>
      </c>
      <c r="K256" s="64" t="s">
        <v>7792</v>
      </c>
    </row>
    <row r="257" spans="1:11" ht="313.5" x14ac:dyDescent="0.25">
      <c r="A257" s="98" t="s">
        <v>9874</v>
      </c>
      <c r="B257" s="64" t="s">
        <v>9858</v>
      </c>
      <c r="C257" s="64" t="s">
        <v>4790</v>
      </c>
      <c r="D257" s="64" t="s">
        <v>85</v>
      </c>
      <c r="E257" s="64" t="s">
        <v>353</v>
      </c>
      <c r="F257" s="64" t="s">
        <v>2681</v>
      </c>
      <c r="G257" s="64" t="s">
        <v>4785</v>
      </c>
      <c r="H257" s="64">
        <v>8</v>
      </c>
      <c r="I257" s="64" t="s">
        <v>6928</v>
      </c>
      <c r="J257" s="64" t="s">
        <v>7792</v>
      </c>
      <c r="K257" s="64" t="s">
        <v>7792</v>
      </c>
    </row>
    <row r="258" spans="1:11" ht="247.5" x14ac:dyDescent="0.25">
      <c r="A258" s="98" t="s">
        <v>9874</v>
      </c>
      <c r="B258" s="64" t="s">
        <v>9858</v>
      </c>
      <c r="C258" s="64" t="s">
        <v>4790</v>
      </c>
      <c r="D258" s="64" t="s">
        <v>63</v>
      </c>
      <c r="E258" s="64" t="s">
        <v>354</v>
      </c>
      <c r="F258" s="64" t="s">
        <v>2682</v>
      </c>
      <c r="G258" s="64" t="s">
        <v>4785</v>
      </c>
      <c r="H258" s="64">
        <v>8</v>
      </c>
      <c r="I258" s="64" t="s">
        <v>6929</v>
      </c>
      <c r="J258" s="64" t="s">
        <v>7792</v>
      </c>
      <c r="K258" s="64" t="s">
        <v>7792</v>
      </c>
    </row>
    <row r="259" spans="1:11" ht="231" x14ac:dyDescent="0.25">
      <c r="A259" s="98" t="s">
        <v>9874</v>
      </c>
      <c r="B259" s="64" t="s">
        <v>9858</v>
      </c>
      <c r="C259" s="64" t="s">
        <v>4790</v>
      </c>
      <c r="D259" s="64" t="s">
        <v>63</v>
      </c>
      <c r="E259" s="64" t="s">
        <v>355</v>
      </c>
      <c r="F259" s="64" t="s">
        <v>2683</v>
      </c>
      <c r="G259" s="64" t="s">
        <v>4785</v>
      </c>
      <c r="H259" s="64">
        <v>8</v>
      </c>
      <c r="I259" s="64" t="s">
        <v>6930</v>
      </c>
      <c r="J259" s="64" t="s">
        <v>7792</v>
      </c>
      <c r="K259" s="64" t="s">
        <v>7792</v>
      </c>
    </row>
    <row r="260" spans="1:11" ht="313.5" x14ac:dyDescent="0.25">
      <c r="A260" s="98" t="s">
        <v>9874</v>
      </c>
      <c r="B260" s="64" t="s">
        <v>9858</v>
      </c>
      <c r="C260" s="64" t="s">
        <v>4790</v>
      </c>
      <c r="D260" s="64" t="s">
        <v>63</v>
      </c>
      <c r="E260" s="64" t="s">
        <v>356</v>
      </c>
      <c r="F260" s="64" t="s">
        <v>2684</v>
      </c>
      <c r="G260" s="64" t="s">
        <v>4785</v>
      </c>
      <c r="H260" s="64">
        <v>8</v>
      </c>
      <c r="I260" s="64" t="s">
        <v>6931</v>
      </c>
      <c r="J260" s="64" t="s">
        <v>7792</v>
      </c>
      <c r="K260" s="64" t="s">
        <v>7792</v>
      </c>
    </row>
    <row r="261" spans="1:11" ht="280.5" x14ac:dyDescent="0.25">
      <c r="A261" s="98" t="s">
        <v>9874</v>
      </c>
      <c r="B261" s="64" t="s">
        <v>9858</v>
      </c>
      <c r="C261" s="64" t="s">
        <v>4790</v>
      </c>
      <c r="D261" s="64" t="s">
        <v>63</v>
      </c>
      <c r="E261" s="64" t="s">
        <v>357</v>
      </c>
      <c r="F261" s="64" t="s">
        <v>2685</v>
      </c>
      <c r="G261" s="64" t="s">
        <v>4785</v>
      </c>
      <c r="H261" s="64">
        <v>8</v>
      </c>
      <c r="I261" s="64" t="s">
        <v>6932</v>
      </c>
      <c r="J261" s="64" t="s">
        <v>7792</v>
      </c>
      <c r="K261" s="64" t="s">
        <v>7792</v>
      </c>
    </row>
    <row r="262" spans="1:11" ht="247.5" x14ac:dyDescent="0.25">
      <c r="A262" s="98" t="s">
        <v>9874</v>
      </c>
      <c r="B262" s="64" t="s">
        <v>9858</v>
      </c>
      <c r="C262" s="64" t="s">
        <v>4790</v>
      </c>
      <c r="D262" s="64" t="s">
        <v>63</v>
      </c>
      <c r="E262" s="64" t="s">
        <v>358</v>
      </c>
      <c r="F262" s="64" t="s">
        <v>2686</v>
      </c>
      <c r="G262" s="64" t="s">
        <v>4785</v>
      </c>
      <c r="H262" s="64">
        <v>8</v>
      </c>
      <c r="I262" s="64" t="s">
        <v>6933</v>
      </c>
      <c r="J262" s="64" t="s">
        <v>7792</v>
      </c>
      <c r="K262" s="64" t="s">
        <v>7792</v>
      </c>
    </row>
    <row r="263" spans="1:11" ht="247.5" x14ac:dyDescent="0.25">
      <c r="A263" s="98" t="s">
        <v>9874</v>
      </c>
      <c r="B263" s="64" t="s">
        <v>9858</v>
      </c>
      <c r="C263" s="64" t="s">
        <v>4790</v>
      </c>
      <c r="D263" s="64" t="s">
        <v>63</v>
      </c>
      <c r="E263" s="64" t="s">
        <v>359</v>
      </c>
      <c r="F263" s="64" t="s">
        <v>2687</v>
      </c>
      <c r="G263" s="64" t="s">
        <v>4785</v>
      </c>
      <c r="H263" s="64">
        <v>8</v>
      </c>
      <c r="I263" s="64" t="s">
        <v>6934</v>
      </c>
      <c r="J263" s="64" t="s">
        <v>7792</v>
      </c>
      <c r="K263" s="64" t="s">
        <v>7792</v>
      </c>
    </row>
    <row r="264" spans="1:11" ht="363" x14ac:dyDescent="0.25">
      <c r="A264" s="98" t="s">
        <v>9874</v>
      </c>
      <c r="B264" s="64" t="s">
        <v>9858</v>
      </c>
      <c r="C264" s="64" t="s">
        <v>4790</v>
      </c>
      <c r="D264" s="64" t="s">
        <v>63</v>
      </c>
      <c r="E264" s="64" t="s">
        <v>360</v>
      </c>
      <c r="F264" s="111" t="s">
        <v>11806</v>
      </c>
      <c r="G264" s="64" t="s">
        <v>4785</v>
      </c>
      <c r="H264" s="64">
        <v>8</v>
      </c>
      <c r="I264" s="65" t="s">
        <v>6935</v>
      </c>
      <c r="J264" s="64" t="s">
        <v>7792</v>
      </c>
      <c r="K264" s="64" t="s">
        <v>7792</v>
      </c>
    </row>
    <row r="265" spans="1:11" ht="231" x14ac:dyDescent="0.25">
      <c r="A265" s="98" t="s">
        <v>9874</v>
      </c>
      <c r="B265" s="64" t="s">
        <v>9858</v>
      </c>
      <c r="C265" s="64" t="s">
        <v>4790</v>
      </c>
      <c r="D265" s="64" t="s">
        <v>63</v>
      </c>
      <c r="E265" s="64" t="s">
        <v>361</v>
      </c>
      <c r="F265" s="64" t="s">
        <v>2688</v>
      </c>
      <c r="G265" s="64" t="s">
        <v>4785</v>
      </c>
      <c r="H265" s="64">
        <v>8</v>
      </c>
      <c r="I265" s="64" t="s">
        <v>6936</v>
      </c>
      <c r="J265" s="64" t="s">
        <v>7792</v>
      </c>
      <c r="K265" s="64" t="s">
        <v>7792</v>
      </c>
    </row>
    <row r="266" spans="1:11" ht="363" x14ac:dyDescent="0.25">
      <c r="A266" s="98" t="s">
        <v>9874</v>
      </c>
      <c r="B266" s="64" t="s">
        <v>9858</v>
      </c>
      <c r="C266" s="64" t="s">
        <v>4790</v>
      </c>
      <c r="D266" s="64" t="s">
        <v>63</v>
      </c>
      <c r="E266" s="64" t="s">
        <v>362</v>
      </c>
      <c r="F266" s="111" t="s">
        <v>11805</v>
      </c>
      <c r="G266" s="64" t="s">
        <v>4785</v>
      </c>
      <c r="H266" s="64">
        <v>8</v>
      </c>
      <c r="I266" s="65" t="s">
        <v>6937</v>
      </c>
      <c r="J266" s="64" t="s">
        <v>7792</v>
      </c>
      <c r="K266" s="64" t="s">
        <v>7792</v>
      </c>
    </row>
    <row r="267" spans="1:11" ht="379.5" x14ac:dyDescent="0.25">
      <c r="A267" s="98" t="s">
        <v>9874</v>
      </c>
      <c r="B267" s="64" t="s">
        <v>9858</v>
      </c>
      <c r="C267" s="64" t="s">
        <v>4790</v>
      </c>
      <c r="D267" s="64" t="s">
        <v>63</v>
      </c>
      <c r="E267" s="64" t="s">
        <v>363</v>
      </c>
      <c r="F267" s="111" t="s">
        <v>11804</v>
      </c>
      <c r="G267" s="64" t="s">
        <v>4785</v>
      </c>
      <c r="H267" s="64">
        <v>8</v>
      </c>
      <c r="I267" s="65" t="s">
        <v>6938</v>
      </c>
      <c r="J267" s="64" t="s">
        <v>7792</v>
      </c>
      <c r="K267" s="64" t="s">
        <v>7792</v>
      </c>
    </row>
    <row r="268" spans="1:11" ht="231" x14ac:dyDescent="0.25">
      <c r="A268" s="98" t="s">
        <v>9874</v>
      </c>
      <c r="B268" s="64" t="s">
        <v>9858</v>
      </c>
      <c r="C268" s="64" t="s">
        <v>4790</v>
      </c>
      <c r="D268" s="64" t="s">
        <v>63</v>
      </c>
      <c r="E268" s="64" t="s">
        <v>364</v>
      </c>
      <c r="F268" s="64" t="s">
        <v>2689</v>
      </c>
      <c r="G268" s="64" t="s">
        <v>4785</v>
      </c>
      <c r="H268" s="64">
        <v>8</v>
      </c>
      <c r="I268" s="64" t="s">
        <v>6939</v>
      </c>
      <c r="J268" s="64" t="s">
        <v>7792</v>
      </c>
      <c r="K268" s="64" t="s">
        <v>7792</v>
      </c>
    </row>
    <row r="269" spans="1:11" ht="66" x14ac:dyDescent="0.25">
      <c r="A269" s="98" t="s">
        <v>9874</v>
      </c>
      <c r="B269" s="64" t="s">
        <v>9858</v>
      </c>
      <c r="C269" s="64" t="s">
        <v>4790</v>
      </c>
      <c r="D269" s="64" t="s">
        <v>63</v>
      </c>
      <c r="E269" s="64" t="s">
        <v>365</v>
      </c>
      <c r="F269" s="64" t="s">
        <v>2690</v>
      </c>
      <c r="G269" s="64" t="s">
        <v>4785</v>
      </c>
      <c r="H269" s="64">
        <v>8</v>
      </c>
      <c r="I269" s="64" t="s">
        <v>6940</v>
      </c>
      <c r="J269" s="64" t="s">
        <v>7792</v>
      </c>
      <c r="K269" s="64" t="s">
        <v>7792</v>
      </c>
    </row>
    <row r="270" spans="1:11" ht="49.5" x14ac:dyDescent="0.25">
      <c r="A270" s="98" t="s">
        <v>9874</v>
      </c>
      <c r="B270" s="64" t="s">
        <v>9858</v>
      </c>
      <c r="C270" s="64" t="s">
        <v>4790</v>
      </c>
      <c r="D270" s="64" t="s">
        <v>73</v>
      </c>
      <c r="E270" s="64" t="s">
        <v>366</v>
      </c>
      <c r="F270" s="64" t="s">
        <v>2691</v>
      </c>
      <c r="G270" s="64" t="s">
        <v>4784</v>
      </c>
      <c r="H270" s="64">
        <v>1</v>
      </c>
      <c r="I270" s="64" t="s">
        <v>6941</v>
      </c>
      <c r="J270" s="64" t="s">
        <v>7792</v>
      </c>
      <c r="K270" s="64" t="s">
        <v>7792</v>
      </c>
    </row>
    <row r="271" spans="1:11" ht="181.5" x14ac:dyDescent="0.25">
      <c r="A271" s="98" t="s">
        <v>9874</v>
      </c>
      <c r="B271" s="64" t="s">
        <v>9858</v>
      </c>
      <c r="C271" s="64" t="s">
        <v>4790</v>
      </c>
      <c r="D271" s="64" t="s">
        <v>73</v>
      </c>
      <c r="E271" s="64" t="s">
        <v>367</v>
      </c>
      <c r="F271" s="64" t="s">
        <v>2692</v>
      </c>
      <c r="G271" s="64" t="s">
        <v>4784</v>
      </c>
      <c r="H271" s="64">
        <v>1</v>
      </c>
      <c r="I271" s="64" t="s">
        <v>6942</v>
      </c>
      <c r="J271" s="64" t="s">
        <v>7792</v>
      </c>
      <c r="K271" s="64" t="s">
        <v>7792</v>
      </c>
    </row>
    <row r="272" spans="1:11" ht="264" x14ac:dyDescent="0.25">
      <c r="A272" s="98" t="s">
        <v>9874</v>
      </c>
      <c r="B272" s="64" t="s">
        <v>9858</v>
      </c>
      <c r="C272" s="64" t="s">
        <v>4790</v>
      </c>
      <c r="D272" s="64" t="s">
        <v>73</v>
      </c>
      <c r="E272" s="64" t="s">
        <v>368</v>
      </c>
      <c r="F272" s="64" t="s">
        <v>2693</v>
      </c>
      <c r="G272" s="64" t="s">
        <v>4784</v>
      </c>
      <c r="H272" s="64">
        <v>2</v>
      </c>
      <c r="I272" s="64" t="s">
        <v>6943</v>
      </c>
      <c r="J272" s="64" t="s">
        <v>7792</v>
      </c>
      <c r="K272" s="64" t="s">
        <v>7792</v>
      </c>
    </row>
    <row r="273" spans="1:11" ht="49.5" x14ac:dyDescent="0.25">
      <c r="A273" s="98" t="s">
        <v>9874</v>
      </c>
      <c r="B273" s="64" t="s">
        <v>9858</v>
      </c>
      <c r="C273" s="64" t="s">
        <v>4790</v>
      </c>
      <c r="D273" s="64" t="s">
        <v>73</v>
      </c>
      <c r="E273" s="64" t="s">
        <v>369</v>
      </c>
      <c r="F273" s="64" t="s">
        <v>2694</v>
      </c>
      <c r="G273" s="64" t="s">
        <v>4784</v>
      </c>
      <c r="H273" s="64">
        <v>2</v>
      </c>
      <c r="I273" s="64" t="s">
        <v>6727</v>
      </c>
      <c r="J273" s="64" t="s">
        <v>7792</v>
      </c>
      <c r="K273" s="64" t="s">
        <v>7792</v>
      </c>
    </row>
    <row r="274" spans="1:11" ht="49.5" x14ac:dyDescent="0.25">
      <c r="A274" s="98" t="s">
        <v>9874</v>
      </c>
      <c r="B274" s="64" t="s">
        <v>9858</v>
      </c>
      <c r="C274" s="64" t="s">
        <v>4788</v>
      </c>
      <c r="D274" s="64" t="s">
        <v>56</v>
      </c>
      <c r="E274" s="64" t="s">
        <v>370</v>
      </c>
      <c r="F274" s="64" t="s">
        <v>2695</v>
      </c>
      <c r="G274" s="64" t="s">
        <v>4784</v>
      </c>
      <c r="H274" s="64">
        <v>10</v>
      </c>
      <c r="I274" s="64" t="s">
        <v>4917</v>
      </c>
      <c r="J274" s="64" t="s">
        <v>14</v>
      </c>
      <c r="K274" s="64" t="s">
        <v>14</v>
      </c>
    </row>
    <row r="275" spans="1:11" ht="115.5" x14ac:dyDescent="0.25">
      <c r="A275" s="98" t="s">
        <v>9874</v>
      </c>
      <c r="B275" s="64" t="s">
        <v>9858</v>
      </c>
      <c r="C275" s="64" t="s">
        <v>4788</v>
      </c>
      <c r="D275" s="64" t="s">
        <v>77</v>
      </c>
      <c r="E275" s="64" t="s">
        <v>371</v>
      </c>
      <c r="F275" s="64" t="s">
        <v>2696</v>
      </c>
      <c r="G275" s="64" t="s">
        <v>4784</v>
      </c>
      <c r="H275" s="64">
        <v>2</v>
      </c>
      <c r="I275" s="64" t="s">
        <v>6944</v>
      </c>
      <c r="J275" s="64" t="s">
        <v>7792</v>
      </c>
      <c r="K275" s="64" t="s">
        <v>7792</v>
      </c>
    </row>
    <row r="276" spans="1:11" ht="49.5" x14ac:dyDescent="0.25">
      <c r="A276" s="98" t="s">
        <v>9874</v>
      </c>
      <c r="B276" s="64" t="s">
        <v>9858</v>
      </c>
      <c r="C276" s="64" t="s">
        <v>9567</v>
      </c>
      <c r="D276" s="64" t="s">
        <v>62</v>
      </c>
      <c r="E276" s="64" t="s">
        <v>372</v>
      </c>
      <c r="F276" s="64" t="s">
        <v>2697</v>
      </c>
      <c r="G276" s="64" t="s">
        <v>4784</v>
      </c>
      <c r="H276" s="64">
        <v>1</v>
      </c>
      <c r="I276" s="64" t="s">
        <v>4918</v>
      </c>
      <c r="J276" s="64" t="s">
        <v>7792</v>
      </c>
      <c r="K276" s="64" t="s">
        <v>7792</v>
      </c>
    </row>
    <row r="277" spans="1:11" ht="49.5" x14ac:dyDescent="0.25">
      <c r="A277" s="98" t="s">
        <v>9874</v>
      </c>
      <c r="B277" s="64" t="s">
        <v>9858</v>
      </c>
      <c r="C277" s="64" t="s">
        <v>9567</v>
      </c>
      <c r="D277" s="64" t="s">
        <v>62</v>
      </c>
      <c r="E277" s="64" t="s">
        <v>373</v>
      </c>
      <c r="F277" s="64" t="s">
        <v>2698</v>
      </c>
      <c r="G277" s="64" t="s">
        <v>4784</v>
      </c>
      <c r="H277" s="64">
        <v>1</v>
      </c>
      <c r="I277" s="64" t="s">
        <v>4918</v>
      </c>
      <c r="J277" s="64" t="s">
        <v>7792</v>
      </c>
      <c r="K277" s="64" t="s">
        <v>7792</v>
      </c>
    </row>
    <row r="278" spans="1:11" ht="49.5" x14ac:dyDescent="0.25">
      <c r="A278" s="98" t="s">
        <v>9874</v>
      </c>
      <c r="B278" s="64" t="s">
        <v>9858</v>
      </c>
      <c r="C278" s="64" t="s">
        <v>9567</v>
      </c>
      <c r="D278" s="64" t="s">
        <v>62</v>
      </c>
      <c r="E278" s="64" t="s">
        <v>374</v>
      </c>
      <c r="F278" s="64" t="s">
        <v>2699</v>
      </c>
      <c r="G278" s="64" t="s">
        <v>4784</v>
      </c>
      <c r="H278" s="64">
        <v>1</v>
      </c>
      <c r="I278" s="64" t="s">
        <v>4918</v>
      </c>
      <c r="J278" s="64" t="s">
        <v>7792</v>
      </c>
      <c r="K278" s="64" t="s">
        <v>7792</v>
      </c>
    </row>
    <row r="279" spans="1:11" ht="49.5" x14ac:dyDescent="0.25">
      <c r="A279" s="98" t="s">
        <v>9874</v>
      </c>
      <c r="B279" s="64" t="s">
        <v>9858</v>
      </c>
      <c r="C279" s="64" t="s">
        <v>9567</v>
      </c>
      <c r="D279" s="64" t="s">
        <v>62</v>
      </c>
      <c r="E279" s="64" t="s">
        <v>375</v>
      </c>
      <c r="F279" s="64" t="s">
        <v>2700</v>
      </c>
      <c r="G279" s="64" t="s">
        <v>4784</v>
      </c>
      <c r="H279" s="64">
        <v>1</v>
      </c>
      <c r="I279" s="64" t="s">
        <v>4918</v>
      </c>
      <c r="J279" s="64" t="s">
        <v>7792</v>
      </c>
      <c r="K279" s="64" t="s">
        <v>7792</v>
      </c>
    </row>
    <row r="280" spans="1:11" ht="49.5" x14ac:dyDescent="0.25">
      <c r="A280" s="98" t="s">
        <v>9874</v>
      </c>
      <c r="B280" s="64" t="s">
        <v>9858</v>
      </c>
      <c r="C280" s="64" t="s">
        <v>9567</v>
      </c>
      <c r="D280" s="64" t="s">
        <v>62</v>
      </c>
      <c r="E280" s="64" t="s">
        <v>376</v>
      </c>
      <c r="F280" s="64" t="s">
        <v>2701</v>
      </c>
      <c r="G280" s="64" t="s">
        <v>4784</v>
      </c>
      <c r="H280" s="64">
        <v>1</v>
      </c>
      <c r="I280" s="64" t="s">
        <v>4918</v>
      </c>
      <c r="J280" s="64" t="s">
        <v>7792</v>
      </c>
      <c r="K280" s="64" t="s">
        <v>7792</v>
      </c>
    </row>
    <row r="281" spans="1:11" ht="66" x14ac:dyDescent="0.25">
      <c r="A281" s="98" t="s">
        <v>9874</v>
      </c>
      <c r="B281" s="64" t="s">
        <v>9858</v>
      </c>
      <c r="C281" s="64" t="s">
        <v>4790</v>
      </c>
      <c r="D281" s="64" t="s">
        <v>63</v>
      </c>
      <c r="E281" s="64" t="s">
        <v>377</v>
      </c>
      <c r="F281" s="111" t="s">
        <v>11803</v>
      </c>
      <c r="G281" s="64" t="s">
        <v>4785</v>
      </c>
      <c r="H281" s="64">
        <v>8</v>
      </c>
      <c r="I281" s="64" t="s">
        <v>6945</v>
      </c>
      <c r="J281" s="64" t="s">
        <v>7792</v>
      </c>
      <c r="K281" s="64" t="s">
        <v>7792</v>
      </c>
    </row>
    <row r="282" spans="1:11" ht="66" x14ac:dyDescent="0.25">
      <c r="A282" s="98" t="s">
        <v>9874</v>
      </c>
      <c r="B282" s="64" t="s">
        <v>9858</v>
      </c>
      <c r="C282" s="64" t="s">
        <v>4790</v>
      </c>
      <c r="D282" s="64" t="s">
        <v>65</v>
      </c>
      <c r="E282" s="64" t="s">
        <v>378</v>
      </c>
      <c r="F282" s="64" t="s">
        <v>2702</v>
      </c>
      <c r="G282" s="64" t="s">
        <v>4784</v>
      </c>
      <c r="H282" s="64">
        <v>4</v>
      </c>
      <c r="I282" s="64" t="s">
        <v>6946</v>
      </c>
      <c r="J282" s="64" t="s">
        <v>7792</v>
      </c>
      <c r="K282" s="64" t="s">
        <v>7792</v>
      </c>
    </row>
    <row r="283" spans="1:11" ht="82.5" x14ac:dyDescent="0.25">
      <c r="A283" s="98" t="s">
        <v>9874</v>
      </c>
      <c r="B283" s="64" t="s">
        <v>9858</v>
      </c>
      <c r="C283" s="64" t="s">
        <v>4790</v>
      </c>
      <c r="D283" s="64" t="s">
        <v>65</v>
      </c>
      <c r="E283" s="64" t="s">
        <v>379</v>
      </c>
      <c r="F283" s="64" t="s">
        <v>2703</v>
      </c>
      <c r="G283" s="64" t="s">
        <v>4784</v>
      </c>
      <c r="H283" s="64">
        <v>1</v>
      </c>
      <c r="I283" s="64" t="s">
        <v>6947</v>
      </c>
      <c r="J283" s="64" t="s">
        <v>7792</v>
      </c>
      <c r="K283" s="64" t="s">
        <v>7792</v>
      </c>
    </row>
    <row r="284" spans="1:11" ht="49.5" x14ac:dyDescent="0.25">
      <c r="A284" s="98" t="s">
        <v>9874</v>
      </c>
      <c r="B284" s="64" t="s">
        <v>9858</v>
      </c>
      <c r="C284" s="64" t="s">
        <v>4790</v>
      </c>
      <c r="D284" s="64" t="s">
        <v>65</v>
      </c>
      <c r="E284" s="64" t="s">
        <v>380</v>
      </c>
      <c r="F284" s="64" t="s">
        <v>2463</v>
      </c>
      <c r="G284" s="64" t="s">
        <v>4784</v>
      </c>
      <c r="H284" s="64">
        <v>1</v>
      </c>
      <c r="I284" s="64" t="s">
        <v>6728</v>
      </c>
      <c r="J284" s="64" t="s">
        <v>7792</v>
      </c>
      <c r="K284" s="64" t="s">
        <v>7792</v>
      </c>
    </row>
    <row r="285" spans="1:11" ht="49.5" x14ac:dyDescent="0.25">
      <c r="A285" s="98" t="s">
        <v>9874</v>
      </c>
      <c r="B285" s="64" t="s">
        <v>9858</v>
      </c>
      <c r="C285" s="64" t="s">
        <v>4790</v>
      </c>
      <c r="D285" s="64" t="s">
        <v>63</v>
      </c>
      <c r="E285" s="64" t="s">
        <v>381</v>
      </c>
      <c r="F285" s="64" t="s">
        <v>2704</v>
      </c>
      <c r="G285" s="64" t="s">
        <v>4785</v>
      </c>
      <c r="H285" s="64">
        <v>8</v>
      </c>
      <c r="I285" s="64" t="s">
        <v>6730</v>
      </c>
      <c r="J285" s="64" t="s">
        <v>7792</v>
      </c>
      <c r="K285" s="64" t="s">
        <v>7792</v>
      </c>
    </row>
    <row r="286" spans="1:11" ht="66" x14ac:dyDescent="0.25">
      <c r="A286" s="98" t="s">
        <v>9874</v>
      </c>
      <c r="B286" s="79" t="s">
        <v>9858</v>
      </c>
      <c r="C286" s="80" t="s">
        <v>4788</v>
      </c>
      <c r="D286" s="80" t="s">
        <v>56</v>
      </c>
      <c r="E286" s="80" t="s">
        <v>10037</v>
      </c>
      <c r="F286" s="81" t="s">
        <v>10039</v>
      </c>
      <c r="G286" s="81" t="s">
        <v>4784</v>
      </c>
      <c r="H286" s="81">
        <v>10</v>
      </c>
      <c r="I286" s="83" t="s">
        <v>10562</v>
      </c>
      <c r="J286" s="64" t="s">
        <v>14</v>
      </c>
      <c r="K286" s="64" t="s">
        <v>14</v>
      </c>
    </row>
    <row r="287" spans="1:11" ht="66" x14ac:dyDescent="0.25">
      <c r="A287" s="98" t="s">
        <v>9874</v>
      </c>
      <c r="B287" s="79" t="s">
        <v>9858</v>
      </c>
      <c r="C287" s="80" t="s">
        <v>9567</v>
      </c>
      <c r="D287" s="80" t="s">
        <v>62</v>
      </c>
      <c r="E287" s="80" t="s">
        <v>10038</v>
      </c>
      <c r="F287" s="81" t="s">
        <v>10040</v>
      </c>
      <c r="G287" s="81" t="s">
        <v>4784</v>
      </c>
      <c r="H287" s="81">
        <v>1</v>
      </c>
      <c r="I287" s="83" t="s">
        <v>10561</v>
      </c>
      <c r="J287" s="64" t="s">
        <v>7792</v>
      </c>
      <c r="K287" s="64" t="s">
        <v>7792</v>
      </c>
    </row>
    <row r="288" spans="1:11" ht="132" x14ac:dyDescent="0.25">
      <c r="A288" s="98" t="s">
        <v>9874</v>
      </c>
      <c r="B288" s="79" t="s">
        <v>9858</v>
      </c>
      <c r="C288" s="80" t="s">
        <v>4790</v>
      </c>
      <c r="D288" s="80" t="s">
        <v>63</v>
      </c>
      <c r="E288" s="80" t="s">
        <v>10919</v>
      </c>
      <c r="F288" s="81" t="s">
        <v>10041</v>
      </c>
      <c r="G288" s="81" t="s">
        <v>4785</v>
      </c>
      <c r="H288" s="81">
        <v>8</v>
      </c>
      <c r="I288" s="83" t="s">
        <v>10918</v>
      </c>
      <c r="J288" s="64"/>
      <c r="K288" s="64"/>
    </row>
    <row r="289" spans="1:11" ht="66" x14ac:dyDescent="0.25">
      <c r="A289" s="98" t="s">
        <v>9874</v>
      </c>
      <c r="B289" s="64" t="s">
        <v>9858</v>
      </c>
      <c r="C289" s="64" t="s">
        <v>4790</v>
      </c>
      <c r="D289" s="64" t="s">
        <v>63</v>
      </c>
      <c r="E289" s="64" t="s">
        <v>382</v>
      </c>
      <c r="F289" s="64" t="s">
        <v>2705</v>
      </c>
      <c r="G289" s="64" t="s">
        <v>4785</v>
      </c>
      <c r="H289" s="64">
        <v>8</v>
      </c>
      <c r="I289" s="64" t="s">
        <v>6729</v>
      </c>
      <c r="J289" s="64" t="s">
        <v>7792</v>
      </c>
      <c r="K289" s="64" t="s">
        <v>7792</v>
      </c>
    </row>
    <row r="290" spans="1:11" ht="66" x14ac:dyDescent="0.25">
      <c r="A290" s="98" t="s">
        <v>9874</v>
      </c>
      <c r="B290" s="64" t="s">
        <v>9859</v>
      </c>
      <c r="C290" s="64" t="s">
        <v>9567</v>
      </c>
      <c r="D290" s="64" t="s">
        <v>67</v>
      </c>
      <c r="E290" s="64" t="s">
        <v>383</v>
      </c>
      <c r="F290" s="64" t="s">
        <v>2706</v>
      </c>
      <c r="G290" s="64" t="s">
        <v>4785</v>
      </c>
      <c r="H290" s="64">
        <v>8</v>
      </c>
      <c r="I290" s="64" t="s">
        <v>6948</v>
      </c>
      <c r="J290" s="64" t="s">
        <v>11820</v>
      </c>
      <c r="K290" s="64" t="s">
        <v>11820</v>
      </c>
    </row>
    <row r="291" spans="1:11" ht="99" x14ac:dyDescent="0.25">
      <c r="A291" s="98" t="s">
        <v>9874</v>
      </c>
      <c r="B291" s="64" t="s">
        <v>9860</v>
      </c>
      <c r="C291" s="64" t="s">
        <v>4788</v>
      </c>
      <c r="D291" s="64" t="s">
        <v>56</v>
      </c>
      <c r="E291" s="64" t="s">
        <v>384</v>
      </c>
      <c r="F291" s="64" t="s">
        <v>2707</v>
      </c>
      <c r="G291" s="64" t="s">
        <v>4784</v>
      </c>
      <c r="H291" s="64">
        <v>6</v>
      </c>
      <c r="I291" s="64" t="s">
        <v>6949</v>
      </c>
      <c r="J291" s="64" t="s">
        <v>14</v>
      </c>
      <c r="K291" s="64" t="s">
        <v>14</v>
      </c>
    </row>
    <row r="292" spans="1:11" ht="99" x14ac:dyDescent="0.25">
      <c r="A292" s="98" t="s">
        <v>9874</v>
      </c>
      <c r="B292" s="64" t="s">
        <v>9860</v>
      </c>
      <c r="C292" s="64" t="s">
        <v>4788</v>
      </c>
      <c r="D292" s="64" t="s">
        <v>56</v>
      </c>
      <c r="E292" s="64" t="s">
        <v>385</v>
      </c>
      <c r="F292" s="64" t="s">
        <v>2708</v>
      </c>
      <c r="G292" s="64" t="s">
        <v>4784</v>
      </c>
      <c r="H292" s="64">
        <v>10</v>
      </c>
      <c r="I292" s="64" t="s">
        <v>6950</v>
      </c>
      <c r="J292" s="64" t="s">
        <v>14</v>
      </c>
      <c r="K292" s="64" t="s">
        <v>14</v>
      </c>
    </row>
    <row r="293" spans="1:11" ht="82.5" x14ac:dyDescent="0.25">
      <c r="A293" s="98" t="s">
        <v>9874</v>
      </c>
      <c r="B293" s="64" t="s">
        <v>9860</v>
      </c>
      <c r="C293" s="64" t="s">
        <v>4788</v>
      </c>
      <c r="D293" s="64" t="s">
        <v>77</v>
      </c>
      <c r="E293" s="64" t="s">
        <v>386</v>
      </c>
      <c r="F293" s="64" t="s">
        <v>2709</v>
      </c>
      <c r="G293" s="64" t="s">
        <v>4784</v>
      </c>
      <c r="H293" s="64">
        <v>2</v>
      </c>
      <c r="I293" s="64" t="s">
        <v>6951</v>
      </c>
      <c r="J293" s="64" t="s">
        <v>7792</v>
      </c>
      <c r="K293" s="64" t="s">
        <v>7792</v>
      </c>
    </row>
    <row r="294" spans="1:11" ht="99" x14ac:dyDescent="0.25">
      <c r="A294" s="98" t="s">
        <v>9874</v>
      </c>
      <c r="B294" s="64" t="s">
        <v>9860</v>
      </c>
      <c r="C294" s="64" t="s">
        <v>4788</v>
      </c>
      <c r="D294" s="64" t="s">
        <v>56</v>
      </c>
      <c r="E294" s="64" t="s">
        <v>387</v>
      </c>
      <c r="F294" s="64" t="s">
        <v>2710</v>
      </c>
      <c r="G294" s="64" t="s">
        <v>4784</v>
      </c>
      <c r="H294" s="64">
        <v>10</v>
      </c>
      <c r="I294" s="64" t="s">
        <v>6952</v>
      </c>
      <c r="J294" s="64" t="s">
        <v>14</v>
      </c>
      <c r="K294" s="64" t="s">
        <v>14</v>
      </c>
    </row>
    <row r="295" spans="1:11" ht="99" x14ac:dyDescent="0.25">
      <c r="A295" s="98" t="s">
        <v>9874</v>
      </c>
      <c r="B295" s="64" t="s">
        <v>9861</v>
      </c>
      <c r="C295" s="64" t="s">
        <v>9567</v>
      </c>
      <c r="D295" s="64" t="s">
        <v>67</v>
      </c>
      <c r="E295" s="64" t="s">
        <v>388</v>
      </c>
      <c r="F295" s="64" t="s">
        <v>2711</v>
      </c>
      <c r="G295" s="64" t="s">
        <v>4785</v>
      </c>
      <c r="H295" s="64">
        <v>8</v>
      </c>
      <c r="I295" s="64" t="s">
        <v>6953</v>
      </c>
      <c r="J295" s="64" t="s">
        <v>11820</v>
      </c>
      <c r="K295" s="64" t="s">
        <v>11820</v>
      </c>
    </row>
    <row r="296" spans="1:11" ht="99" x14ac:dyDescent="0.25">
      <c r="A296" s="98" t="s">
        <v>9874</v>
      </c>
      <c r="B296" s="64" t="s">
        <v>9861</v>
      </c>
      <c r="C296" s="64" t="s">
        <v>9567</v>
      </c>
      <c r="D296" s="64" t="s">
        <v>67</v>
      </c>
      <c r="E296" s="64" t="s">
        <v>389</v>
      </c>
      <c r="F296" s="64" t="s">
        <v>2712</v>
      </c>
      <c r="G296" s="64" t="s">
        <v>4785</v>
      </c>
      <c r="H296" s="64">
        <v>8</v>
      </c>
      <c r="I296" s="64" t="s">
        <v>6954</v>
      </c>
      <c r="J296" s="64" t="s">
        <v>11820</v>
      </c>
      <c r="K296" s="64" t="s">
        <v>11820</v>
      </c>
    </row>
    <row r="297" spans="1:11" ht="264" x14ac:dyDescent="0.25">
      <c r="A297" s="98" t="s">
        <v>9874</v>
      </c>
      <c r="B297" s="64" t="s">
        <v>9861</v>
      </c>
      <c r="C297" s="64" t="s">
        <v>4790</v>
      </c>
      <c r="D297" s="64" t="s">
        <v>63</v>
      </c>
      <c r="E297" s="111" t="s">
        <v>390</v>
      </c>
      <c r="F297" s="111" t="s">
        <v>11802</v>
      </c>
      <c r="G297" s="64" t="s">
        <v>4785</v>
      </c>
      <c r="H297" s="64">
        <v>8</v>
      </c>
      <c r="I297" s="64" t="s">
        <v>6955</v>
      </c>
      <c r="J297" s="64" t="s">
        <v>7792</v>
      </c>
      <c r="K297" s="64" t="s">
        <v>7792</v>
      </c>
    </row>
    <row r="298" spans="1:11" ht="49.5" x14ac:dyDescent="0.25">
      <c r="A298" s="98" t="s">
        <v>9874</v>
      </c>
      <c r="B298" s="64" t="s">
        <v>9862</v>
      </c>
      <c r="C298" s="64" t="s">
        <v>4792</v>
      </c>
      <c r="D298" s="64" t="s">
        <v>59</v>
      </c>
      <c r="E298" s="64" t="s">
        <v>391</v>
      </c>
      <c r="F298" s="64" t="s">
        <v>2713</v>
      </c>
      <c r="G298" s="64" t="s">
        <v>4785</v>
      </c>
      <c r="H298" s="64">
        <v>8</v>
      </c>
      <c r="I298" s="64" t="s">
        <v>6956</v>
      </c>
      <c r="J298" s="64" t="s">
        <v>7792</v>
      </c>
      <c r="K298" s="64" t="s">
        <v>7792</v>
      </c>
    </row>
    <row r="299" spans="1:11" ht="115.5" x14ac:dyDescent="0.25">
      <c r="A299" s="98" t="s">
        <v>9874</v>
      </c>
      <c r="B299" s="64" t="s">
        <v>9862</v>
      </c>
      <c r="C299" s="64" t="s">
        <v>4792</v>
      </c>
      <c r="D299" s="64" t="s">
        <v>59</v>
      </c>
      <c r="E299" s="64" t="s">
        <v>392</v>
      </c>
      <c r="F299" s="64" t="s">
        <v>2714</v>
      </c>
      <c r="G299" s="64" t="s">
        <v>4785</v>
      </c>
      <c r="H299" s="64">
        <v>8</v>
      </c>
      <c r="I299" s="64" t="s">
        <v>6957</v>
      </c>
      <c r="J299" s="64" t="s">
        <v>7792</v>
      </c>
      <c r="K299" s="64" t="s">
        <v>7792</v>
      </c>
    </row>
    <row r="300" spans="1:11" ht="82.5" x14ac:dyDescent="0.25">
      <c r="A300" s="98" t="s">
        <v>9874</v>
      </c>
      <c r="B300" s="64" t="s">
        <v>9862</v>
      </c>
      <c r="C300" s="64" t="s">
        <v>4791</v>
      </c>
      <c r="D300" s="64" t="s">
        <v>60</v>
      </c>
      <c r="E300" s="64" t="s">
        <v>393</v>
      </c>
      <c r="F300" s="64" t="s">
        <v>2715</v>
      </c>
      <c r="G300" s="64" t="s">
        <v>4785</v>
      </c>
      <c r="H300" s="64">
        <v>8</v>
      </c>
      <c r="I300" s="64" t="s">
        <v>6958</v>
      </c>
      <c r="J300" s="64" t="s">
        <v>7792</v>
      </c>
      <c r="K300" s="64" t="s">
        <v>7792</v>
      </c>
    </row>
    <row r="301" spans="1:11" ht="132" x14ac:dyDescent="0.25">
      <c r="A301" s="98" t="s">
        <v>9874</v>
      </c>
      <c r="B301" s="64" t="s">
        <v>9862</v>
      </c>
      <c r="C301" s="64" t="s">
        <v>4789</v>
      </c>
      <c r="D301" s="64" t="s">
        <v>58</v>
      </c>
      <c r="E301" s="64" t="s">
        <v>394</v>
      </c>
      <c r="F301" s="64" t="s">
        <v>2716</v>
      </c>
      <c r="G301" s="64" t="s">
        <v>4785</v>
      </c>
      <c r="H301" s="64">
        <v>8</v>
      </c>
      <c r="I301" s="64" t="s">
        <v>6959</v>
      </c>
      <c r="J301" s="64" t="s">
        <v>7792</v>
      </c>
      <c r="K301" s="64" t="s">
        <v>7792</v>
      </c>
    </row>
    <row r="302" spans="1:11" ht="49.5" x14ac:dyDescent="0.25">
      <c r="A302" s="98" t="s">
        <v>9874</v>
      </c>
      <c r="B302" s="64" t="s">
        <v>9862</v>
      </c>
      <c r="C302" s="64" t="s">
        <v>4789</v>
      </c>
      <c r="D302" s="64" t="s">
        <v>58</v>
      </c>
      <c r="E302" s="64" t="s">
        <v>395</v>
      </c>
      <c r="F302" s="64" t="s">
        <v>2717</v>
      </c>
      <c r="G302" s="64" t="s">
        <v>4785</v>
      </c>
      <c r="H302" s="64">
        <v>8</v>
      </c>
      <c r="I302" s="64" t="s">
        <v>6960</v>
      </c>
      <c r="J302" s="64" t="s">
        <v>7792</v>
      </c>
      <c r="K302" s="64" t="s">
        <v>7792</v>
      </c>
    </row>
    <row r="303" spans="1:11" ht="66" x14ac:dyDescent="0.25">
      <c r="A303" s="98" t="s">
        <v>9874</v>
      </c>
      <c r="B303" s="64" t="s">
        <v>9862</v>
      </c>
      <c r="C303" s="64" t="s">
        <v>9567</v>
      </c>
      <c r="D303" s="64" t="s">
        <v>86</v>
      </c>
      <c r="E303" s="64" t="s">
        <v>396</v>
      </c>
      <c r="F303" s="64" t="s">
        <v>2718</v>
      </c>
      <c r="G303" s="64" t="s">
        <v>4785</v>
      </c>
      <c r="H303" s="64">
        <v>8</v>
      </c>
      <c r="I303" s="64" t="s">
        <v>6961</v>
      </c>
      <c r="J303" s="64" t="s">
        <v>7792</v>
      </c>
      <c r="K303" s="64" t="s">
        <v>7792</v>
      </c>
    </row>
    <row r="304" spans="1:11" ht="66" x14ac:dyDescent="0.25">
      <c r="A304" s="98" t="s">
        <v>9874</v>
      </c>
      <c r="B304" s="64" t="s">
        <v>9862</v>
      </c>
      <c r="C304" s="64" t="s">
        <v>9567</v>
      </c>
      <c r="D304" s="64" t="s">
        <v>81</v>
      </c>
      <c r="E304" s="64" t="s">
        <v>397</v>
      </c>
      <c r="F304" s="64" t="s">
        <v>2719</v>
      </c>
      <c r="G304" s="64" t="s">
        <v>4785</v>
      </c>
      <c r="H304" s="64">
        <v>8</v>
      </c>
      <c r="I304" s="64" t="s">
        <v>6962</v>
      </c>
      <c r="J304" s="64" t="s">
        <v>7792</v>
      </c>
      <c r="K304" s="64" t="s">
        <v>7792</v>
      </c>
    </row>
    <row r="305" spans="1:11" ht="66" x14ac:dyDescent="0.25">
      <c r="A305" s="98" t="s">
        <v>9874</v>
      </c>
      <c r="B305" s="64" t="s">
        <v>9862</v>
      </c>
      <c r="C305" s="64" t="s">
        <v>9567</v>
      </c>
      <c r="D305" s="64" t="s">
        <v>81</v>
      </c>
      <c r="E305" s="64" t="s">
        <v>398</v>
      </c>
      <c r="F305" s="64" t="s">
        <v>2720</v>
      </c>
      <c r="G305" s="64" t="s">
        <v>4785</v>
      </c>
      <c r="H305" s="64">
        <v>8</v>
      </c>
      <c r="I305" s="64" t="s">
        <v>4919</v>
      </c>
      <c r="J305" s="64" t="s">
        <v>7792</v>
      </c>
      <c r="K305" s="64" t="s">
        <v>7792</v>
      </c>
    </row>
    <row r="306" spans="1:11" ht="66" x14ac:dyDescent="0.25">
      <c r="A306" s="98" t="s">
        <v>9874</v>
      </c>
      <c r="B306" s="64" t="s">
        <v>9862</v>
      </c>
      <c r="C306" s="64" t="s">
        <v>9567</v>
      </c>
      <c r="D306" s="64" t="s">
        <v>81</v>
      </c>
      <c r="E306" s="64" t="s">
        <v>399</v>
      </c>
      <c r="F306" s="64" t="s">
        <v>2721</v>
      </c>
      <c r="G306" s="64" t="s">
        <v>4785</v>
      </c>
      <c r="H306" s="64">
        <v>8</v>
      </c>
      <c r="I306" s="64" t="s">
        <v>6963</v>
      </c>
      <c r="J306" s="64" t="s">
        <v>7792</v>
      </c>
      <c r="K306" s="64" t="s">
        <v>7792</v>
      </c>
    </row>
    <row r="307" spans="1:11" ht="33" x14ac:dyDescent="0.25">
      <c r="A307" s="98" t="s">
        <v>9874</v>
      </c>
      <c r="B307" s="64" t="s">
        <v>9862</v>
      </c>
      <c r="C307" s="64" t="s">
        <v>4792</v>
      </c>
      <c r="D307" s="64" t="s">
        <v>61</v>
      </c>
      <c r="E307" s="64" t="s">
        <v>400</v>
      </c>
      <c r="F307" s="64" t="s">
        <v>2722</v>
      </c>
      <c r="G307" s="64" t="s">
        <v>4785</v>
      </c>
      <c r="H307" s="64">
        <v>8</v>
      </c>
      <c r="I307" s="64" t="s">
        <v>6964</v>
      </c>
      <c r="J307" s="64" t="s">
        <v>7792</v>
      </c>
      <c r="K307" s="64" t="s">
        <v>7792</v>
      </c>
    </row>
    <row r="308" spans="1:11" ht="33" x14ac:dyDescent="0.25">
      <c r="A308" s="98" t="s">
        <v>9874</v>
      </c>
      <c r="B308" s="64" t="s">
        <v>9862</v>
      </c>
      <c r="C308" s="64" t="s">
        <v>4792</v>
      </c>
      <c r="D308" s="64" t="s">
        <v>61</v>
      </c>
      <c r="E308" s="64" t="s">
        <v>401</v>
      </c>
      <c r="F308" s="64" t="s">
        <v>2723</v>
      </c>
      <c r="G308" s="64" t="s">
        <v>4785</v>
      </c>
      <c r="H308" s="64">
        <v>8</v>
      </c>
      <c r="I308" s="64" t="s">
        <v>6965</v>
      </c>
      <c r="J308" s="64" t="s">
        <v>7792</v>
      </c>
      <c r="K308" s="64" t="s">
        <v>7792</v>
      </c>
    </row>
    <row r="309" spans="1:11" ht="49.5" x14ac:dyDescent="0.25">
      <c r="A309" s="98" t="s">
        <v>9874</v>
      </c>
      <c r="B309" s="64" t="s">
        <v>9862</v>
      </c>
      <c r="C309" s="64" t="s">
        <v>9567</v>
      </c>
      <c r="D309" s="64" t="s">
        <v>67</v>
      </c>
      <c r="E309" s="64" t="s">
        <v>402</v>
      </c>
      <c r="F309" s="64" t="s">
        <v>2724</v>
      </c>
      <c r="G309" s="64" t="s">
        <v>4785</v>
      </c>
      <c r="H309" s="64">
        <v>8</v>
      </c>
      <c r="I309" s="64" t="s">
        <v>6966</v>
      </c>
      <c r="J309" s="64" t="s">
        <v>11820</v>
      </c>
      <c r="K309" s="64" t="s">
        <v>11820</v>
      </c>
    </row>
    <row r="310" spans="1:11" ht="115.5" x14ac:dyDescent="0.25">
      <c r="A310" s="98" t="s">
        <v>9874</v>
      </c>
      <c r="B310" s="64" t="s">
        <v>9862</v>
      </c>
      <c r="C310" s="64" t="s">
        <v>9567</v>
      </c>
      <c r="D310" s="64" t="s">
        <v>64</v>
      </c>
      <c r="E310" s="64" t="s">
        <v>403</v>
      </c>
      <c r="F310" s="64" t="s">
        <v>2725</v>
      </c>
      <c r="G310" s="64" t="s">
        <v>4785</v>
      </c>
      <c r="H310" s="64">
        <v>8</v>
      </c>
      <c r="I310" s="64" t="s">
        <v>6967</v>
      </c>
      <c r="J310" s="64" t="s">
        <v>7792</v>
      </c>
      <c r="K310" s="64" t="s">
        <v>7792</v>
      </c>
    </row>
    <row r="311" spans="1:11" ht="49.5" x14ac:dyDescent="0.25">
      <c r="A311" s="98" t="s">
        <v>9874</v>
      </c>
      <c r="B311" s="64" t="s">
        <v>9863</v>
      </c>
      <c r="C311" s="64" t="s">
        <v>9567</v>
      </c>
      <c r="D311" s="64" t="s">
        <v>86</v>
      </c>
      <c r="E311" s="64" t="s">
        <v>404</v>
      </c>
      <c r="F311" s="64" t="s">
        <v>2726</v>
      </c>
      <c r="G311" s="64" t="s">
        <v>4784</v>
      </c>
      <c r="H311" s="64">
        <v>1</v>
      </c>
      <c r="I311" s="64" t="s">
        <v>6968</v>
      </c>
      <c r="J311" s="64" t="s">
        <v>7792</v>
      </c>
      <c r="K311" s="64" t="s">
        <v>7792</v>
      </c>
    </row>
    <row r="312" spans="1:11" ht="66" x14ac:dyDescent="0.25">
      <c r="A312" s="98" t="s">
        <v>9874</v>
      </c>
      <c r="B312" s="64" t="s">
        <v>9863</v>
      </c>
      <c r="C312" s="64" t="s">
        <v>9567</v>
      </c>
      <c r="D312" s="64" t="s">
        <v>86</v>
      </c>
      <c r="E312" s="64" t="s">
        <v>405</v>
      </c>
      <c r="F312" s="64" t="s">
        <v>2727</v>
      </c>
      <c r="G312" s="64" t="s">
        <v>4784</v>
      </c>
      <c r="H312" s="64">
        <v>1</v>
      </c>
      <c r="I312" s="64" t="s">
        <v>6969</v>
      </c>
      <c r="J312" s="64" t="s">
        <v>7792</v>
      </c>
      <c r="K312" s="64" t="s">
        <v>7792</v>
      </c>
    </row>
    <row r="313" spans="1:11" ht="115.5" x14ac:dyDescent="0.25">
      <c r="A313" s="98" t="s">
        <v>9874</v>
      </c>
      <c r="B313" s="64" t="s">
        <v>9863</v>
      </c>
      <c r="C313" s="64" t="s">
        <v>9567</v>
      </c>
      <c r="D313" s="64" t="s">
        <v>87</v>
      </c>
      <c r="E313" s="64" t="s">
        <v>406</v>
      </c>
      <c r="F313" s="64" t="s">
        <v>2728</v>
      </c>
      <c r="G313" s="64" t="s">
        <v>4784</v>
      </c>
      <c r="H313" s="64">
        <v>7</v>
      </c>
      <c r="I313" s="64" t="s">
        <v>6970</v>
      </c>
      <c r="J313" s="64" t="s">
        <v>7792</v>
      </c>
      <c r="K313" s="64" t="s">
        <v>7792</v>
      </c>
    </row>
    <row r="314" spans="1:11" ht="49.5" x14ac:dyDescent="0.25">
      <c r="A314" s="98" t="s">
        <v>9874</v>
      </c>
      <c r="B314" s="64" t="s">
        <v>9863</v>
      </c>
      <c r="C314" s="64" t="s">
        <v>9567</v>
      </c>
      <c r="D314" s="64" t="s">
        <v>88</v>
      </c>
      <c r="E314" s="64" t="s">
        <v>407</v>
      </c>
      <c r="F314" s="64" t="s">
        <v>2729</v>
      </c>
      <c r="G314" s="64" t="s">
        <v>4785</v>
      </c>
      <c r="H314" s="64">
        <v>8</v>
      </c>
      <c r="I314" s="64" t="s">
        <v>4920</v>
      </c>
      <c r="J314" s="64" t="s">
        <v>11820</v>
      </c>
      <c r="K314" s="64" t="s">
        <v>11820</v>
      </c>
    </row>
    <row r="315" spans="1:11" ht="66" x14ac:dyDescent="0.25">
      <c r="A315" s="98" t="s">
        <v>9874</v>
      </c>
      <c r="B315" s="64" t="s">
        <v>9864</v>
      </c>
      <c r="C315" s="64" t="s">
        <v>9567</v>
      </c>
      <c r="D315" s="64" t="s">
        <v>62</v>
      </c>
      <c r="E315" s="64" t="s">
        <v>408</v>
      </c>
      <c r="F315" s="64" t="s">
        <v>2730</v>
      </c>
      <c r="G315" s="64" t="s">
        <v>4784</v>
      </c>
      <c r="H315" s="64">
        <v>1</v>
      </c>
      <c r="I315" s="64" t="s">
        <v>4921</v>
      </c>
      <c r="J315" s="64" t="s">
        <v>7792</v>
      </c>
      <c r="K315" s="64" t="s">
        <v>7792</v>
      </c>
    </row>
    <row r="316" spans="1:11" ht="49.5" x14ac:dyDescent="0.25">
      <c r="A316" s="98" t="s">
        <v>9874</v>
      </c>
      <c r="B316" s="64" t="s">
        <v>9864</v>
      </c>
      <c r="C316" s="64" t="s">
        <v>9567</v>
      </c>
      <c r="D316" s="64" t="s">
        <v>64</v>
      </c>
      <c r="E316" s="64" t="s">
        <v>409</v>
      </c>
      <c r="F316" s="64" t="s">
        <v>2731</v>
      </c>
      <c r="G316" s="64" t="s">
        <v>4785</v>
      </c>
      <c r="H316" s="64">
        <v>8</v>
      </c>
      <c r="I316" s="64" t="s">
        <v>4922</v>
      </c>
      <c r="J316" s="64" t="s">
        <v>7792</v>
      </c>
      <c r="K316" s="64" t="s">
        <v>7792</v>
      </c>
    </row>
    <row r="317" spans="1:11" ht="49.5" x14ac:dyDescent="0.25">
      <c r="A317" s="98" t="s">
        <v>9874</v>
      </c>
      <c r="B317" s="64" t="s">
        <v>9864</v>
      </c>
      <c r="C317" s="64" t="s">
        <v>9567</v>
      </c>
      <c r="D317" s="64" t="s">
        <v>67</v>
      </c>
      <c r="E317" s="64" t="s">
        <v>410</v>
      </c>
      <c r="F317" s="64" t="s">
        <v>2732</v>
      </c>
      <c r="G317" s="64" t="s">
        <v>4785</v>
      </c>
      <c r="H317" s="64">
        <v>8</v>
      </c>
      <c r="I317" s="64" t="s">
        <v>4923</v>
      </c>
      <c r="J317" s="64" t="s">
        <v>11820</v>
      </c>
      <c r="K317" s="64" t="s">
        <v>11820</v>
      </c>
    </row>
    <row r="318" spans="1:11" ht="49.5" x14ac:dyDescent="0.25">
      <c r="A318" s="98" t="s">
        <v>9874</v>
      </c>
      <c r="B318" s="64" t="s">
        <v>9865</v>
      </c>
      <c r="C318" s="64" t="s">
        <v>9567</v>
      </c>
      <c r="D318" s="64" t="s">
        <v>64</v>
      </c>
      <c r="E318" s="64" t="s">
        <v>411</v>
      </c>
      <c r="F318" s="64" t="s">
        <v>2733</v>
      </c>
      <c r="G318" s="64" t="s">
        <v>4785</v>
      </c>
      <c r="H318" s="64">
        <v>8</v>
      </c>
      <c r="I318" s="64" t="s">
        <v>4924</v>
      </c>
      <c r="J318" s="64" t="s">
        <v>7792</v>
      </c>
      <c r="K318" s="64" t="s">
        <v>7792</v>
      </c>
    </row>
    <row r="319" spans="1:11" ht="49.5" x14ac:dyDescent="0.25">
      <c r="A319" s="98" t="s">
        <v>9874</v>
      </c>
      <c r="B319" s="64" t="s">
        <v>9866</v>
      </c>
      <c r="C319" s="64" t="s">
        <v>4790</v>
      </c>
      <c r="D319" s="64" t="s">
        <v>63</v>
      </c>
      <c r="E319" s="64" t="s">
        <v>412</v>
      </c>
      <c r="F319" s="64" t="s">
        <v>2734</v>
      </c>
      <c r="G319" s="64" t="s">
        <v>4785</v>
      </c>
      <c r="H319" s="64">
        <v>8</v>
      </c>
      <c r="I319" s="64" t="s">
        <v>4925</v>
      </c>
      <c r="J319" s="64" t="s">
        <v>7792</v>
      </c>
      <c r="K319" s="64" t="s">
        <v>7792</v>
      </c>
    </row>
    <row r="320" spans="1:11" ht="82.5" x14ac:dyDescent="0.25">
      <c r="A320" s="98" t="s">
        <v>9874</v>
      </c>
      <c r="B320" s="64" t="s">
        <v>9866</v>
      </c>
      <c r="C320" s="64" t="s">
        <v>4790</v>
      </c>
      <c r="D320" s="64" t="s">
        <v>63</v>
      </c>
      <c r="E320" s="64" t="s">
        <v>413</v>
      </c>
      <c r="F320" s="64" t="s">
        <v>2735</v>
      </c>
      <c r="G320" s="64" t="s">
        <v>4785</v>
      </c>
      <c r="H320" s="64">
        <v>8</v>
      </c>
      <c r="I320" s="64" t="s">
        <v>6971</v>
      </c>
      <c r="J320" s="64" t="s">
        <v>7792</v>
      </c>
      <c r="K320" s="64" t="s">
        <v>7792</v>
      </c>
    </row>
    <row r="321" spans="1:11" ht="49.5" x14ac:dyDescent="0.25">
      <c r="A321" s="98" t="s">
        <v>9874</v>
      </c>
      <c r="B321" s="64" t="s">
        <v>9866</v>
      </c>
      <c r="C321" s="64" t="s">
        <v>9567</v>
      </c>
      <c r="D321" s="64" t="s">
        <v>64</v>
      </c>
      <c r="E321" s="64" t="s">
        <v>414</v>
      </c>
      <c r="F321" s="64" t="s">
        <v>2736</v>
      </c>
      <c r="G321" s="64" t="s">
        <v>4785</v>
      </c>
      <c r="H321" s="64">
        <v>8</v>
      </c>
      <c r="I321" s="64" t="s">
        <v>4926</v>
      </c>
      <c r="J321" s="64" t="s">
        <v>7792</v>
      </c>
      <c r="K321" s="64" t="s">
        <v>7792</v>
      </c>
    </row>
    <row r="322" spans="1:11" ht="49.5" x14ac:dyDescent="0.25">
      <c r="A322" s="98" t="s">
        <v>9874</v>
      </c>
      <c r="B322" s="64" t="s">
        <v>9866</v>
      </c>
      <c r="C322" s="64" t="s">
        <v>9567</v>
      </c>
      <c r="D322" s="64" t="s">
        <v>64</v>
      </c>
      <c r="E322" s="64" t="s">
        <v>415</v>
      </c>
      <c r="F322" s="64" t="s">
        <v>2737</v>
      </c>
      <c r="G322" s="64" t="s">
        <v>4785</v>
      </c>
      <c r="H322" s="64">
        <v>8</v>
      </c>
      <c r="I322" s="64" t="s">
        <v>4927</v>
      </c>
      <c r="J322" s="64" t="s">
        <v>7792</v>
      </c>
      <c r="K322" s="64" t="s">
        <v>7792</v>
      </c>
    </row>
    <row r="323" spans="1:11" ht="49.5" x14ac:dyDescent="0.25">
      <c r="A323" s="98" t="s">
        <v>9874</v>
      </c>
      <c r="B323" s="64" t="s">
        <v>9866</v>
      </c>
      <c r="C323" s="64" t="s">
        <v>9567</v>
      </c>
      <c r="D323" s="64" t="s">
        <v>64</v>
      </c>
      <c r="E323" s="64" t="s">
        <v>416</v>
      </c>
      <c r="F323" s="64" t="s">
        <v>2738</v>
      </c>
      <c r="G323" s="64" t="s">
        <v>4785</v>
      </c>
      <c r="H323" s="64">
        <v>8</v>
      </c>
      <c r="I323" s="64" t="s">
        <v>4928</v>
      </c>
      <c r="J323" s="64" t="s">
        <v>7792</v>
      </c>
      <c r="K323" s="64" t="s">
        <v>7792</v>
      </c>
    </row>
    <row r="324" spans="1:11" ht="49.5" x14ac:dyDescent="0.25">
      <c r="A324" s="98" t="s">
        <v>9874</v>
      </c>
      <c r="B324" s="64" t="s">
        <v>9867</v>
      </c>
      <c r="C324" s="64" t="s">
        <v>4792</v>
      </c>
      <c r="D324" s="64" t="s">
        <v>59</v>
      </c>
      <c r="E324" s="64" t="s">
        <v>417</v>
      </c>
      <c r="F324" s="64" t="s">
        <v>2739</v>
      </c>
      <c r="G324" s="64" t="s">
        <v>4785</v>
      </c>
      <c r="H324" s="64">
        <v>8</v>
      </c>
      <c r="I324" s="64" t="s">
        <v>4929</v>
      </c>
      <c r="J324" s="64" t="s">
        <v>7792</v>
      </c>
      <c r="K324" s="64" t="s">
        <v>7792</v>
      </c>
    </row>
    <row r="325" spans="1:11" ht="115.5" x14ac:dyDescent="0.25">
      <c r="A325" s="98" t="s">
        <v>9874</v>
      </c>
      <c r="B325" s="64" t="s">
        <v>9867</v>
      </c>
      <c r="C325" s="64" t="s">
        <v>4792</v>
      </c>
      <c r="D325" s="64" t="s">
        <v>59</v>
      </c>
      <c r="E325" s="64" t="s">
        <v>418</v>
      </c>
      <c r="F325" s="64" t="s">
        <v>2740</v>
      </c>
      <c r="G325" s="64" t="s">
        <v>4785</v>
      </c>
      <c r="H325" s="64">
        <v>8</v>
      </c>
      <c r="I325" s="64" t="s">
        <v>6972</v>
      </c>
      <c r="J325" s="64" t="s">
        <v>7792</v>
      </c>
      <c r="K325" s="64" t="s">
        <v>7792</v>
      </c>
    </row>
    <row r="326" spans="1:11" ht="82.5" x14ac:dyDescent="0.25">
      <c r="A326" s="98" t="s">
        <v>9874</v>
      </c>
      <c r="B326" s="64" t="s">
        <v>9867</v>
      </c>
      <c r="C326" s="64" t="s">
        <v>4791</v>
      </c>
      <c r="D326" s="64" t="s">
        <v>60</v>
      </c>
      <c r="E326" s="64" t="s">
        <v>419</v>
      </c>
      <c r="F326" s="64" t="s">
        <v>2741</v>
      </c>
      <c r="G326" s="64" t="s">
        <v>4785</v>
      </c>
      <c r="H326" s="64">
        <v>8</v>
      </c>
      <c r="I326" s="64" t="s">
        <v>6973</v>
      </c>
      <c r="J326" s="64" t="s">
        <v>7792</v>
      </c>
      <c r="K326" s="64" t="s">
        <v>7792</v>
      </c>
    </row>
    <row r="327" spans="1:11" ht="49.5" x14ac:dyDescent="0.25">
      <c r="A327" s="98" t="s">
        <v>9874</v>
      </c>
      <c r="B327" s="64" t="s">
        <v>9867</v>
      </c>
      <c r="C327" s="64" t="s">
        <v>4789</v>
      </c>
      <c r="D327" s="64" t="s">
        <v>58</v>
      </c>
      <c r="E327" s="64" t="s">
        <v>420</v>
      </c>
      <c r="F327" s="64" t="s">
        <v>2742</v>
      </c>
      <c r="G327" s="64" t="s">
        <v>4785</v>
      </c>
      <c r="H327" s="64">
        <v>8</v>
      </c>
      <c r="I327" s="64" t="s">
        <v>4930</v>
      </c>
      <c r="J327" s="64" t="s">
        <v>7792</v>
      </c>
      <c r="K327" s="64" t="s">
        <v>7792</v>
      </c>
    </row>
    <row r="328" spans="1:11" ht="49.5" x14ac:dyDescent="0.25">
      <c r="A328" s="98" t="s">
        <v>9874</v>
      </c>
      <c r="B328" s="64" t="s">
        <v>9867</v>
      </c>
      <c r="C328" s="64" t="s">
        <v>4789</v>
      </c>
      <c r="D328" s="64" t="s">
        <v>58</v>
      </c>
      <c r="E328" s="64" t="s">
        <v>421</v>
      </c>
      <c r="F328" s="64" t="s">
        <v>2743</v>
      </c>
      <c r="G328" s="64" t="s">
        <v>4785</v>
      </c>
      <c r="H328" s="64">
        <v>8</v>
      </c>
      <c r="I328" s="64" t="s">
        <v>6767</v>
      </c>
      <c r="J328" s="64" t="s">
        <v>7792</v>
      </c>
      <c r="K328" s="64" t="s">
        <v>7792</v>
      </c>
    </row>
    <row r="329" spans="1:11" ht="82.5" x14ac:dyDescent="0.25">
      <c r="A329" s="98" t="s">
        <v>9874</v>
      </c>
      <c r="B329" s="64" t="s">
        <v>9867</v>
      </c>
      <c r="C329" s="64" t="s">
        <v>4789</v>
      </c>
      <c r="D329" s="64" t="s">
        <v>58</v>
      </c>
      <c r="E329" s="64" t="s">
        <v>422</v>
      </c>
      <c r="F329" s="64" t="s">
        <v>2744</v>
      </c>
      <c r="G329" s="64" t="s">
        <v>4785</v>
      </c>
      <c r="H329" s="64">
        <v>8</v>
      </c>
      <c r="I329" s="64" t="s">
        <v>6974</v>
      </c>
      <c r="J329" s="64" t="s">
        <v>7792</v>
      </c>
      <c r="K329" s="64" t="s">
        <v>7792</v>
      </c>
    </row>
    <row r="330" spans="1:11" ht="49.5" x14ac:dyDescent="0.25">
      <c r="A330" s="98" t="s">
        <v>9874</v>
      </c>
      <c r="B330" s="64" t="s">
        <v>9867</v>
      </c>
      <c r="C330" s="64" t="s">
        <v>4789</v>
      </c>
      <c r="D330" s="64" t="s">
        <v>58</v>
      </c>
      <c r="E330" s="64" t="s">
        <v>423</v>
      </c>
      <c r="F330" s="64" t="s">
        <v>2745</v>
      </c>
      <c r="G330" s="64" t="s">
        <v>4785</v>
      </c>
      <c r="H330" s="64">
        <v>8</v>
      </c>
      <c r="I330" s="64" t="s">
        <v>6770</v>
      </c>
      <c r="J330" s="64" t="s">
        <v>7792</v>
      </c>
      <c r="K330" s="64" t="s">
        <v>7792</v>
      </c>
    </row>
    <row r="331" spans="1:11" ht="82.5" x14ac:dyDescent="0.25">
      <c r="A331" s="98" t="s">
        <v>9874</v>
      </c>
      <c r="B331" s="64" t="s">
        <v>9867</v>
      </c>
      <c r="C331" s="64" t="s">
        <v>9567</v>
      </c>
      <c r="D331" s="64" t="s">
        <v>86</v>
      </c>
      <c r="E331" s="64" t="s">
        <v>424</v>
      </c>
      <c r="F331" s="64" t="s">
        <v>2746</v>
      </c>
      <c r="G331" s="64" t="s">
        <v>4785</v>
      </c>
      <c r="H331" s="64">
        <v>8</v>
      </c>
      <c r="I331" s="64" t="s">
        <v>6975</v>
      </c>
      <c r="J331" s="64" t="s">
        <v>7792</v>
      </c>
      <c r="K331" s="64" t="s">
        <v>7792</v>
      </c>
    </row>
    <row r="332" spans="1:11" ht="66" x14ac:dyDescent="0.25">
      <c r="A332" s="98" t="s">
        <v>9874</v>
      </c>
      <c r="B332" s="64" t="s">
        <v>9867</v>
      </c>
      <c r="C332" s="64" t="s">
        <v>9567</v>
      </c>
      <c r="D332" s="64" t="s">
        <v>81</v>
      </c>
      <c r="E332" s="64" t="s">
        <v>425</v>
      </c>
      <c r="F332" s="64" t="s">
        <v>2747</v>
      </c>
      <c r="G332" s="64" t="s">
        <v>4785</v>
      </c>
      <c r="H332" s="64">
        <v>8</v>
      </c>
      <c r="I332" s="64" t="s">
        <v>4931</v>
      </c>
      <c r="J332" s="64" t="s">
        <v>7792</v>
      </c>
      <c r="K332" s="64" t="s">
        <v>7792</v>
      </c>
    </row>
    <row r="333" spans="1:11" ht="66" x14ac:dyDescent="0.25">
      <c r="A333" s="98" t="s">
        <v>9874</v>
      </c>
      <c r="B333" s="64" t="s">
        <v>9867</v>
      </c>
      <c r="C333" s="64" t="s">
        <v>9567</v>
      </c>
      <c r="D333" s="64" t="s">
        <v>81</v>
      </c>
      <c r="E333" s="64" t="s">
        <v>426</v>
      </c>
      <c r="F333" s="64" t="s">
        <v>2748</v>
      </c>
      <c r="G333" s="64" t="s">
        <v>4785</v>
      </c>
      <c r="H333" s="64">
        <v>8</v>
      </c>
      <c r="I333" s="64" t="s">
        <v>4932</v>
      </c>
      <c r="J333" s="64" t="s">
        <v>7792</v>
      </c>
      <c r="K333" s="64" t="s">
        <v>7792</v>
      </c>
    </row>
    <row r="334" spans="1:11" ht="66" x14ac:dyDescent="0.25">
      <c r="A334" s="98" t="s">
        <v>9874</v>
      </c>
      <c r="B334" s="64" t="s">
        <v>9867</v>
      </c>
      <c r="C334" s="64" t="s">
        <v>9567</v>
      </c>
      <c r="D334" s="64" t="s">
        <v>81</v>
      </c>
      <c r="E334" s="64" t="s">
        <v>427</v>
      </c>
      <c r="F334" s="64" t="s">
        <v>2749</v>
      </c>
      <c r="G334" s="64" t="s">
        <v>4785</v>
      </c>
      <c r="H334" s="64">
        <v>8</v>
      </c>
      <c r="I334" s="64" t="s">
        <v>4933</v>
      </c>
      <c r="J334" s="64" t="s">
        <v>7792</v>
      </c>
      <c r="K334" s="64" t="s">
        <v>7792</v>
      </c>
    </row>
    <row r="335" spans="1:11" ht="33" x14ac:dyDescent="0.25">
      <c r="A335" s="98" t="s">
        <v>9874</v>
      </c>
      <c r="B335" s="64" t="s">
        <v>9867</v>
      </c>
      <c r="C335" s="64" t="s">
        <v>4792</v>
      </c>
      <c r="D335" s="64" t="s">
        <v>61</v>
      </c>
      <c r="E335" s="64" t="s">
        <v>428</v>
      </c>
      <c r="F335" s="64" t="s">
        <v>2750</v>
      </c>
      <c r="G335" s="64" t="s">
        <v>4785</v>
      </c>
      <c r="H335" s="64">
        <v>8</v>
      </c>
      <c r="I335" s="64" t="s">
        <v>6976</v>
      </c>
      <c r="J335" s="64" t="s">
        <v>7792</v>
      </c>
      <c r="K335" s="64" t="s">
        <v>7792</v>
      </c>
    </row>
    <row r="336" spans="1:11" ht="49.5" x14ac:dyDescent="0.25">
      <c r="A336" s="98" t="s">
        <v>9874</v>
      </c>
      <c r="B336" s="64" t="s">
        <v>9867</v>
      </c>
      <c r="C336" s="64" t="s">
        <v>4792</v>
      </c>
      <c r="D336" s="64" t="s">
        <v>61</v>
      </c>
      <c r="E336" s="64" t="s">
        <v>429</v>
      </c>
      <c r="F336" s="64" t="s">
        <v>2751</v>
      </c>
      <c r="G336" s="64" t="s">
        <v>4785</v>
      </c>
      <c r="H336" s="64">
        <v>8</v>
      </c>
      <c r="I336" s="64" t="s">
        <v>4934</v>
      </c>
      <c r="J336" s="64" t="s">
        <v>7792</v>
      </c>
      <c r="K336" s="64" t="s">
        <v>7792</v>
      </c>
    </row>
    <row r="337" spans="1:11" ht="82.5" x14ac:dyDescent="0.25">
      <c r="A337" s="98" t="s">
        <v>9874</v>
      </c>
      <c r="B337" s="64" t="s">
        <v>9867</v>
      </c>
      <c r="C337" s="64" t="s">
        <v>9567</v>
      </c>
      <c r="D337" s="64" t="s">
        <v>67</v>
      </c>
      <c r="E337" s="64" t="s">
        <v>430</v>
      </c>
      <c r="F337" s="64" t="s">
        <v>2752</v>
      </c>
      <c r="G337" s="64" t="s">
        <v>4785</v>
      </c>
      <c r="H337" s="64">
        <v>8</v>
      </c>
      <c r="I337" s="64" t="s">
        <v>6977</v>
      </c>
      <c r="J337" s="64" t="s">
        <v>11820</v>
      </c>
      <c r="K337" s="64" t="s">
        <v>11820</v>
      </c>
    </row>
    <row r="338" spans="1:11" ht="49.5" x14ac:dyDescent="0.25">
      <c r="A338" s="98" t="s">
        <v>9874</v>
      </c>
      <c r="B338" s="64" t="s">
        <v>9867</v>
      </c>
      <c r="C338" s="64" t="s">
        <v>9567</v>
      </c>
      <c r="D338" s="64" t="s">
        <v>62</v>
      </c>
      <c r="E338" s="64" t="s">
        <v>431</v>
      </c>
      <c r="F338" s="64" t="s">
        <v>2753</v>
      </c>
      <c r="G338" s="64" t="s">
        <v>4784</v>
      </c>
      <c r="H338" s="64">
        <v>1</v>
      </c>
      <c r="I338" s="64" t="s">
        <v>4935</v>
      </c>
      <c r="J338" s="64" t="s">
        <v>7792</v>
      </c>
      <c r="K338" s="64" t="s">
        <v>7792</v>
      </c>
    </row>
    <row r="339" spans="1:11" ht="49.5" x14ac:dyDescent="0.25">
      <c r="A339" s="98" t="s">
        <v>9874</v>
      </c>
      <c r="B339" s="64" t="s">
        <v>9867</v>
      </c>
      <c r="C339" s="64" t="s">
        <v>9567</v>
      </c>
      <c r="D339" s="64" t="s">
        <v>62</v>
      </c>
      <c r="E339" s="64" t="s">
        <v>432</v>
      </c>
      <c r="F339" s="64" t="s">
        <v>2754</v>
      </c>
      <c r="G339" s="64" t="s">
        <v>4784</v>
      </c>
      <c r="H339" s="64">
        <v>1</v>
      </c>
      <c r="I339" s="64" t="s">
        <v>4936</v>
      </c>
      <c r="J339" s="64" t="s">
        <v>7792</v>
      </c>
      <c r="K339" s="64" t="s">
        <v>7792</v>
      </c>
    </row>
    <row r="340" spans="1:11" ht="66" x14ac:dyDescent="0.25">
      <c r="A340" s="98" t="s">
        <v>9874</v>
      </c>
      <c r="B340" s="64" t="s">
        <v>9867</v>
      </c>
      <c r="C340" s="64" t="s">
        <v>4789</v>
      </c>
      <c r="D340" s="64" t="s">
        <v>58</v>
      </c>
      <c r="E340" s="64" t="s">
        <v>433</v>
      </c>
      <c r="F340" s="64" t="s">
        <v>2755</v>
      </c>
      <c r="G340" s="64" t="s">
        <v>4784</v>
      </c>
      <c r="H340" s="64">
        <v>1</v>
      </c>
      <c r="I340" s="64" t="s">
        <v>4937</v>
      </c>
      <c r="J340" s="64" t="s">
        <v>7792</v>
      </c>
      <c r="K340" s="64" t="s">
        <v>7792</v>
      </c>
    </row>
    <row r="341" spans="1:11" ht="148.5" x14ac:dyDescent="0.25">
      <c r="A341" s="98" t="s">
        <v>9874</v>
      </c>
      <c r="B341" s="64" t="s">
        <v>9867</v>
      </c>
      <c r="C341" s="64" t="s">
        <v>4789</v>
      </c>
      <c r="D341" s="64" t="s">
        <v>72</v>
      </c>
      <c r="E341" s="64" t="s">
        <v>434</v>
      </c>
      <c r="F341" s="64" t="s">
        <v>2756</v>
      </c>
      <c r="G341" s="64" t="s">
        <v>4784</v>
      </c>
      <c r="H341" s="64">
        <v>7</v>
      </c>
      <c r="I341" s="64" t="s">
        <v>6978</v>
      </c>
      <c r="J341" s="64" t="s">
        <v>7792</v>
      </c>
      <c r="K341" s="64" t="s">
        <v>7792</v>
      </c>
    </row>
    <row r="342" spans="1:11" ht="49.5" x14ac:dyDescent="0.25">
      <c r="A342" s="98" t="s">
        <v>9874</v>
      </c>
      <c r="B342" s="64" t="s">
        <v>9867</v>
      </c>
      <c r="C342" s="64" t="s">
        <v>4792</v>
      </c>
      <c r="D342" s="64" t="s">
        <v>59</v>
      </c>
      <c r="E342" s="64" t="s">
        <v>435</v>
      </c>
      <c r="F342" s="64" t="s">
        <v>2757</v>
      </c>
      <c r="G342" s="64" t="s">
        <v>4784</v>
      </c>
      <c r="H342" s="64">
        <v>1</v>
      </c>
      <c r="I342" s="64" t="s">
        <v>4938</v>
      </c>
      <c r="J342" s="64" t="s">
        <v>7792</v>
      </c>
      <c r="K342" s="64" t="s">
        <v>7792</v>
      </c>
    </row>
    <row r="343" spans="1:11" ht="49.5" x14ac:dyDescent="0.25">
      <c r="A343" s="98" t="s">
        <v>9874</v>
      </c>
      <c r="B343" s="64" t="s">
        <v>9867</v>
      </c>
      <c r="C343" s="64" t="s">
        <v>4792</v>
      </c>
      <c r="D343" s="64" t="s">
        <v>59</v>
      </c>
      <c r="E343" s="64" t="s">
        <v>436</v>
      </c>
      <c r="F343" s="64" t="s">
        <v>2758</v>
      </c>
      <c r="G343" s="64" t="s">
        <v>4785</v>
      </c>
      <c r="H343" s="64">
        <v>8</v>
      </c>
      <c r="I343" s="64" t="s">
        <v>4939</v>
      </c>
      <c r="J343" s="64" t="s">
        <v>7792</v>
      </c>
      <c r="K343" s="64" t="s">
        <v>7792</v>
      </c>
    </row>
    <row r="344" spans="1:11" ht="99" x14ac:dyDescent="0.25">
      <c r="A344" s="98" t="s">
        <v>9874</v>
      </c>
      <c r="B344" s="64" t="s">
        <v>9867</v>
      </c>
      <c r="C344" s="64" t="s">
        <v>4790</v>
      </c>
      <c r="D344" s="64" t="s">
        <v>63</v>
      </c>
      <c r="E344" s="64" t="s">
        <v>437</v>
      </c>
      <c r="F344" s="64" t="s">
        <v>2759</v>
      </c>
      <c r="G344" s="64" t="s">
        <v>4785</v>
      </c>
      <c r="H344" s="64">
        <v>8</v>
      </c>
      <c r="I344" s="64" t="s">
        <v>6979</v>
      </c>
      <c r="J344" s="64" t="s">
        <v>7792</v>
      </c>
      <c r="K344" s="64" t="s">
        <v>7792</v>
      </c>
    </row>
    <row r="345" spans="1:11" ht="49.5" x14ac:dyDescent="0.25">
      <c r="A345" s="98" t="s">
        <v>9874</v>
      </c>
      <c r="B345" s="64" t="s">
        <v>9867</v>
      </c>
      <c r="C345" s="64" t="s">
        <v>4790</v>
      </c>
      <c r="D345" s="64" t="s">
        <v>63</v>
      </c>
      <c r="E345" s="64" t="s">
        <v>438</v>
      </c>
      <c r="F345" s="64" t="s">
        <v>2760</v>
      </c>
      <c r="G345" s="64" t="s">
        <v>4785</v>
      </c>
      <c r="H345" s="64">
        <v>8</v>
      </c>
      <c r="I345" s="64" t="s">
        <v>4940</v>
      </c>
      <c r="J345" s="64" t="s">
        <v>7792</v>
      </c>
      <c r="K345" s="64" t="s">
        <v>7792</v>
      </c>
    </row>
    <row r="346" spans="1:11" ht="49.5" x14ac:dyDescent="0.25">
      <c r="A346" s="98" t="s">
        <v>9874</v>
      </c>
      <c r="B346" s="64" t="s">
        <v>9867</v>
      </c>
      <c r="C346" s="64" t="s">
        <v>4790</v>
      </c>
      <c r="D346" s="64" t="s">
        <v>63</v>
      </c>
      <c r="E346" s="64" t="s">
        <v>439</v>
      </c>
      <c r="F346" s="64" t="s">
        <v>2761</v>
      </c>
      <c r="G346" s="64" t="s">
        <v>4785</v>
      </c>
      <c r="H346" s="64">
        <v>8</v>
      </c>
      <c r="I346" s="64" t="s">
        <v>4941</v>
      </c>
      <c r="J346" s="64" t="s">
        <v>7792</v>
      </c>
      <c r="K346" s="64" t="s">
        <v>7792</v>
      </c>
    </row>
    <row r="347" spans="1:11" ht="49.5" x14ac:dyDescent="0.25">
      <c r="A347" s="98" t="s">
        <v>9874</v>
      </c>
      <c r="B347" s="64" t="s">
        <v>9867</v>
      </c>
      <c r="C347" s="64" t="s">
        <v>4790</v>
      </c>
      <c r="D347" s="64" t="s">
        <v>63</v>
      </c>
      <c r="E347" s="64" t="s">
        <v>440</v>
      </c>
      <c r="F347" s="64" t="s">
        <v>2762</v>
      </c>
      <c r="G347" s="64" t="s">
        <v>4785</v>
      </c>
      <c r="H347" s="64">
        <v>8</v>
      </c>
      <c r="I347" s="64" t="s">
        <v>4942</v>
      </c>
      <c r="J347" s="64" t="s">
        <v>7792</v>
      </c>
      <c r="K347" s="64" t="s">
        <v>7792</v>
      </c>
    </row>
    <row r="348" spans="1:11" ht="49.5" x14ac:dyDescent="0.25">
      <c r="A348" s="98" t="s">
        <v>9874</v>
      </c>
      <c r="B348" s="64" t="s">
        <v>9867</v>
      </c>
      <c r="C348" s="64" t="s">
        <v>4790</v>
      </c>
      <c r="D348" s="64" t="s">
        <v>63</v>
      </c>
      <c r="E348" s="64" t="s">
        <v>441</v>
      </c>
      <c r="F348" s="64" t="s">
        <v>2763</v>
      </c>
      <c r="G348" s="64" t="s">
        <v>4785</v>
      </c>
      <c r="H348" s="64">
        <v>8</v>
      </c>
      <c r="I348" s="64" t="s">
        <v>4943</v>
      </c>
      <c r="J348" s="64" t="s">
        <v>7792</v>
      </c>
      <c r="K348" s="64" t="s">
        <v>7792</v>
      </c>
    </row>
    <row r="349" spans="1:11" ht="66" x14ac:dyDescent="0.25">
      <c r="A349" s="98" t="s">
        <v>9874</v>
      </c>
      <c r="B349" s="64" t="s">
        <v>9867</v>
      </c>
      <c r="C349" s="64" t="s">
        <v>4790</v>
      </c>
      <c r="D349" s="64" t="s">
        <v>63</v>
      </c>
      <c r="E349" s="64" t="s">
        <v>442</v>
      </c>
      <c r="F349" s="64" t="s">
        <v>2764</v>
      </c>
      <c r="G349" s="64" t="s">
        <v>4785</v>
      </c>
      <c r="H349" s="64">
        <v>8</v>
      </c>
      <c r="I349" s="64" t="s">
        <v>4944</v>
      </c>
      <c r="J349" s="64" t="s">
        <v>7792</v>
      </c>
      <c r="K349" s="64" t="s">
        <v>7792</v>
      </c>
    </row>
    <row r="350" spans="1:11" ht="99" x14ac:dyDescent="0.25">
      <c r="A350" s="98" t="s">
        <v>9874</v>
      </c>
      <c r="B350" s="64" t="s">
        <v>9867</v>
      </c>
      <c r="C350" s="64" t="s">
        <v>4790</v>
      </c>
      <c r="D350" s="64" t="s">
        <v>63</v>
      </c>
      <c r="E350" s="64" t="s">
        <v>443</v>
      </c>
      <c r="F350" s="64" t="s">
        <v>2765</v>
      </c>
      <c r="G350" s="64" t="s">
        <v>4785</v>
      </c>
      <c r="H350" s="64">
        <v>8</v>
      </c>
      <c r="I350" s="64" t="s">
        <v>4945</v>
      </c>
      <c r="J350" s="64" t="s">
        <v>7792</v>
      </c>
      <c r="K350" s="64" t="s">
        <v>7792</v>
      </c>
    </row>
    <row r="351" spans="1:11" ht="49.5" x14ac:dyDescent="0.25">
      <c r="A351" s="98" t="s">
        <v>9874</v>
      </c>
      <c r="B351" s="64" t="s">
        <v>9867</v>
      </c>
      <c r="C351" s="64" t="s">
        <v>4790</v>
      </c>
      <c r="D351" s="64" t="s">
        <v>63</v>
      </c>
      <c r="E351" s="64" t="s">
        <v>444</v>
      </c>
      <c r="F351" s="64" t="s">
        <v>2766</v>
      </c>
      <c r="G351" s="64" t="s">
        <v>4785</v>
      </c>
      <c r="H351" s="64">
        <v>8</v>
      </c>
      <c r="I351" s="64" t="s">
        <v>4946</v>
      </c>
      <c r="J351" s="64" t="s">
        <v>7792</v>
      </c>
      <c r="K351" s="64" t="s">
        <v>7792</v>
      </c>
    </row>
    <row r="352" spans="1:11" ht="33" x14ac:dyDescent="0.25">
      <c r="A352" s="98" t="s">
        <v>9874</v>
      </c>
      <c r="B352" s="64" t="s">
        <v>9867</v>
      </c>
      <c r="C352" s="64" t="s">
        <v>4790</v>
      </c>
      <c r="D352" s="64" t="s">
        <v>63</v>
      </c>
      <c r="E352" s="64" t="s">
        <v>445</v>
      </c>
      <c r="F352" s="64" t="s">
        <v>2767</v>
      </c>
      <c r="G352" s="64" t="s">
        <v>4785</v>
      </c>
      <c r="H352" s="64">
        <v>8</v>
      </c>
      <c r="I352" s="64" t="s">
        <v>4947</v>
      </c>
      <c r="J352" s="64" t="s">
        <v>7792</v>
      </c>
      <c r="K352" s="64" t="s">
        <v>7792</v>
      </c>
    </row>
    <row r="353" spans="1:11" ht="33" x14ac:dyDescent="0.25">
      <c r="A353" s="98" t="s">
        <v>9874</v>
      </c>
      <c r="B353" s="64" t="s">
        <v>9867</v>
      </c>
      <c r="C353" s="64" t="s">
        <v>4790</v>
      </c>
      <c r="D353" s="64" t="s">
        <v>63</v>
      </c>
      <c r="E353" s="64" t="s">
        <v>446</v>
      </c>
      <c r="F353" s="64" t="s">
        <v>2768</v>
      </c>
      <c r="G353" s="64" t="s">
        <v>4785</v>
      </c>
      <c r="H353" s="64">
        <v>8</v>
      </c>
      <c r="I353" s="64" t="s">
        <v>4948</v>
      </c>
      <c r="J353" s="64" t="s">
        <v>7792</v>
      </c>
      <c r="K353" s="64" t="s">
        <v>7792</v>
      </c>
    </row>
    <row r="354" spans="1:11" ht="33" x14ac:dyDescent="0.25">
      <c r="A354" s="98" t="s">
        <v>9874</v>
      </c>
      <c r="B354" s="64" t="s">
        <v>9867</v>
      </c>
      <c r="C354" s="64" t="s">
        <v>4790</v>
      </c>
      <c r="D354" s="64" t="s">
        <v>63</v>
      </c>
      <c r="E354" s="64" t="s">
        <v>447</v>
      </c>
      <c r="F354" s="64" t="s">
        <v>2769</v>
      </c>
      <c r="G354" s="64" t="s">
        <v>4785</v>
      </c>
      <c r="H354" s="64">
        <v>8</v>
      </c>
      <c r="I354" s="64" t="s">
        <v>4949</v>
      </c>
      <c r="J354" s="64" t="s">
        <v>7792</v>
      </c>
      <c r="K354" s="64" t="s">
        <v>7792</v>
      </c>
    </row>
    <row r="355" spans="1:11" ht="49.5" x14ac:dyDescent="0.25">
      <c r="A355" s="98" t="s">
        <v>9874</v>
      </c>
      <c r="B355" s="64" t="s">
        <v>9867</v>
      </c>
      <c r="C355" s="64" t="s">
        <v>4790</v>
      </c>
      <c r="D355" s="64" t="s">
        <v>63</v>
      </c>
      <c r="E355" s="64" t="s">
        <v>448</v>
      </c>
      <c r="F355" s="64" t="s">
        <v>2770</v>
      </c>
      <c r="G355" s="64" t="s">
        <v>4785</v>
      </c>
      <c r="H355" s="64">
        <v>8</v>
      </c>
      <c r="I355" s="64" t="s">
        <v>4950</v>
      </c>
      <c r="J355" s="64" t="s">
        <v>7792</v>
      </c>
      <c r="K355" s="64" t="s">
        <v>7792</v>
      </c>
    </row>
    <row r="356" spans="1:11" ht="66" x14ac:dyDescent="0.25">
      <c r="A356" s="98" t="s">
        <v>9874</v>
      </c>
      <c r="B356" s="64" t="s">
        <v>9867</v>
      </c>
      <c r="C356" s="64" t="s">
        <v>4790</v>
      </c>
      <c r="D356" s="64" t="s">
        <v>63</v>
      </c>
      <c r="E356" s="64" t="s">
        <v>449</v>
      </c>
      <c r="F356" s="64" t="s">
        <v>2771</v>
      </c>
      <c r="G356" s="64" t="s">
        <v>4785</v>
      </c>
      <c r="H356" s="64">
        <v>8</v>
      </c>
      <c r="I356" s="64" t="s">
        <v>4951</v>
      </c>
      <c r="J356" s="64" t="s">
        <v>7792</v>
      </c>
      <c r="K356" s="64" t="s">
        <v>7792</v>
      </c>
    </row>
    <row r="357" spans="1:11" ht="33" x14ac:dyDescent="0.25">
      <c r="A357" s="98" t="s">
        <v>9874</v>
      </c>
      <c r="B357" s="64" t="s">
        <v>9867</v>
      </c>
      <c r="C357" s="64" t="s">
        <v>4790</v>
      </c>
      <c r="D357" s="64" t="s">
        <v>63</v>
      </c>
      <c r="E357" s="64" t="s">
        <v>450</v>
      </c>
      <c r="F357" s="64" t="s">
        <v>2772</v>
      </c>
      <c r="G357" s="64" t="s">
        <v>4785</v>
      </c>
      <c r="H357" s="64">
        <v>8</v>
      </c>
      <c r="I357" s="64" t="s">
        <v>4952</v>
      </c>
      <c r="J357" s="64" t="s">
        <v>7792</v>
      </c>
      <c r="K357" s="64" t="s">
        <v>7792</v>
      </c>
    </row>
    <row r="358" spans="1:11" ht="66" x14ac:dyDescent="0.25">
      <c r="A358" s="98" t="s">
        <v>9874</v>
      </c>
      <c r="B358" s="64" t="s">
        <v>9867</v>
      </c>
      <c r="C358" s="64" t="s">
        <v>4790</v>
      </c>
      <c r="D358" s="64" t="s">
        <v>63</v>
      </c>
      <c r="E358" s="64" t="s">
        <v>451</v>
      </c>
      <c r="F358" s="64" t="s">
        <v>2773</v>
      </c>
      <c r="G358" s="64" t="s">
        <v>4785</v>
      </c>
      <c r="H358" s="64">
        <v>8</v>
      </c>
      <c r="I358" s="64" t="s">
        <v>4953</v>
      </c>
      <c r="J358" s="64" t="s">
        <v>7792</v>
      </c>
      <c r="K358" s="64" t="s">
        <v>7792</v>
      </c>
    </row>
    <row r="359" spans="1:11" ht="49.5" x14ac:dyDescent="0.25">
      <c r="A359" s="98" t="s">
        <v>9874</v>
      </c>
      <c r="B359" s="64" t="s">
        <v>9867</v>
      </c>
      <c r="C359" s="64" t="s">
        <v>4790</v>
      </c>
      <c r="D359" s="64" t="s">
        <v>85</v>
      </c>
      <c r="E359" s="64" t="s">
        <v>452</v>
      </c>
      <c r="F359" s="64" t="s">
        <v>2774</v>
      </c>
      <c r="G359" s="64" t="s">
        <v>4785</v>
      </c>
      <c r="H359" s="64">
        <v>8</v>
      </c>
      <c r="I359" s="64" t="s">
        <v>4954</v>
      </c>
      <c r="J359" s="64" t="s">
        <v>7792</v>
      </c>
      <c r="K359" s="64" t="s">
        <v>7792</v>
      </c>
    </row>
    <row r="360" spans="1:11" ht="49.5" x14ac:dyDescent="0.25">
      <c r="A360" s="98" t="s">
        <v>9874</v>
      </c>
      <c r="B360" s="64" t="s">
        <v>9867</v>
      </c>
      <c r="C360" s="64" t="s">
        <v>4790</v>
      </c>
      <c r="D360" s="64" t="s">
        <v>85</v>
      </c>
      <c r="E360" s="64" t="s">
        <v>453</v>
      </c>
      <c r="F360" s="64" t="s">
        <v>2775</v>
      </c>
      <c r="G360" s="64" t="s">
        <v>4785</v>
      </c>
      <c r="H360" s="64">
        <v>8</v>
      </c>
      <c r="I360" s="64" t="s">
        <v>4955</v>
      </c>
      <c r="J360" s="64" t="s">
        <v>7792</v>
      </c>
      <c r="K360" s="64" t="s">
        <v>7792</v>
      </c>
    </row>
    <row r="361" spans="1:11" ht="49.5" x14ac:dyDescent="0.25">
      <c r="A361" s="98" t="s">
        <v>9874</v>
      </c>
      <c r="B361" s="64" t="s">
        <v>9867</v>
      </c>
      <c r="C361" s="64" t="s">
        <v>9567</v>
      </c>
      <c r="D361" s="64" t="s">
        <v>64</v>
      </c>
      <c r="E361" s="64" t="s">
        <v>454</v>
      </c>
      <c r="F361" s="64" t="s">
        <v>2776</v>
      </c>
      <c r="G361" s="64" t="s">
        <v>4785</v>
      </c>
      <c r="H361" s="64">
        <v>8</v>
      </c>
      <c r="I361" s="64" t="s">
        <v>4956</v>
      </c>
      <c r="J361" s="64" t="s">
        <v>7792</v>
      </c>
      <c r="K361" s="64" t="s">
        <v>7792</v>
      </c>
    </row>
    <row r="362" spans="1:11" ht="49.5" x14ac:dyDescent="0.25">
      <c r="A362" s="98" t="s">
        <v>9874</v>
      </c>
      <c r="B362" s="64" t="s">
        <v>9867</v>
      </c>
      <c r="C362" s="64" t="s">
        <v>9567</v>
      </c>
      <c r="D362" s="64" t="s">
        <v>64</v>
      </c>
      <c r="E362" s="64" t="s">
        <v>455</v>
      </c>
      <c r="F362" s="64" t="s">
        <v>2777</v>
      </c>
      <c r="G362" s="64" t="s">
        <v>4785</v>
      </c>
      <c r="H362" s="64">
        <v>8</v>
      </c>
      <c r="I362" s="64" t="s">
        <v>4957</v>
      </c>
      <c r="J362" s="64" t="s">
        <v>7792</v>
      </c>
      <c r="K362" s="64" t="s">
        <v>7792</v>
      </c>
    </row>
    <row r="363" spans="1:11" ht="99" x14ac:dyDescent="0.25">
      <c r="A363" s="98" t="s">
        <v>9874</v>
      </c>
      <c r="B363" s="64" t="s">
        <v>9867</v>
      </c>
      <c r="C363" s="64" t="s">
        <v>9567</v>
      </c>
      <c r="D363" s="64" t="s">
        <v>64</v>
      </c>
      <c r="E363" s="64" t="s">
        <v>456</v>
      </c>
      <c r="F363" s="64" t="s">
        <v>2778</v>
      </c>
      <c r="G363" s="64" t="s">
        <v>4785</v>
      </c>
      <c r="H363" s="64">
        <v>8</v>
      </c>
      <c r="I363" s="64" t="s">
        <v>4958</v>
      </c>
      <c r="J363" s="64" t="s">
        <v>7792</v>
      </c>
      <c r="K363" s="64" t="s">
        <v>7792</v>
      </c>
    </row>
    <row r="364" spans="1:11" ht="115.5" x14ac:dyDescent="0.25">
      <c r="A364" s="98" t="s">
        <v>9874</v>
      </c>
      <c r="B364" s="64" t="s">
        <v>9867</v>
      </c>
      <c r="C364" s="64" t="s">
        <v>4790</v>
      </c>
      <c r="D364" s="64" t="s">
        <v>63</v>
      </c>
      <c r="E364" s="64" t="s">
        <v>457</v>
      </c>
      <c r="F364" s="64" t="s">
        <v>2779</v>
      </c>
      <c r="G364" s="64" t="s">
        <v>4785</v>
      </c>
      <c r="H364" s="64">
        <v>8</v>
      </c>
      <c r="I364" s="64" t="s">
        <v>4959</v>
      </c>
      <c r="J364" s="64" t="s">
        <v>7792</v>
      </c>
      <c r="K364" s="64" t="s">
        <v>7792</v>
      </c>
    </row>
    <row r="365" spans="1:11" ht="99" x14ac:dyDescent="0.25">
      <c r="A365" s="98" t="s">
        <v>9874</v>
      </c>
      <c r="B365" s="64" t="s">
        <v>9867</v>
      </c>
      <c r="C365" s="64" t="s">
        <v>9567</v>
      </c>
      <c r="D365" s="64" t="s">
        <v>64</v>
      </c>
      <c r="E365" s="64" t="s">
        <v>458</v>
      </c>
      <c r="F365" s="64" t="s">
        <v>2780</v>
      </c>
      <c r="G365" s="64" t="s">
        <v>4785</v>
      </c>
      <c r="H365" s="64">
        <v>8</v>
      </c>
      <c r="I365" s="64" t="s">
        <v>4960</v>
      </c>
      <c r="J365" s="64" t="s">
        <v>7792</v>
      </c>
      <c r="K365" s="64" t="s">
        <v>7792</v>
      </c>
    </row>
    <row r="366" spans="1:11" ht="99" x14ac:dyDescent="0.25">
      <c r="A366" s="98" t="s">
        <v>9874</v>
      </c>
      <c r="B366" s="64" t="s">
        <v>9867</v>
      </c>
      <c r="C366" s="64" t="s">
        <v>4790</v>
      </c>
      <c r="D366" s="64" t="s">
        <v>63</v>
      </c>
      <c r="E366" s="64" t="s">
        <v>459</v>
      </c>
      <c r="F366" s="64" t="s">
        <v>2781</v>
      </c>
      <c r="G366" s="64" t="s">
        <v>4785</v>
      </c>
      <c r="H366" s="64">
        <v>8</v>
      </c>
      <c r="I366" s="64" t="s">
        <v>4961</v>
      </c>
      <c r="J366" s="64" t="s">
        <v>7792</v>
      </c>
      <c r="K366" s="64" t="s">
        <v>7792</v>
      </c>
    </row>
    <row r="367" spans="1:11" ht="66" x14ac:dyDescent="0.25">
      <c r="A367" s="98" t="s">
        <v>9874</v>
      </c>
      <c r="B367" s="64" t="s">
        <v>9867</v>
      </c>
      <c r="C367" s="64" t="s">
        <v>9567</v>
      </c>
      <c r="D367" s="64" t="s">
        <v>64</v>
      </c>
      <c r="E367" s="64" t="s">
        <v>460</v>
      </c>
      <c r="F367" s="64" t="s">
        <v>2782</v>
      </c>
      <c r="G367" s="64" t="s">
        <v>4785</v>
      </c>
      <c r="H367" s="64">
        <v>8</v>
      </c>
      <c r="I367" s="64" t="s">
        <v>4962</v>
      </c>
      <c r="J367" s="64" t="s">
        <v>7792</v>
      </c>
      <c r="K367" s="64" t="s">
        <v>7792</v>
      </c>
    </row>
    <row r="368" spans="1:11" ht="49.5" x14ac:dyDescent="0.25">
      <c r="A368" s="98" t="s">
        <v>9874</v>
      </c>
      <c r="B368" s="64" t="s">
        <v>9867</v>
      </c>
      <c r="C368" s="64" t="s">
        <v>9567</v>
      </c>
      <c r="D368" s="64" t="s">
        <v>64</v>
      </c>
      <c r="E368" s="64" t="s">
        <v>461</v>
      </c>
      <c r="F368" s="64" t="s">
        <v>2783</v>
      </c>
      <c r="G368" s="64" t="s">
        <v>4785</v>
      </c>
      <c r="H368" s="64">
        <v>8</v>
      </c>
      <c r="I368" s="64" t="s">
        <v>4963</v>
      </c>
      <c r="J368" s="64" t="s">
        <v>7792</v>
      </c>
      <c r="K368" s="64" t="s">
        <v>7792</v>
      </c>
    </row>
    <row r="369" spans="1:11" ht="66" x14ac:dyDescent="0.25">
      <c r="A369" s="98" t="s">
        <v>9874</v>
      </c>
      <c r="B369" s="64" t="s">
        <v>9867</v>
      </c>
      <c r="C369" s="64" t="s">
        <v>9567</v>
      </c>
      <c r="D369" s="64" t="s">
        <v>64</v>
      </c>
      <c r="E369" s="64" t="s">
        <v>462</v>
      </c>
      <c r="F369" s="64" t="s">
        <v>2784</v>
      </c>
      <c r="G369" s="64" t="s">
        <v>4785</v>
      </c>
      <c r="H369" s="64">
        <v>8</v>
      </c>
      <c r="I369" s="64" t="s">
        <v>4964</v>
      </c>
      <c r="J369" s="64" t="s">
        <v>7792</v>
      </c>
      <c r="K369" s="64" t="s">
        <v>7792</v>
      </c>
    </row>
    <row r="370" spans="1:11" ht="66" x14ac:dyDescent="0.25">
      <c r="A370" s="98" t="s">
        <v>9874</v>
      </c>
      <c r="B370" s="64" t="s">
        <v>9867</v>
      </c>
      <c r="C370" s="64" t="s">
        <v>9567</v>
      </c>
      <c r="D370" s="64" t="s">
        <v>67</v>
      </c>
      <c r="E370" s="64" t="s">
        <v>463</v>
      </c>
      <c r="F370" s="64" t="s">
        <v>2785</v>
      </c>
      <c r="G370" s="64" t="s">
        <v>4785</v>
      </c>
      <c r="H370" s="64">
        <v>8</v>
      </c>
      <c r="I370" s="64" t="s">
        <v>4965</v>
      </c>
      <c r="J370" s="64" t="s">
        <v>11820</v>
      </c>
      <c r="K370" s="64" t="s">
        <v>11820</v>
      </c>
    </row>
    <row r="371" spans="1:11" ht="66" x14ac:dyDescent="0.25">
      <c r="A371" s="98" t="s">
        <v>9874</v>
      </c>
      <c r="B371" s="64" t="s">
        <v>9867</v>
      </c>
      <c r="C371" s="64" t="s">
        <v>9567</v>
      </c>
      <c r="D371" s="64" t="s">
        <v>67</v>
      </c>
      <c r="E371" s="64" t="s">
        <v>464</v>
      </c>
      <c r="F371" s="64" t="s">
        <v>2786</v>
      </c>
      <c r="G371" s="64" t="s">
        <v>4785</v>
      </c>
      <c r="H371" s="64">
        <v>8</v>
      </c>
      <c r="I371" s="64" t="s">
        <v>4966</v>
      </c>
      <c r="J371" s="64" t="s">
        <v>11820</v>
      </c>
      <c r="K371" s="64" t="s">
        <v>11820</v>
      </c>
    </row>
    <row r="372" spans="1:11" ht="49.5" x14ac:dyDescent="0.25">
      <c r="A372" s="98" t="s">
        <v>9874</v>
      </c>
      <c r="B372" s="64" t="s">
        <v>9867</v>
      </c>
      <c r="C372" s="64" t="s">
        <v>9567</v>
      </c>
      <c r="D372" s="64" t="s">
        <v>67</v>
      </c>
      <c r="E372" s="64" t="s">
        <v>465</v>
      </c>
      <c r="F372" s="64" t="s">
        <v>2787</v>
      </c>
      <c r="G372" s="64" t="s">
        <v>4785</v>
      </c>
      <c r="H372" s="64">
        <v>8</v>
      </c>
      <c r="I372" s="64" t="s">
        <v>4967</v>
      </c>
      <c r="J372" s="64" t="s">
        <v>11820</v>
      </c>
      <c r="K372" s="64" t="s">
        <v>11820</v>
      </c>
    </row>
    <row r="373" spans="1:11" ht="49.5" x14ac:dyDescent="0.25">
      <c r="A373" s="98" t="s">
        <v>9874</v>
      </c>
      <c r="B373" s="64" t="s">
        <v>9867</v>
      </c>
      <c r="C373" s="64" t="s">
        <v>9567</v>
      </c>
      <c r="D373" s="64" t="s">
        <v>67</v>
      </c>
      <c r="E373" s="64" t="s">
        <v>466</v>
      </c>
      <c r="F373" s="64" t="s">
        <v>2788</v>
      </c>
      <c r="G373" s="64" t="s">
        <v>4785</v>
      </c>
      <c r="H373" s="64">
        <v>8</v>
      </c>
      <c r="I373" s="64" t="s">
        <v>4968</v>
      </c>
      <c r="J373" s="64" t="s">
        <v>11820</v>
      </c>
      <c r="K373" s="64" t="s">
        <v>11820</v>
      </c>
    </row>
    <row r="374" spans="1:11" ht="49.5" x14ac:dyDescent="0.25">
      <c r="A374" s="98" t="s">
        <v>9874</v>
      </c>
      <c r="B374" s="64" t="s">
        <v>9867</v>
      </c>
      <c r="C374" s="64" t="s">
        <v>9567</v>
      </c>
      <c r="D374" s="64" t="s">
        <v>67</v>
      </c>
      <c r="E374" s="64" t="s">
        <v>467</v>
      </c>
      <c r="F374" s="64" t="s">
        <v>2789</v>
      </c>
      <c r="G374" s="64" t="s">
        <v>4785</v>
      </c>
      <c r="H374" s="64">
        <v>8</v>
      </c>
      <c r="I374" s="64" t="s">
        <v>4969</v>
      </c>
      <c r="J374" s="64" t="s">
        <v>11820</v>
      </c>
      <c r="K374" s="64" t="s">
        <v>11820</v>
      </c>
    </row>
    <row r="375" spans="1:11" ht="33" x14ac:dyDescent="0.25">
      <c r="A375" s="98" t="s">
        <v>9874</v>
      </c>
      <c r="B375" s="64" t="s">
        <v>9867</v>
      </c>
      <c r="C375" s="64" t="s">
        <v>4790</v>
      </c>
      <c r="D375" s="64" t="s">
        <v>89</v>
      </c>
      <c r="E375" s="64" t="s">
        <v>468</v>
      </c>
      <c r="F375" s="64" t="s">
        <v>2790</v>
      </c>
      <c r="G375" s="64" t="s">
        <v>4784</v>
      </c>
      <c r="H375" s="64">
        <v>3</v>
      </c>
      <c r="I375" s="64" t="s">
        <v>4970</v>
      </c>
      <c r="J375" s="64" t="s">
        <v>7792</v>
      </c>
      <c r="K375" s="64" t="s">
        <v>7792</v>
      </c>
    </row>
    <row r="376" spans="1:11" ht="49.5" x14ac:dyDescent="0.25">
      <c r="A376" s="98" t="s">
        <v>9874</v>
      </c>
      <c r="B376" s="64" t="s">
        <v>9867</v>
      </c>
      <c r="C376" s="64" t="s">
        <v>4790</v>
      </c>
      <c r="D376" s="64" t="s">
        <v>73</v>
      </c>
      <c r="E376" s="64" t="s">
        <v>469</v>
      </c>
      <c r="F376" s="64" t="s">
        <v>2791</v>
      </c>
      <c r="G376" s="64" t="s">
        <v>4784</v>
      </c>
      <c r="H376" s="64">
        <v>1</v>
      </c>
      <c r="I376" s="64" t="s">
        <v>4971</v>
      </c>
      <c r="J376" s="64" t="s">
        <v>7792</v>
      </c>
      <c r="K376" s="64" t="s">
        <v>7792</v>
      </c>
    </row>
    <row r="377" spans="1:11" ht="49.5" x14ac:dyDescent="0.25">
      <c r="A377" s="98" t="s">
        <v>9874</v>
      </c>
      <c r="B377" s="64" t="s">
        <v>9867</v>
      </c>
      <c r="C377" s="64" t="s">
        <v>4790</v>
      </c>
      <c r="D377" s="64" t="s">
        <v>63</v>
      </c>
      <c r="E377" s="64" t="s">
        <v>470</v>
      </c>
      <c r="F377" s="111" t="s">
        <v>11801</v>
      </c>
      <c r="G377" s="64" t="s">
        <v>4785</v>
      </c>
      <c r="H377" s="64">
        <v>8</v>
      </c>
      <c r="I377" s="64" t="s">
        <v>4972</v>
      </c>
      <c r="J377" s="64" t="s">
        <v>7792</v>
      </c>
      <c r="K377" s="64" t="s">
        <v>7792</v>
      </c>
    </row>
    <row r="378" spans="1:11" ht="82.5" x14ac:dyDescent="0.25">
      <c r="A378" s="98" t="s">
        <v>9874</v>
      </c>
      <c r="B378" s="64" t="s">
        <v>9867</v>
      </c>
      <c r="C378" s="64" t="s">
        <v>4792</v>
      </c>
      <c r="D378" s="64" t="s">
        <v>59</v>
      </c>
      <c r="E378" s="64" t="s">
        <v>471</v>
      </c>
      <c r="F378" s="64" t="s">
        <v>2792</v>
      </c>
      <c r="G378" s="64" t="s">
        <v>4784</v>
      </c>
      <c r="H378" s="64">
        <v>1</v>
      </c>
      <c r="I378" s="64" t="s">
        <v>4973</v>
      </c>
      <c r="J378" s="64" t="s">
        <v>7792</v>
      </c>
      <c r="K378" s="64" t="s">
        <v>7792</v>
      </c>
    </row>
    <row r="379" spans="1:11" ht="49.5" x14ac:dyDescent="0.25">
      <c r="A379" s="98" t="s">
        <v>9874</v>
      </c>
      <c r="B379" s="64" t="s">
        <v>9867</v>
      </c>
      <c r="C379" s="64" t="s">
        <v>4790</v>
      </c>
      <c r="D379" s="64" t="s">
        <v>63</v>
      </c>
      <c r="E379" s="64" t="s">
        <v>472</v>
      </c>
      <c r="F379" s="111" t="s">
        <v>11800</v>
      </c>
      <c r="G379" s="64" t="s">
        <v>4785</v>
      </c>
      <c r="H379" s="64">
        <v>8</v>
      </c>
      <c r="I379" s="64" t="s">
        <v>4974</v>
      </c>
      <c r="J379" s="64" t="s">
        <v>7792</v>
      </c>
      <c r="K379" s="64" t="s">
        <v>7792</v>
      </c>
    </row>
    <row r="380" spans="1:11" ht="82.5" x14ac:dyDescent="0.25">
      <c r="A380" s="98" t="s">
        <v>9874</v>
      </c>
      <c r="B380" s="64" t="s">
        <v>9867</v>
      </c>
      <c r="C380" s="64" t="s">
        <v>4790</v>
      </c>
      <c r="D380" s="64" t="s">
        <v>85</v>
      </c>
      <c r="E380" s="64" t="s">
        <v>473</v>
      </c>
      <c r="F380" s="64" t="s">
        <v>2793</v>
      </c>
      <c r="G380" s="64" t="s">
        <v>4785</v>
      </c>
      <c r="H380" s="64">
        <v>8</v>
      </c>
      <c r="I380" s="64" t="s">
        <v>6731</v>
      </c>
      <c r="J380" s="64" t="s">
        <v>7792</v>
      </c>
      <c r="K380" s="64" t="s">
        <v>7792</v>
      </c>
    </row>
    <row r="381" spans="1:11" ht="49.5" x14ac:dyDescent="0.25">
      <c r="A381" s="98" t="s">
        <v>9874</v>
      </c>
      <c r="B381" s="64" t="s">
        <v>9867</v>
      </c>
      <c r="C381" s="64" t="s">
        <v>4790</v>
      </c>
      <c r="D381" s="64" t="s">
        <v>63</v>
      </c>
      <c r="E381" s="64" t="s">
        <v>474</v>
      </c>
      <c r="F381" s="64" t="s">
        <v>2794</v>
      </c>
      <c r="G381" s="64" t="s">
        <v>4785</v>
      </c>
      <c r="H381" s="64">
        <v>8</v>
      </c>
      <c r="I381" s="64" t="s">
        <v>4975</v>
      </c>
      <c r="J381" s="64" t="s">
        <v>7792</v>
      </c>
      <c r="K381" s="64" t="s">
        <v>7792</v>
      </c>
    </row>
    <row r="382" spans="1:11" ht="49.5" x14ac:dyDescent="0.25">
      <c r="A382" s="98" t="s">
        <v>9874</v>
      </c>
      <c r="B382" s="64" t="s">
        <v>9867</v>
      </c>
      <c r="C382" s="64" t="s">
        <v>4790</v>
      </c>
      <c r="D382" s="64" t="s">
        <v>63</v>
      </c>
      <c r="E382" s="64" t="s">
        <v>475</v>
      </c>
      <c r="F382" s="64" t="s">
        <v>2795</v>
      </c>
      <c r="G382" s="64" t="s">
        <v>4785</v>
      </c>
      <c r="H382" s="64">
        <v>8</v>
      </c>
      <c r="I382" s="64" t="s">
        <v>4976</v>
      </c>
      <c r="J382" s="64" t="s">
        <v>7792</v>
      </c>
      <c r="K382" s="64" t="s">
        <v>7792</v>
      </c>
    </row>
    <row r="383" spans="1:11" ht="49.5" x14ac:dyDescent="0.25">
      <c r="A383" s="98" t="s">
        <v>9874</v>
      </c>
      <c r="B383" s="64" t="s">
        <v>9867</v>
      </c>
      <c r="C383" s="64" t="s">
        <v>4790</v>
      </c>
      <c r="D383" s="64" t="s">
        <v>73</v>
      </c>
      <c r="E383" s="64" t="s">
        <v>476</v>
      </c>
      <c r="F383" s="64" t="s">
        <v>2796</v>
      </c>
      <c r="G383" s="64" t="s">
        <v>4784</v>
      </c>
      <c r="H383" s="64">
        <v>1</v>
      </c>
      <c r="I383" s="64" t="s">
        <v>4977</v>
      </c>
      <c r="J383" s="64" t="s">
        <v>7792</v>
      </c>
      <c r="K383" s="64" t="s">
        <v>7792</v>
      </c>
    </row>
    <row r="384" spans="1:11" ht="82.5" x14ac:dyDescent="0.25">
      <c r="A384" s="98" t="s">
        <v>9874</v>
      </c>
      <c r="B384" s="64" t="s">
        <v>9867</v>
      </c>
      <c r="C384" s="64" t="s">
        <v>4790</v>
      </c>
      <c r="D384" s="64" t="s">
        <v>85</v>
      </c>
      <c r="E384" s="64" t="s">
        <v>477</v>
      </c>
      <c r="F384" s="64" t="s">
        <v>2797</v>
      </c>
      <c r="G384" s="64" t="s">
        <v>4785</v>
      </c>
      <c r="H384" s="64">
        <v>8</v>
      </c>
      <c r="I384" s="64" t="s">
        <v>6732</v>
      </c>
      <c r="J384" s="64" t="s">
        <v>7792</v>
      </c>
      <c r="K384" s="64" t="s">
        <v>7792</v>
      </c>
    </row>
    <row r="385" spans="1:11" ht="49.5" x14ac:dyDescent="0.25">
      <c r="A385" s="98" t="s">
        <v>9874</v>
      </c>
      <c r="B385" s="64" t="s">
        <v>9867</v>
      </c>
      <c r="C385" s="64" t="s">
        <v>4790</v>
      </c>
      <c r="D385" s="64" t="s">
        <v>73</v>
      </c>
      <c r="E385" s="64" t="s">
        <v>478</v>
      </c>
      <c r="F385" s="64" t="s">
        <v>2798</v>
      </c>
      <c r="G385" s="64" t="s">
        <v>4784</v>
      </c>
      <c r="H385" s="64">
        <v>1</v>
      </c>
      <c r="I385" s="64" t="s">
        <v>4978</v>
      </c>
      <c r="J385" s="64" t="s">
        <v>7792</v>
      </c>
      <c r="K385" s="64" t="s">
        <v>7792</v>
      </c>
    </row>
    <row r="386" spans="1:11" ht="82.5" x14ac:dyDescent="0.25">
      <c r="A386" s="98" t="s">
        <v>9874</v>
      </c>
      <c r="B386" s="64" t="s">
        <v>9867</v>
      </c>
      <c r="C386" s="64" t="s">
        <v>4790</v>
      </c>
      <c r="D386" s="64" t="s">
        <v>85</v>
      </c>
      <c r="E386" s="64" t="s">
        <v>479</v>
      </c>
      <c r="F386" s="64" t="s">
        <v>2799</v>
      </c>
      <c r="G386" s="64" t="s">
        <v>4785</v>
      </c>
      <c r="H386" s="64">
        <v>8</v>
      </c>
      <c r="I386" s="64" t="s">
        <v>4979</v>
      </c>
      <c r="J386" s="64" t="s">
        <v>7792</v>
      </c>
      <c r="K386" s="64" t="s">
        <v>7792</v>
      </c>
    </row>
    <row r="387" spans="1:11" ht="115.5" x14ac:dyDescent="0.25">
      <c r="A387" s="98" t="s">
        <v>9874</v>
      </c>
      <c r="B387" s="64" t="s">
        <v>9867</v>
      </c>
      <c r="C387" s="64" t="s">
        <v>4790</v>
      </c>
      <c r="D387" s="64" t="s">
        <v>73</v>
      </c>
      <c r="E387" s="64" t="s">
        <v>480</v>
      </c>
      <c r="F387" s="64" t="s">
        <v>2800</v>
      </c>
      <c r="G387" s="64" t="s">
        <v>4784</v>
      </c>
      <c r="H387" s="64">
        <v>1</v>
      </c>
      <c r="I387" s="64" t="s">
        <v>4980</v>
      </c>
      <c r="J387" s="64" t="s">
        <v>7792</v>
      </c>
      <c r="K387" s="64" t="s">
        <v>7792</v>
      </c>
    </row>
    <row r="388" spans="1:11" ht="99" x14ac:dyDescent="0.25">
      <c r="A388" s="98" t="s">
        <v>9874</v>
      </c>
      <c r="B388" s="64" t="s">
        <v>9867</v>
      </c>
      <c r="C388" s="64" t="s">
        <v>4790</v>
      </c>
      <c r="D388" s="64" t="s">
        <v>63</v>
      </c>
      <c r="E388" s="64" t="s">
        <v>481</v>
      </c>
      <c r="F388" s="111" t="s">
        <v>11799</v>
      </c>
      <c r="G388" s="64" t="s">
        <v>4785</v>
      </c>
      <c r="H388" s="64">
        <v>8</v>
      </c>
      <c r="I388" s="64" t="s">
        <v>4981</v>
      </c>
      <c r="J388" s="64" t="s">
        <v>7792</v>
      </c>
      <c r="K388" s="64" t="s">
        <v>7792</v>
      </c>
    </row>
    <row r="389" spans="1:11" ht="66" x14ac:dyDescent="0.25">
      <c r="A389" s="98" t="s">
        <v>9874</v>
      </c>
      <c r="B389" s="64" t="s">
        <v>9867</v>
      </c>
      <c r="C389" s="64" t="s">
        <v>4790</v>
      </c>
      <c r="D389" s="64" t="s">
        <v>63</v>
      </c>
      <c r="E389" s="64" t="s">
        <v>482</v>
      </c>
      <c r="F389" s="111" t="s">
        <v>11798</v>
      </c>
      <c r="G389" s="64" t="s">
        <v>4785</v>
      </c>
      <c r="H389" s="64">
        <v>8</v>
      </c>
      <c r="I389" s="64" t="s">
        <v>4982</v>
      </c>
      <c r="J389" s="64" t="s">
        <v>7792</v>
      </c>
      <c r="K389" s="64" t="s">
        <v>7792</v>
      </c>
    </row>
    <row r="390" spans="1:11" ht="82.5" x14ac:dyDescent="0.25">
      <c r="A390" s="98" t="s">
        <v>9874</v>
      </c>
      <c r="B390" s="64" t="s">
        <v>9867</v>
      </c>
      <c r="C390" s="64" t="s">
        <v>4790</v>
      </c>
      <c r="D390" s="64" t="s">
        <v>63</v>
      </c>
      <c r="E390" s="64" t="s">
        <v>483</v>
      </c>
      <c r="F390" s="111" t="s">
        <v>11797</v>
      </c>
      <c r="G390" s="64" t="s">
        <v>4785</v>
      </c>
      <c r="H390" s="64">
        <v>8</v>
      </c>
      <c r="I390" s="64" t="s">
        <v>4983</v>
      </c>
      <c r="J390" s="64" t="s">
        <v>7792</v>
      </c>
      <c r="K390" s="64" t="s">
        <v>7792</v>
      </c>
    </row>
    <row r="391" spans="1:11" ht="82.5" x14ac:dyDescent="0.25">
      <c r="A391" s="98" t="s">
        <v>9874</v>
      </c>
      <c r="B391" s="64" t="s">
        <v>9867</v>
      </c>
      <c r="C391" s="64" t="s">
        <v>4790</v>
      </c>
      <c r="D391" s="64" t="s">
        <v>63</v>
      </c>
      <c r="E391" s="64" t="s">
        <v>484</v>
      </c>
      <c r="F391" s="111" t="s">
        <v>11797</v>
      </c>
      <c r="G391" s="64" t="s">
        <v>4785</v>
      </c>
      <c r="H391" s="64">
        <v>8</v>
      </c>
      <c r="I391" s="64" t="s">
        <v>4984</v>
      </c>
      <c r="J391" s="64" t="s">
        <v>7792</v>
      </c>
      <c r="K391" s="64" t="s">
        <v>7792</v>
      </c>
    </row>
    <row r="392" spans="1:11" ht="66" x14ac:dyDescent="0.25">
      <c r="A392" s="98" t="s">
        <v>9874</v>
      </c>
      <c r="B392" s="64" t="s">
        <v>9867</v>
      </c>
      <c r="C392" s="64" t="s">
        <v>4790</v>
      </c>
      <c r="D392" s="64" t="s">
        <v>63</v>
      </c>
      <c r="E392" s="64" t="s">
        <v>485</v>
      </c>
      <c r="F392" s="64" t="s">
        <v>2801</v>
      </c>
      <c r="G392" s="64" t="s">
        <v>4785</v>
      </c>
      <c r="H392" s="64">
        <v>8</v>
      </c>
      <c r="I392" s="64" t="s">
        <v>4985</v>
      </c>
      <c r="J392" s="64" t="s">
        <v>7792</v>
      </c>
      <c r="K392" s="64" t="s">
        <v>7792</v>
      </c>
    </row>
    <row r="393" spans="1:11" ht="115.5" x14ac:dyDescent="0.25">
      <c r="A393" s="98" t="s">
        <v>9874</v>
      </c>
      <c r="B393" s="64" t="s">
        <v>9867</v>
      </c>
      <c r="C393" s="64" t="s">
        <v>4790</v>
      </c>
      <c r="D393" s="64" t="s">
        <v>63</v>
      </c>
      <c r="E393" s="64" t="s">
        <v>486</v>
      </c>
      <c r="F393" s="109" t="s">
        <v>11788</v>
      </c>
      <c r="G393" s="64" t="s">
        <v>4785</v>
      </c>
      <c r="H393" s="64">
        <v>8</v>
      </c>
      <c r="I393" s="64" t="s">
        <v>4986</v>
      </c>
      <c r="J393" s="64" t="s">
        <v>7792</v>
      </c>
      <c r="K393" s="64" t="s">
        <v>7792</v>
      </c>
    </row>
    <row r="394" spans="1:11" ht="99" x14ac:dyDescent="0.25">
      <c r="A394" s="98" t="s">
        <v>9874</v>
      </c>
      <c r="B394" s="64" t="s">
        <v>9867</v>
      </c>
      <c r="C394" s="64" t="s">
        <v>4790</v>
      </c>
      <c r="D394" s="64" t="s">
        <v>63</v>
      </c>
      <c r="E394" s="109" t="s">
        <v>487</v>
      </c>
      <c r="F394" s="109" t="s">
        <v>11789</v>
      </c>
      <c r="G394" s="64" t="s">
        <v>4785</v>
      </c>
      <c r="H394" s="64">
        <v>8</v>
      </c>
      <c r="I394" s="64" t="s">
        <v>4987</v>
      </c>
      <c r="J394" s="64" t="s">
        <v>7792</v>
      </c>
      <c r="K394" s="64" t="s">
        <v>7792</v>
      </c>
    </row>
    <row r="395" spans="1:11" ht="49.5" x14ac:dyDescent="0.25">
      <c r="A395" s="98" t="s">
        <v>9874</v>
      </c>
      <c r="B395" s="64" t="s">
        <v>9867</v>
      </c>
      <c r="C395" s="64" t="s">
        <v>4790</v>
      </c>
      <c r="D395" s="64" t="s">
        <v>63</v>
      </c>
      <c r="E395" s="64" t="s">
        <v>488</v>
      </c>
      <c r="F395" s="64" t="s">
        <v>2802</v>
      </c>
      <c r="G395" s="64" t="s">
        <v>4785</v>
      </c>
      <c r="H395" s="64">
        <v>8</v>
      </c>
      <c r="I395" s="64" t="s">
        <v>4988</v>
      </c>
      <c r="J395" s="64" t="s">
        <v>7792</v>
      </c>
      <c r="K395" s="64" t="s">
        <v>7792</v>
      </c>
    </row>
    <row r="396" spans="1:11" ht="82.5" x14ac:dyDescent="0.25">
      <c r="A396" s="98" t="s">
        <v>9874</v>
      </c>
      <c r="B396" s="64" t="s">
        <v>9867</v>
      </c>
      <c r="C396" s="64" t="s">
        <v>4790</v>
      </c>
      <c r="D396" s="64" t="s">
        <v>73</v>
      </c>
      <c r="E396" s="64" t="s">
        <v>489</v>
      </c>
      <c r="F396" s="64" t="s">
        <v>2803</v>
      </c>
      <c r="G396" s="64" t="s">
        <v>4784</v>
      </c>
      <c r="H396" s="64">
        <v>1</v>
      </c>
      <c r="I396" s="64" t="s">
        <v>6980</v>
      </c>
      <c r="J396" s="64" t="s">
        <v>7792</v>
      </c>
      <c r="K396" s="64" t="s">
        <v>7792</v>
      </c>
    </row>
    <row r="397" spans="1:11" ht="82.5" x14ac:dyDescent="0.25">
      <c r="A397" s="98" t="s">
        <v>9874</v>
      </c>
      <c r="B397" s="64" t="s">
        <v>9867</v>
      </c>
      <c r="C397" s="64" t="s">
        <v>4790</v>
      </c>
      <c r="D397" s="64" t="s">
        <v>73</v>
      </c>
      <c r="E397" s="64" t="s">
        <v>490</v>
      </c>
      <c r="F397" s="64" t="s">
        <v>2804</v>
      </c>
      <c r="G397" s="64" t="s">
        <v>4784</v>
      </c>
      <c r="H397" s="64">
        <v>1</v>
      </c>
      <c r="I397" s="64" t="s">
        <v>4989</v>
      </c>
      <c r="J397" s="64" t="s">
        <v>7792</v>
      </c>
      <c r="K397" s="64" t="s">
        <v>7792</v>
      </c>
    </row>
    <row r="398" spans="1:11" ht="49.5" x14ac:dyDescent="0.25">
      <c r="A398" s="98" t="s">
        <v>9874</v>
      </c>
      <c r="B398" s="64" t="s">
        <v>9867</v>
      </c>
      <c r="C398" s="64" t="s">
        <v>4790</v>
      </c>
      <c r="D398" s="64" t="s">
        <v>65</v>
      </c>
      <c r="E398" s="64" t="s">
        <v>491</v>
      </c>
      <c r="F398" s="64" t="s">
        <v>2805</v>
      </c>
      <c r="G398" s="64" t="s">
        <v>4784</v>
      </c>
      <c r="H398" s="64">
        <v>4</v>
      </c>
      <c r="I398" s="64" t="s">
        <v>4990</v>
      </c>
      <c r="J398" s="64" t="s">
        <v>7792</v>
      </c>
      <c r="K398" s="64" t="s">
        <v>7792</v>
      </c>
    </row>
    <row r="399" spans="1:11" ht="66" x14ac:dyDescent="0.25">
      <c r="A399" s="98" t="s">
        <v>9874</v>
      </c>
      <c r="B399" s="64" t="s">
        <v>9867</v>
      </c>
      <c r="C399" s="64" t="s">
        <v>4790</v>
      </c>
      <c r="D399" s="64" t="s">
        <v>63</v>
      </c>
      <c r="E399" s="64" t="s">
        <v>492</v>
      </c>
      <c r="F399" s="64" t="s">
        <v>2806</v>
      </c>
      <c r="G399" s="64" t="s">
        <v>4785</v>
      </c>
      <c r="H399" s="64">
        <v>8</v>
      </c>
      <c r="I399" s="64" t="s">
        <v>4991</v>
      </c>
      <c r="J399" s="64" t="s">
        <v>7792</v>
      </c>
      <c r="K399" s="64" t="s">
        <v>7792</v>
      </c>
    </row>
    <row r="400" spans="1:11" ht="99" x14ac:dyDescent="0.25">
      <c r="A400" s="98" t="s">
        <v>9874</v>
      </c>
      <c r="B400" s="64" t="s">
        <v>9867</v>
      </c>
      <c r="C400" s="64" t="s">
        <v>4790</v>
      </c>
      <c r="D400" s="64" t="s">
        <v>63</v>
      </c>
      <c r="E400" s="64" t="s">
        <v>493</v>
      </c>
      <c r="F400" s="64" t="s">
        <v>2807</v>
      </c>
      <c r="G400" s="64" t="s">
        <v>4785</v>
      </c>
      <c r="H400" s="64">
        <v>8</v>
      </c>
      <c r="I400" s="64" t="s">
        <v>4992</v>
      </c>
      <c r="J400" s="64" t="s">
        <v>7792</v>
      </c>
      <c r="K400" s="64" t="s">
        <v>7792</v>
      </c>
    </row>
    <row r="401" spans="1:11" ht="66" x14ac:dyDescent="0.25">
      <c r="A401" s="98" t="s">
        <v>9874</v>
      </c>
      <c r="B401" s="64" t="s">
        <v>9867</v>
      </c>
      <c r="C401" s="64" t="s">
        <v>4790</v>
      </c>
      <c r="D401" s="64" t="s">
        <v>63</v>
      </c>
      <c r="E401" s="64" t="s">
        <v>494</v>
      </c>
      <c r="F401" s="111" t="s">
        <v>11796</v>
      </c>
      <c r="G401" s="64" t="s">
        <v>4785</v>
      </c>
      <c r="H401" s="64">
        <v>8</v>
      </c>
      <c r="I401" s="64" t="s">
        <v>4993</v>
      </c>
      <c r="J401" s="64" t="s">
        <v>7792</v>
      </c>
      <c r="K401" s="64" t="s">
        <v>7792</v>
      </c>
    </row>
    <row r="402" spans="1:11" ht="82.5" x14ac:dyDescent="0.25">
      <c r="A402" s="98" t="s">
        <v>9874</v>
      </c>
      <c r="B402" s="64" t="s">
        <v>9867</v>
      </c>
      <c r="C402" s="64" t="s">
        <v>4790</v>
      </c>
      <c r="D402" s="64" t="s">
        <v>63</v>
      </c>
      <c r="E402" s="64" t="s">
        <v>495</v>
      </c>
      <c r="F402" s="111" t="s">
        <v>11795</v>
      </c>
      <c r="G402" s="64" t="s">
        <v>4785</v>
      </c>
      <c r="H402" s="64">
        <v>8</v>
      </c>
      <c r="I402" s="64" t="s">
        <v>4994</v>
      </c>
      <c r="J402" s="64" t="s">
        <v>7792</v>
      </c>
      <c r="K402" s="64" t="s">
        <v>7792</v>
      </c>
    </row>
    <row r="403" spans="1:11" ht="82.5" x14ac:dyDescent="0.25">
      <c r="A403" s="98" t="s">
        <v>9874</v>
      </c>
      <c r="B403" s="64" t="s">
        <v>9867</v>
      </c>
      <c r="C403" s="64" t="s">
        <v>4790</v>
      </c>
      <c r="D403" s="64" t="s">
        <v>65</v>
      </c>
      <c r="E403" s="64" t="s">
        <v>496</v>
      </c>
      <c r="F403" s="64" t="s">
        <v>2808</v>
      </c>
      <c r="G403" s="64" t="s">
        <v>4784</v>
      </c>
      <c r="H403" s="64">
        <v>1</v>
      </c>
      <c r="I403" s="64" t="s">
        <v>4995</v>
      </c>
      <c r="J403" s="64" t="s">
        <v>7792</v>
      </c>
      <c r="K403" s="64" t="s">
        <v>7792</v>
      </c>
    </row>
    <row r="404" spans="1:11" ht="49.5" x14ac:dyDescent="0.25">
      <c r="A404" s="98" t="s">
        <v>9874</v>
      </c>
      <c r="B404" s="64" t="s">
        <v>9867</v>
      </c>
      <c r="C404" s="64" t="s">
        <v>4789</v>
      </c>
      <c r="D404" s="64" t="s">
        <v>58</v>
      </c>
      <c r="E404" s="64" t="s">
        <v>497</v>
      </c>
      <c r="F404" s="64" t="s">
        <v>2809</v>
      </c>
      <c r="G404" s="64" t="s">
        <v>4784</v>
      </c>
      <c r="H404" s="64">
        <v>1</v>
      </c>
      <c r="I404" s="64" t="s">
        <v>4996</v>
      </c>
      <c r="J404" s="64" t="s">
        <v>7792</v>
      </c>
      <c r="K404" s="64" t="s">
        <v>7792</v>
      </c>
    </row>
    <row r="405" spans="1:11" ht="198" x14ac:dyDescent="0.25">
      <c r="A405" s="98" t="s">
        <v>9874</v>
      </c>
      <c r="B405" s="64" t="s">
        <v>9867</v>
      </c>
      <c r="C405" s="64" t="s">
        <v>4789</v>
      </c>
      <c r="D405" s="64" t="s">
        <v>58</v>
      </c>
      <c r="E405" s="64" t="s">
        <v>498</v>
      </c>
      <c r="F405" s="64" t="s">
        <v>2810</v>
      </c>
      <c r="G405" s="64" t="s">
        <v>4784</v>
      </c>
      <c r="H405" s="64">
        <v>1</v>
      </c>
      <c r="I405" s="64" t="s">
        <v>6981</v>
      </c>
      <c r="J405" s="64" t="s">
        <v>7792</v>
      </c>
      <c r="K405" s="64" t="s">
        <v>7792</v>
      </c>
    </row>
    <row r="406" spans="1:11" ht="49.5" x14ac:dyDescent="0.25">
      <c r="A406" s="98" t="s">
        <v>9874</v>
      </c>
      <c r="B406" s="64" t="s">
        <v>9867</v>
      </c>
      <c r="C406" s="64" t="s">
        <v>4789</v>
      </c>
      <c r="D406" s="64" t="s">
        <v>58</v>
      </c>
      <c r="E406" s="64" t="s">
        <v>499</v>
      </c>
      <c r="F406" s="64" t="s">
        <v>2811</v>
      </c>
      <c r="G406" s="64" t="s">
        <v>4784</v>
      </c>
      <c r="H406" s="64">
        <v>1</v>
      </c>
      <c r="I406" s="64" t="s">
        <v>4997</v>
      </c>
      <c r="J406" s="64" t="s">
        <v>7792</v>
      </c>
      <c r="K406" s="64" t="s">
        <v>7792</v>
      </c>
    </row>
    <row r="407" spans="1:11" ht="49.5" x14ac:dyDescent="0.25">
      <c r="A407" s="98" t="s">
        <v>9874</v>
      </c>
      <c r="B407" s="64" t="s">
        <v>9867</v>
      </c>
      <c r="C407" s="64" t="s">
        <v>4789</v>
      </c>
      <c r="D407" s="64" t="s">
        <v>58</v>
      </c>
      <c r="E407" s="64" t="s">
        <v>500</v>
      </c>
      <c r="F407" s="64" t="s">
        <v>2812</v>
      </c>
      <c r="G407" s="64" t="s">
        <v>4784</v>
      </c>
      <c r="H407" s="64">
        <v>1</v>
      </c>
      <c r="I407" s="64" t="s">
        <v>4998</v>
      </c>
      <c r="J407" s="64" t="s">
        <v>7792</v>
      </c>
      <c r="K407" s="64" t="s">
        <v>7792</v>
      </c>
    </row>
    <row r="408" spans="1:11" ht="66" x14ac:dyDescent="0.25">
      <c r="A408" s="98" t="s">
        <v>9874</v>
      </c>
      <c r="B408" s="64" t="s">
        <v>9867</v>
      </c>
      <c r="C408" s="64" t="s">
        <v>4790</v>
      </c>
      <c r="D408" s="64" t="s">
        <v>89</v>
      </c>
      <c r="E408" s="64" t="s">
        <v>501</v>
      </c>
      <c r="F408" s="64" t="s">
        <v>2813</v>
      </c>
      <c r="G408" s="64" t="s">
        <v>4784</v>
      </c>
      <c r="H408" s="64">
        <v>4</v>
      </c>
      <c r="I408" s="64" t="s">
        <v>6982</v>
      </c>
      <c r="J408" s="64" t="s">
        <v>7792</v>
      </c>
      <c r="K408" s="64" t="s">
        <v>7792</v>
      </c>
    </row>
    <row r="409" spans="1:11" ht="99" x14ac:dyDescent="0.25">
      <c r="A409" s="98" t="s">
        <v>9874</v>
      </c>
      <c r="B409" s="79" t="s">
        <v>9867</v>
      </c>
      <c r="C409" s="80" t="s">
        <v>4790</v>
      </c>
      <c r="D409" s="80" t="s">
        <v>63</v>
      </c>
      <c r="E409" s="80" t="s">
        <v>10042</v>
      </c>
      <c r="F409" s="81" t="s">
        <v>10043</v>
      </c>
      <c r="G409" s="81" t="s">
        <v>4785</v>
      </c>
      <c r="H409" s="81">
        <v>8</v>
      </c>
      <c r="I409" s="83" t="s">
        <v>10563</v>
      </c>
      <c r="J409" s="64" t="s">
        <v>7792</v>
      </c>
      <c r="K409" s="64" t="s">
        <v>7792</v>
      </c>
    </row>
    <row r="410" spans="1:11" ht="49.5" x14ac:dyDescent="0.25">
      <c r="A410" s="98" t="s">
        <v>9874</v>
      </c>
      <c r="B410" s="64" t="s">
        <v>9868</v>
      </c>
      <c r="C410" s="64" t="s">
        <v>4792</v>
      </c>
      <c r="D410" s="64" t="s">
        <v>59</v>
      </c>
      <c r="E410" s="64" t="s">
        <v>502</v>
      </c>
      <c r="F410" s="64" t="s">
        <v>2814</v>
      </c>
      <c r="G410" s="64" t="s">
        <v>4785</v>
      </c>
      <c r="H410" s="64">
        <v>8</v>
      </c>
      <c r="I410" s="64" t="s">
        <v>4999</v>
      </c>
      <c r="J410" s="64" t="s">
        <v>7792</v>
      </c>
      <c r="K410" s="64" t="s">
        <v>7792</v>
      </c>
    </row>
    <row r="411" spans="1:11" ht="115.5" x14ac:dyDescent="0.25">
      <c r="A411" s="98" t="s">
        <v>9874</v>
      </c>
      <c r="B411" s="64" t="s">
        <v>9868</v>
      </c>
      <c r="C411" s="64" t="s">
        <v>4792</v>
      </c>
      <c r="D411" s="64" t="s">
        <v>59</v>
      </c>
      <c r="E411" s="64" t="s">
        <v>503</v>
      </c>
      <c r="F411" s="64" t="s">
        <v>2815</v>
      </c>
      <c r="G411" s="64" t="s">
        <v>4785</v>
      </c>
      <c r="H411" s="64">
        <v>8</v>
      </c>
      <c r="I411" s="64" t="s">
        <v>6983</v>
      </c>
      <c r="J411" s="64" t="s">
        <v>7792</v>
      </c>
      <c r="K411" s="64" t="s">
        <v>7792</v>
      </c>
    </row>
    <row r="412" spans="1:11" ht="82.5" x14ac:dyDescent="0.25">
      <c r="A412" s="98" t="s">
        <v>9874</v>
      </c>
      <c r="B412" s="64" t="s">
        <v>9868</v>
      </c>
      <c r="C412" s="64" t="s">
        <v>4791</v>
      </c>
      <c r="D412" s="64" t="s">
        <v>60</v>
      </c>
      <c r="E412" s="64" t="s">
        <v>504</v>
      </c>
      <c r="F412" s="64" t="s">
        <v>2816</v>
      </c>
      <c r="G412" s="64" t="s">
        <v>4785</v>
      </c>
      <c r="H412" s="64">
        <v>8</v>
      </c>
      <c r="I412" s="64" t="s">
        <v>5000</v>
      </c>
      <c r="J412" s="64" t="s">
        <v>7792</v>
      </c>
      <c r="K412" s="64" t="s">
        <v>7792</v>
      </c>
    </row>
    <row r="413" spans="1:11" ht="148.5" x14ac:dyDescent="0.25">
      <c r="A413" s="98" t="s">
        <v>9874</v>
      </c>
      <c r="B413" s="64" t="s">
        <v>9868</v>
      </c>
      <c r="C413" s="64" t="s">
        <v>4789</v>
      </c>
      <c r="D413" s="64" t="s">
        <v>58</v>
      </c>
      <c r="E413" s="64" t="s">
        <v>505</v>
      </c>
      <c r="F413" s="64" t="s">
        <v>2817</v>
      </c>
      <c r="G413" s="64" t="s">
        <v>4785</v>
      </c>
      <c r="H413" s="64">
        <v>8</v>
      </c>
      <c r="I413" s="64" t="s">
        <v>5001</v>
      </c>
      <c r="J413" s="64" t="s">
        <v>7792</v>
      </c>
      <c r="K413" s="64" t="s">
        <v>7792</v>
      </c>
    </row>
    <row r="414" spans="1:11" ht="49.5" x14ac:dyDescent="0.25">
      <c r="A414" s="98" t="s">
        <v>9874</v>
      </c>
      <c r="B414" s="64" t="s">
        <v>9868</v>
      </c>
      <c r="C414" s="64" t="s">
        <v>4789</v>
      </c>
      <c r="D414" s="64" t="s">
        <v>58</v>
      </c>
      <c r="E414" s="64" t="s">
        <v>506</v>
      </c>
      <c r="F414" s="64" t="s">
        <v>2818</v>
      </c>
      <c r="G414" s="64" t="s">
        <v>4785</v>
      </c>
      <c r="H414" s="64">
        <v>8</v>
      </c>
      <c r="I414" s="64" t="s">
        <v>5002</v>
      </c>
      <c r="J414" s="64" t="s">
        <v>7792</v>
      </c>
      <c r="K414" s="64" t="s">
        <v>7792</v>
      </c>
    </row>
    <row r="415" spans="1:11" ht="82.5" x14ac:dyDescent="0.25">
      <c r="A415" s="98" t="s">
        <v>9874</v>
      </c>
      <c r="B415" s="64" t="s">
        <v>9868</v>
      </c>
      <c r="C415" s="64" t="s">
        <v>9567</v>
      </c>
      <c r="D415" s="64" t="s">
        <v>86</v>
      </c>
      <c r="E415" s="64" t="s">
        <v>507</v>
      </c>
      <c r="F415" s="64" t="s">
        <v>2819</v>
      </c>
      <c r="G415" s="64" t="s">
        <v>4785</v>
      </c>
      <c r="H415" s="64">
        <v>8</v>
      </c>
      <c r="I415" s="64" t="s">
        <v>6984</v>
      </c>
      <c r="J415" s="64" t="s">
        <v>7792</v>
      </c>
      <c r="K415" s="64" t="s">
        <v>7792</v>
      </c>
    </row>
    <row r="416" spans="1:11" ht="66" x14ac:dyDescent="0.25">
      <c r="A416" s="98" t="s">
        <v>9874</v>
      </c>
      <c r="B416" s="64" t="s">
        <v>9868</v>
      </c>
      <c r="C416" s="64" t="s">
        <v>9567</v>
      </c>
      <c r="D416" s="64" t="s">
        <v>81</v>
      </c>
      <c r="E416" s="64" t="s">
        <v>508</v>
      </c>
      <c r="F416" s="64" t="s">
        <v>2820</v>
      </c>
      <c r="G416" s="64" t="s">
        <v>4785</v>
      </c>
      <c r="H416" s="64">
        <v>8</v>
      </c>
      <c r="I416" s="64" t="s">
        <v>5003</v>
      </c>
      <c r="J416" s="64" t="s">
        <v>7792</v>
      </c>
      <c r="K416" s="64" t="s">
        <v>7792</v>
      </c>
    </row>
    <row r="417" spans="1:11" ht="66" x14ac:dyDescent="0.25">
      <c r="A417" s="98" t="s">
        <v>9874</v>
      </c>
      <c r="B417" s="64" t="s">
        <v>9868</v>
      </c>
      <c r="C417" s="64" t="s">
        <v>9567</v>
      </c>
      <c r="D417" s="64" t="s">
        <v>81</v>
      </c>
      <c r="E417" s="64" t="s">
        <v>509</v>
      </c>
      <c r="F417" s="64" t="s">
        <v>2821</v>
      </c>
      <c r="G417" s="64" t="s">
        <v>4785</v>
      </c>
      <c r="H417" s="64">
        <v>8</v>
      </c>
      <c r="I417" s="64" t="s">
        <v>5004</v>
      </c>
      <c r="J417" s="64" t="s">
        <v>7792</v>
      </c>
      <c r="K417" s="64" t="s">
        <v>7792</v>
      </c>
    </row>
    <row r="418" spans="1:11" ht="66" x14ac:dyDescent="0.25">
      <c r="A418" s="98" t="s">
        <v>9874</v>
      </c>
      <c r="B418" s="64" t="s">
        <v>9868</v>
      </c>
      <c r="C418" s="64" t="s">
        <v>9567</v>
      </c>
      <c r="D418" s="64" t="s">
        <v>81</v>
      </c>
      <c r="E418" s="64" t="s">
        <v>510</v>
      </c>
      <c r="F418" s="64" t="s">
        <v>2822</v>
      </c>
      <c r="G418" s="64" t="s">
        <v>4785</v>
      </c>
      <c r="H418" s="64">
        <v>8</v>
      </c>
      <c r="I418" s="64" t="s">
        <v>5005</v>
      </c>
      <c r="J418" s="64" t="s">
        <v>7792</v>
      </c>
      <c r="K418" s="64" t="s">
        <v>7792</v>
      </c>
    </row>
    <row r="419" spans="1:11" ht="33" x14ac:dyDescent="0.25">
      <c r="A419" s="98" t="s">
        <v>9874</v>
      </c>
      <c r="B419" s="64" t="s">
        <v>9868</v>
      </c>
      <c r="C419" s="64" t="s">
        <v>4792</v>
      </c>
      <c r="D419" s="64" t="s">
        <v>61</v>
      </c>
      <c r="E419" s="64" t="s">
        <v>511</v>
      </c>
      <c r="F419" s="64" t="s">
        <v>2823</v>
      </c>
      <c r="G419" s="64" t="s">
        <v>4785</v>
      </c>
      <c r="H419" s="64">
        <v>8</v>
      </c>
      <c r="I419" s="64" t="s">
        <v>5006</v>
      </c>
      <c r="J419" s="64" t="s">
        <v>7792</v>
      </c>
      <c r="K419" s="64" t="s">
        <v>7792</v>
      </c>
    </row>
    <row r="420" spans="1:11" ht="33" x14ac:dyDescent="0.25">
      <c r="A420" s="98" t="s">
        <v>9874</v>
      </c>
      <c r="B420" s="64" t="s">
        <v>9868</v>
      </c>
      <c r="C420" s="64" t="s">
        <v>4792</v>
      </c>
      <c r="D420" s="64" t="s">
        <v>61</v>
      </c>
      <c r="E420" s="64" t="s">
        <v>512</v>
      </c>
      <c r="F420" s="64" t="s">
        <v>2824</v>
      </c>
      <c r="G420" s="64" t="s">
        <v>4785</v>
      </c>
      <c r="H420" s="64">
        <v>8</v>
      </c>
      <c r="I420" s="64" t="s">
        <v>4934</v>
      </c>
      <c r="J420" s="64" t="s">
        <v>7792</v>
      </c>
      <c r="K420" s="64" t="s">
        <v>7792</v>
      </c>
    </row>
    <row r="421" spans="1:11" ht="49.5" x14ac:dyDescent="0.25">
      <c r="A421" s="98" t="s">
        <v>9874</v>
      </c>
      <c r="B421" s="64" t="s">
        <v>9868</v>
      </c>
      <c r="C421" s="64" t="s">
        <v>9567</v>
      </c>
      <c r="D421" s="64" t="s">
        <v>62</v>
      </c>
      <c r="E421" s="64" t="s">
        <v>513</v>
      </c>
      <c r="F421" s="64" t="s">
        <v>2825</v>
      </c>
      <c r="G421" s="64" t="s">
        <v>4784</v>
      </c>
      <c r="H421" s="64">
        <v>1</v>
      </c>
      <c r="I421" s="64" t="s">
        <v>5007</v>
      </c>
      <c r="J421" s="64" t="s">
        <v>7792</v>
      </c>
      <c r="K421" s="64" t="s">
        <v>7792</v>
      </c>
    </row>
    <row r="422" spans="1:11" ht="49.5" x14ac:dyDescent="0.25">
      <c r="A422" s="98" t="s">
        <v>9874</v>
      </c>
      <c r="B422" s="64" t="s">
        <v>9868</v>
      </c>
      <c r="C422" s="64" t="s">
        <v>9567</v>
      </c>
      <c r="D422" s="64" t="s">
        <v>62</v>
      </c>
      <c r="E422" s="64" t="s">
        <v>514</v>
      </c>
      <c r="F422" s="64" t="s">
        <v>2826</v>
      </c>
      <c r="G422" s="64" t="s">
        <v>4784</v>
      </c>
      <c r="H422" s="64">
        <v>1</v>
      </c>
      <c r="I422" s="64" t="s">
        <v>5008</v>
      </c>
      <c r="J422" s="64" t="s">
        <v>7792</v>
      </c>
      <c r="K422" s="64" t="s">
        <v>7792</v>
      </c>
    </row>
    <row r="423" spans="1:11" ht="49.5" x14ac:dyDescent="0.25">
      <c r="A423" s="98" t="s">
        <v>9874</v>
      </c>
      <c r="B423" s="64" t="s">
        <v>9868</v>
      </c>
      <c r="C423" s="64" t="s">
        <v>4790</v>
      </c>
      <c r="D423" s="64" t="s">
        <v>63</v>
      </c>
      <c r="E423" s="64" t="s">
        <v>515</v>
      </c>
      <c r="F423" s="64" t="s">
        <v>2827</v>
      </c>
      <c r="G423" s="64" t="s">
        <v>4785</v>
      </c>
      <c r="H423" s="64">
        <v>8</v>
      </c>
      <c r="I423" s="64" t="s">
        <v>5009</v>
      </c>
      <c r="J423" s="64" t="s">
        <v>7792</v>
      </c>
      <c r="K423" s="64" t="s">
        <v>7792</v>
      </c>
    </row>
    <row r="424" spans="1:11" ht="49.5" x14ac:dyDescent="0.25">
      <c r="A424" s="98" t="s">
        <v>9874</v>
      </c>
      <c r="B424" s="64" t="s">
        <v>9868</v>
      </c>
      <c r="C424" s="64" t="s">
        <v>4790</v>
      </c>
      <c r="D424" s="64" t="s">
        <v>63</v>
      </c>
      <c r="E424" s="64" t="s">
        <v>516</v>
      </c>
      <c r="F424" s="64" t="s">
        <v>2828</v>
      </c>
      <c r="G424" s="64" t="s">
        <v>4785</v>
      </c>
      <c r="H424" s="64">
        <v>8</v>
      </c>
      <c r="I424" s="64" t="s">
        <v>5010</v>
      </c>
      <c r="J424" s="64" t="s">
        <v>7792</v>
      </c>
      <c r="K424" s="64" t="s">
        <v>7792</v>
      </c>
    </row>
    <row r="425" spans="1:11" ht="82.5" x14ac:dyDescent="0.25">
      <c r="A425" s="98" t="s">
        <v>9874</v>
      </c>
      <c r="B425" s="64" t="s">
        <v>9868</v>
      </c>
      <c r="C425" s="64" t="s">
        <v>4790</v>
      </c>
      <c r="D425" s="64" t="s">
        <v>63</v>
      </c>
      <c r="E425" s="64" t="s">
        <v>517</v>
      </c>
      <c r="F425" s="64" t="s">
        <v>2829</v>
      </c>
      <c r="G425" s="64" t="s">
        <v>4785</v>
      </c>
      <c r="H425" s="64">
        <v>8</v>
      </c>
      <c r="I425" s="64" t="s">
        <v>5011</v>
      </c>
      <c r="J425" s="64" t="s">
        <v>7792</v>
      </c>
      <c r="K425" s="64" t="s">
        <v>7792</v>
      </c>
    </row>
    <row r="426" spans="1:11" ht="82.5" x14ac:dyDescent="0.25">
      <c r="A426" s="98" t="s">
        <v>9874</v>
      </c>
      <c r="B426" s="64" t="s">
        <v>9868</v>
      </c>
      <c r="C426" s="64" t="s">
        <v>4790</v>
      </c>
      <c r="D426" s="64" t="s">
        <v>63</v>
      </c>
      <c r="E426" s="64" t="s">
        <v>518</v>
      </c>
      <c r="F426" s="109" t="s">
        <v>11790</v>
      </c>
      <c r="G426" s="64" t="s">
        <v>4785</v>
      </c>
      <c r="H426" s="64">
        <v>8</v>
      </c>
      <c r="I426" s="64" t="s">
        <v>5012</v>
      </c>
      <c r="J426" s="64" t="s">
        <v>7792</v>
      </c>
      <c r="K426" s="64" t="s">
        <v>7792</v>
      </c>
    </row>
    <row r="427" spans="1:11" ht="82.5" x14ac:dyDescent="0.25">
      <c r="A427" s="98" t="s">
        <v>9874</v>
      </c>
      <c r="B427" s="64" t="s">
        <v>9868</v>
      </c>
      <c r="C427" s="64" t="s">
        <v>4790</v>
      </c>
      <c r="D427" s="64" t="s">
        <v>63</v>
      </c>
      <c r="E427" s="64" t="s">
        <v>519</v>
      </c>
      <c r="F427" s="109" t="s">
        <v>11791</v>
      </c>
      <c r="G427" s="64" t="s">
        <v>4785</v>
      </c>
      <c r="H427" s="64">
        <v>8</v>
      </c>
      <c r="I427" s="64" t="s">
        <v>5013</v>
      </c>
      <c r="J427" s="64" t="s">
        <v>7792</v>
      </c>
      <c r="K427" s="64" t="s">
        <v>7792</v>
      </c>
    </row>
    <row r="428" spans="1:11" ht="82.5" x14ac:dyDescent="0.25">
      <c r="A428" s="98" t="s">
        <v>9874</v>
      </c>
      <c r="B428" s="64" t="s">
        <v>9868</v>
      </c>
      <c r="C428" s="64" t="s">
        <v>9567</v>
      </c>
      <c r="D428" s="64" t="s">
        <v>62</v>
      </c>
      <c r="E428" s="64" t="s">
        <v>520</v>
      </c>
      <c r="F428" s="64" t="s">
        <v>2830</v>
      </c>
      <c r="G428" s="64" t="s">
        <v>4784</v>
      </c>
      <c r="H428" s="64">
        <v>1</v>
      </c>
      <c r="I428" s="64" t="s">
        <v>5014</v>
      </c>
      <c r="J428" s="64" t="s">
        <v>7792</v>
      </c>
      <c r="K428" s="64" t="s">
        <v>7792</v>
      </c>
    </row>
    <row r="429" spans="1:11" ht="82.5" x14ac:dyDescent="0.25">
      <c r="A429" s="98" t="s">
        <v>9874</v>
      </c>
      <c r="B429" s="64" t="s">
        <v>9868</v>
      </c>
      <c r="C429" s="64" t="s">
        <v>4790</v>
      </c>
      <c r="D429" s="64" t="s">
        <v>73</v>
      </c>
      <c r="E429" s="64" t="s">
        <v>521</v>
      </c>
      <c r="F429" s="64" t="s">
        <v>2831</v>
      </c>
      <c r="G429" s="64" t="s">
        <v>4784</v>
      </c>
      <c r="H429" s="64">
        <v>1</v>
      </c>
      <c r="I429" s="64" t="s">
        <v>5015</v>
      </c>
      <c r="J429" s="64" t="s">
        <v>7792</v>
      </c>
      <c r="K429" s="64" t="s">
        <v>7792</v>
      </c>
    </row>
    <row r="430" spans="1:11" ht="49.5" x14ac:dyDescent="0.25">
      <c r="A430" s="98" t="s">
        <v>9874</v>
      </c>
      <c r="B430" s="64" t="s">
        <v>9868</v>
      </c>
      <c r="C430" s="64" t="s">
        <v>4789</v>
      </c>
      <c r="D430" s="64" t="s">
        <v>58</v>
      </c>
      <c r="E430" s="64" t="s">
        <v>522</v>
      </c>
      <c r="F430" s="64" t="s">
        <v>2832</v>
      </c>
      <c r="G430" s="64" t="s">
        <v>4784</v>
      </c>
      <c r="H430" s="64">
        <v>1</v>
      </c>
      <c r="I430" s="64" t="s">
        <v>6733</v>
      </c>
      <c r="J430" s="64" t="s">
        <v>7792</v>
      </c>
      <c r="K430" s="64" t="s">
        <v>7792</v>
      </c>
    </row>
    <row r="431" spans="1:11" ht="49.5" x14ac:dyDescent="0.25">
      <c r="A431" s="98" t="s">
        <v>9874</v>
      </c>
      <c r="B431" s="64" t="s">
        <v>9868</v>
      </c>
      <c r="C431" s="64" t="s">
        <v>4789</v>
      </c>
      <c r="D431" s="64" t="s">
        <v>72</v>
      </c>
      <c r="E431" s="64" t="s">
        <v>523</v>
      </c>
      <c r="F431" s="64" t="s">
        <v>2833</v>
      </c>
      <c r="G431" s="64" t="s">
        <v>4784</v>
      </c>
      <c r="H431" s="64">
        <v>7</v>
      </c>
      <c r="I431" s="64" t="s">
        <v>6734</v>
      </c>
      <c r="J431" s="64" t="s">
        <v>7792</v>
      </c>
      <c r="K431" s="64" t="s">
        <v>7792</v>
      </c>
    </row>
    <row r="432" spans="1:11" ht="49.5" x14ac:dyDescent="0.25">
      <c r="A432" s="98" t="s">
        <v>9874</v>
      </c>
      <c r="B432" s="64" t="s">
        <v>9868</v>
      </c>
      <c r="C432" s="64" t="s">
        <v>4789</v>
      </c>
      <c r="D432" s="64" t="s">
        <v>58</v>
      </c>
      <c r="E432" s="64" t="s">
        <v>524</v>
      </c>
      <c r="F432" s="64" t="s">
        <v>2834</v>
      </c>
      <c r="G432" s="64" t="s">
        <v>4784</v>
      </c>
      <c r="H432" s="64">
        <v>1</v>
      </c>
      <c r="I432" s="64" t="s">
        <v>6733</v>
      </c>
      <c r="J432" s="64" t="s">
        <v>7792</v>
      </c>
      <c r="K432" s="64" t="s">
        <v>7792</v>
      </c>
    </row>
    <row r="433" spans="1:11" ht="49.5" x14ac:dyDescent="0.25">
      <c r="A433" s="98" t="s">
        <v>9874</v>
      </c>
      <c r="B433" s="64" t="s">
        <v>9868</v>
      </c>
      <c r="C433" s="64" t="s">
        <v>4789</v>
      </c>
      <c r="D433" s="64" t="s">
        <v>72</v>
      </c>
      <c r="E433" s="64" t="s">
        <v>525</v>
      </c>
      <c r="F433" s="64" t="s">
        <v>2835</v>
      </c>
      <c r="G433" s="64" t="s">
        <v>4784</v>
      </c>
      <c r="H433" s="64">
        <v>7</v>
      </c>
      <c r="I433" s="64" t="s">
        <v>6736</v>
      </c>
      <c r="J433" s="64" t="s">
        <v>7792</v>
      </c>
      <c r="K433" s="64" t="s">
        <v>7792</v>
      </c>
    </row>
    <row r="434" spans="1:11" ht="49.5" x14ac:dyDescent="0.25">
      <c r="A434" s="98" t="s">
        <v>9874</v>
      </c>
      <c r="B434" s="64" t="s">
        <v>9868</v>
      </c>
      <c r="C434" s="64" t="s">
        <v>4789</v>
      </c>
      <c r="D434" s="64" t="s">
        <v>58</v>
      </c>
      <c r="E434" s="64" t="s">
        <v>526</v>
      </c>
      <c r="F434" s="64" t="s">
        <v>2836</v>
      </c>
      <c r="G434" s="64" t="s">
        <v>4784</v>
      </c>
      <c r="H434" s="64">
        <v>1</v>
      </c>
      <c r="I434" s="64" t="s">
        <v>6735</v>
      </c>
      <c r="J434" s="64" t="s">
        <v>7792</v>
      </c>
      <c r="K434" s="64" t="s">
        <v>7792</v>
      </c>
    </row>
    <row r="435" spans="1:11" ht="49.5" x14ac:dyDescent="0.25">
      <c r="A435" s="98" t="s">
        <v>9874</v>
      </c>
      <c r="B435" s="64" t="s">
        <v>9868</v>
      </c>
      <c r="C435" s="64" t="s">
        <v>4789</v>
      </c>
      <c r="D435" s="64" t="s">
        <v>72</v>
      </c>
      <c r="E435" s="64" t="s">
        <v>527</v>
      </c>
      <c r="F435" s="64" t="s">
        <v>2837</v>
      </c>
      <c r="G435" s="64" t="s">
        <v>4784</v>
      </c>
      <c r="H435" s="64">
        <v>7</v>
      </c>
      <c r="I435" s="64" t="s">
        <v>6735</v>
      </c>
      <c r="J435" s="64" t="s">
        <v>7792</v>
      </c>
      <c r="K435" s="64" t="s">
        <v>7792</v>
      </c>
    </row>
    <row r="436" spans="1:11" ht="66" x14ac:dyDescent="0.25">
      <c r="A436" s="98" t="s">
        <v>9874</v>
      </c>
      <c r="B436" s="64" t="s">
        <v>9868</v>
      </c>
      <c r="C436" s="64" t="s">
        <v>4787</v>
      </c>
      <c r="D436" s="64" t="s">
        <v>57</v>
      </c>
      <c r="E436" s="64" t="s">
        <v>528</v>
      </c>
      <c r="F436" s="64" t="s">
        <v>2838</v>
      </c>
      <c r="G436" s="64" t="s">
        <v>4785</v>
      </c>
      <c r="H436" s="64">
        <v>8</v>
      </c>
      <c r="I436" s="64" t="s">
        <v>5016</v>
      </c>
      <c r="J436" s="64" t="s">
        <v>18</v>
      </c>
      <c r="K436" s="64"/>
    </row>
    <row r="437" spans="1:11" ht="132" x14ac:dyDescent="0.25">
      <c r="A437" s="98" t="s">
        <v>9874</v>
      </c>
      <c r="B437" s="64" t="s">
        <v>9868</v>
      </c>
      <c r="C437" s="64" t="s">
        <v>4790</v>
      </c>
      <c r="D437" s="64" t="s">
        <v>63</v>
      </c>
      <c r="E437" s="64" t="s">
        <v>529</v>
      </c>
      <c r="F437" s="64" t="s">
        <v>2839</v>
      </c>
      <c r="G437" s="64" t="s">
        <v>4785</v>
      </c>
      <c r="H437" s="64">
        <v>8</v>
      </c>
      <c r="I437" s="64" t="s">
        <v>6985</v>
      </c>
      <c r="J437" s="64" t="s">
        <v>7792</v>
      </c>
      <c r="K437" s="64" t="s">
        <v>7792</v>
      </c>
    </row>
    <row r="438" spans="1:11" ht="49.5" x14ac:dyDescent="0.25">
      <c r="A438" s="98" t="s">
        <v>9874</v>
      </c>
      <c r="B438" s="64" t="s">
        <v>9869</v>
      </c>
      <c r="C438" s="64" t="s">
        <v>4788</v>
      </c>
      <c r="D438" s="64" t="s">
        <v>56</v>
      </c>
      <c r="E438" s="64" t="s">
        <v>530</v>
      </c>
      <c r="F438" s="64" t="s">
        <v>2840</v>
      </c>
      <c r="G438" s="64" t="s">
        <v>4784</v>
      </c>
      <c r="H438" s="64">
        <v>6</v>
      </c>
      <c r="I438" s="64" t="s">
        <v>5017</v>
      </c>
      <c r="J438" s="64" t="s">
        <v>14</v>
      </c>
      <c r="K438" s="64" t="s">
        <v>14</v>
      </c>
    </row>
    <row r="439" spans="1:11" ht="214.5" x14ac:dyDescent="0.25">
      <c r="A439" s="98" t="s">
        <v>9874</v>
      </c>
      <c r="B439" s="64" t="s">
        <v>9869</v>
      </c>
      <c r="C439" s="64" t="s">
        <v>4788</v>
      </c>
      <c r="D439" s="64" t="s">
        <v>56</v>
      </c>
      <c r="E439" s="64" t="s">
        <v>531</v>
      </c>
      <c r="F439" s="64" t="s">
        <v>2841</v>
      </c>
      <c r="G439" s="64" t="s">
        <v>4784</v>
      </c>
      <c r="H439" s="64">
        <v>10</v>
      </c>
      <c r="I439" s="64" t="s">
        <v>6986</v>
      </c>
      <c r="J439" s="64" t="s">
        <v>14</v>
      </c>
      <c r="K439" s="64" t="s">
        <v>14</v>
      </c>
    </row>
    <row r="440" spans="1:11" ht="49.5" x14ac:dyDescent="0.25">
      <c r="A440" s="98" t="s">
        <v>9874</v>
      </c>
      <c r="B440" s="64" t="s">
        <v>9869</v>
      </c>
      <c r="C440" s="64" t="s">
        <v>4788</v>
      </c>
      <c r="D440" s="64" t="s">
        <v>56</v>
      </c>
      <c r="E440" s="64" t="s">
        <v>532</v>
      </c>
      <c r="F440" s="64" t="s">
        <v>2842</v>
      </c>
      <c r="G440" s="64" t="s">
        <v>4784</v>
      </c>
      <c r="H440" s="64">
        <v>14</v>
      </c>
      <c r="I440" s="64" t="s">
        <v>5018</v>
      </c>
      <c r="J440" s="64" t="s">
        <v>14</v>
      </c>
      <c r="K440" s="64" t="s">
        <v>14</v>
      </c>
    </row>
    <row r="441" spans="1:11" ht="148.5" x14ac:dyDescent="0.25">
      <c r="A441" s="98" t="s">
        <v>9874</v>
      </c>
      <c r="B441" s="64" t="s">
        <v>9869</v>
      </c>
      <c r="C441" s="64" t="s">
        <v>4788</v>
      </c>
      <c r="D441" s="64" t="s">
        <v>56</v>
      </c>
      <c r="E441" s="64" t="s">
        <v>533</v>
      </c>
      <c r="F441" s="64" t="s">
        <v>2843</v>
      </c>
      <c r="G441" s="64" t="s">
        <v>4784</v>
      </c>
      <c r="H441" s="64">
        <v>6</v>
      </c>
      <c r="I441" s="64" t="s">
        <v>5019</v>
      </c>
      <c r="J441" s="64" t="s">
        <v>14</v>
      </c>
      <c r="K441" s="64" t="s">
        <v>14</v>
      </c>
    </row>
    <row r="442" spans="1:11" ht="247.5" x14ac:dyDescent="0.25">
      <c r="A442" s="98" t="s">
        <v>9874</v>
      </c>
      <c r="B442" s="64" t="s">
        <v>9869</v>
      </c>
      <c r="C442" s="64" t="s">
        <v>4788</v>
      </c>
      <c r="D442" s="64" t="s">
        <v>56</v>
      </c>
      <c r="E442" s="64" t="s">
        <v>534</v>
      </c>
      <c r="F442" s="64" t="s">
        <v>2844</v>
      </c>
      <c r="G442" s="64" t="s">
        <v>4784</v>
      </c>
      <c r="H442" s="64">
        <v>10</v>
      </c>
      <c r="I442" s="64" t="s">
        <v>5020</v>
      </c>
      <c r="J442" s="64" t="s">
        <v>14</v>
      </c>
      <c r="K442" s="64" t="s">
        <v>14</v>
      </c>
    </row>
    <row r="443" spans="1:11" ht="49.5" x14ac:dyDescent="0.25">
      <c r="A443" s="98" t="s">
        <v>9874</v>
      </c>
      <c r="B443" s="64" t="s">
        <v>9869</v>
      </c>
      <c r="C443" s="64" t="s">
        <v>9567</v>
      </c>
      <c r="D443" s="64" t="s">
        <v>64</v>
      </c>
      <c r="E443" s="64" t="s">
        <v>535</v>
      </c>
      <c r="F443" s="64" t="s">
        <v>2845</v>
      </c>
      <c r="G443" s="64" t="s">
        <v>4785</v>
      </c>
      <c r="H443" s="64">
        <v>8</v>
      </c>
      <c r="I443" s="64" t="s">
        <v>5021</v>
      </c>
      <c r="J443" s="64" t="s">
        <v>7792</v>
      </c>
      <c r="K443" s="64" t="s">
        <v>7792</v>
      </c>
    </row>
    <row r="444" spans="1:11" ht="49.5" x14ac:dyDescent="0.25">
      <c r="A444" s="98" t="s">
        <v>9874</v>
      </c>
      <c r="B444" s="64" t="s">
        <v>9869</v>
      </c>
      <c r="C444" s="64" t="s">
        <v>4788</v>
      </c>
      <c r="D444" s="64" t="s">
        <v>56</v>
      </c>
      <c r="E444" s="64" t="s">
        <v>536</v>
      </c>
      <c r="F444" s="64" t="s">
        <v>2846</v>
      </c>
      <c r="G444" s="64" t="s">
        <v>4784</v>
      </c>
      <c r="H444" s="64">
        <v>10</v>
      </c>
      <c r="I444" s="64" t="s">
        <v>5022</v>
      </c>
      <c r="J444" s="64" t="s">
        <v>14</v>
      </c>
      <c r="K444" s="64" t="s">
        <v>14</v>
      </c>
    </row>
    <row r="445" spans="1:11" ht="49.5" x14ac:dyDescent="0.25">
      <c r="A445" s="98" t="s">
        <v>9874</v>
      </c>
      <c r="B445" s="64" t="s">
        <v>9869</v>
      </c>
      <c r="C445" s="64" t="s">
        <v>4788</v>
      </c>
      <c r="D445" s="64" t="s">
        <v>56</v>
      </c>
      <c r="E445" s="64" t="s">
        <v>537</v>
      </c>
      <c r="F445" s="64" t="s">
        <v>2847</v>
      </c>
      <c r="G445" s="64" t="s">
        <v>4784</v>
      </c>
      <c r="H445" s="64">
        <v>10</v>
      </c>
      <c r="I445" s="64" t="s">
        <v>5023</v>
      </c>
      <c r="J445" s="64" t="s">
        <v>14</v>
      </c>
      <c r="K445" s="64" t="s">
        <v>14</v>
      </c>
    </row>
    <row r="446" spans="1:11" ht="49.5" x14ac:dyDescent="0.25">
      <c r="A446" s="98" t="s">
        <v>9874</v>
      </c>
      <c r="B446" s="64" t="s">
        <v>9869</v>
      </c>
      <c r="C446" s="64" t="s">
        <v>4792</v>
      </c>
      <c r="D446" s="64" t="s">
        <v>59</v>
      </c>
      <c r="E446" s="64" t="s">
        <v>538</v>
      </c>
      <c r="F446" s="64" t="s">
        <v>2848</v>
      </c>
      <c r="G446" s="64" t="s">
        <v>4785</v>
      </c>
      <c r="H446" s="64">
        <v>8</v>
      </c>
      <c r="I446" s="64" t="s">
        <v>5024</v>
      </c>
      <c r="J446" s="64" t="s">
        <v>7792</v>
      </c>
      <c r="K446" s="64" t="s">
        <v>7792</v>
      </c>
    </row>
    <row r="447" spans="1:11" ht="66" x14ac:dyDescent="0.25">
      <c r="A447" s="98" t="s">
        <v>9874</v>
      </c>
      <c r="B447" s="64" t="s">
        <v>9869</v>
      </c>
      <c r="C447" s="64" t="s">
        <v>4792</v>
      </c>
      <c r="D447" s="64" t="s">
        <v>59</v>
      </c>
      <c r="E447" s="64" t="s">
        <v>539</v>
      </c>
      <c r="F447" s="64" t="s">
        <v>2849</v>
      </c>
      <c r="G447" s="64" t="s">
        <v>4785</v>
      </c>
      <c r="H447" s="64">
        <v>8</v>
      </c>
      <c r="I447" s="64" t="s">
        <v>6987</v>
      </c>
      <c r="J447" s="64" t="s">
        <v>7792</v>
      </c>
      <c r="K447" s="64" t="s">
        <v>7792</v>
      </c>
    </row>
    <row r="448" spans="1:11" ht="82.5" x14ac:dyDescent="0.25">
      <c r="A448" s="98" t="s">
        <v>9874</v>
      </c>
      <c r="B448" s="64" t="s">
        <v>9869</v>
      </c>
      <c r="C448" s="64" t="s">
        <v>4791</v>
      </c>
      <c r="D448" s="64" t="s">
        <v>60</v>
      </c>
      <c r="E448" s="64" t="s">
        <v>540</v>
      </c>
      <c r="F448" s="64" t="s">
        <v>2850</v>
      </c>
      <c r="G448" s="64" t="s">
        <v>4785</v>
      </c>
      <c r="H448" s="64">
        <v>8</v>
      </c>
      <c r="I448" s="64" t="s">
        <v>5025</v>
      </c>
      <c r="J448" s="64" t="s">
        <v>7792</v>
      </c>
      <c r="K448" s="64" t="s">
        <v>7792</v>
      </c>
    </row>
    <row r="449" spans="1:11" ht="66" x14ac:dyDescent="0.25">
      <c r="A449" s="98" t="s">
        <v>9874</v>
      </c>
      <c r="B449" s="64" t="s">
        <v>9869</v>
      </c>
      <c r="C449" s="64" t="s">
        <v>4789</v>
      </c>
      <c r="D449" s="64" t="s">
        <v>58</v>
      </c>
      <c r="E449" s="64" t="s">
        <v>541</v>
      </c>
      <c r="F449" s="64" t="s">
        <v>2851</v>
      </c>
      <c r="G449" s="64" t="s">
        <v>4785</v>
      </c>
      <c r="H449" s="64">
        <v>8</v>
      </c>
      <c r="I449" s="64" t="s">
        <v>5026</v>
      </c>
      <c r="J449" s="64" t="s">
        <v>7792</v>
      </c>
      <c r="K449" s="64" t="s">
        <v>7792</v>
      </c>
    </row>
    <row r="450" spans="1:11" ht="33" x14ac:dyDescent="0.25">
      <c r="A450" s="98" t="s">
        <v>9874</v>
      </c>
      <c r="B450" s="64" t="s">
        <v>9869</v>
      </c>
      <c r="C450" s="64" t="s">
        <v>4792</v>
      </c>
      <c r="D450" s="64" t="s">
        <v>61</v>
      </c>
      <c r="E450" s="64" t="s">
        <v>542</v>
      </c>
      <c r="F450" s="64" t="s">
        <v>2852</v>
      </c>
      <c r="G450" s="64" t="s">
        <v>4785</v>
      </c>
      <c r="H450" s="64">
        <v>8</v>
      </c>
      <c r="I450" s="64" t="s">
        <v>5027</v>
      </c>
      <c r="J450" s="64" t="s">
        <v>7792</v>
      </c>
      <c r="K450" s="64" t="s">
        <v>7792</v>
      </c>
    </row>
    <row r="451" spans="1:11" ht="49.5" x14ac:dyDescent="0.25">
      <c r="A451" s="98" t="s">
        <v>9874</v>
      </c>
      <c r="B451" s="64" t="s">
        <v>9869</v>
      </c>
      <c r="C451" s="64" t="s">
        <v>4788</v>
      </c>
      <c r="D451" s="64" t="s">
        <v>56</v>
      </c>
      <c r="E451" s="64" t="s">
        <v>543</v>
      </c>
      <c r="F451" s="64" t="s">
        <v>2853</v>
      </c>
      <c r="G451" s="64" t="s">
        <v>4784</v>
      </c>
      <c r="H451" s="64">
        <v>10</v>
      </c>
      <c r="I451" s="64" t="s">
        <v>5028</v>
      </c>
      <c r="J451" s="64" t="s">
        <v>14</v>
      </c>
      <c r="K451" s="64" t="s">
        <v>14</v>
      </c>
    </row>
    <row r="452" spans="1:11" ht="49.5" x14ac:dyDescent="0.25">
      <c r="A452" s="98" t="s">
        <v>9874</v>
      </c>
      <c r="B452" s="64" t="s">
        <v>9869</v>
      </c>
      <c r="C452" s="64" t="s">
        <v>4788</v>
      </c>
      <c r="D452" s="64" t="s">
        <v>56</v>
      </c>
      <c r="E452" s="64" t="s">
        <v>544</v>
      </c>
      <c r="F452" s="64" t="s">
        <v>2854</v>
      </c>
      <c r="G452" s="64" t="s">
        <v>4784</v>
      </c>
      <c r="H452" s="64">
        <v>6</v>
      </c>
      <c r="I452" s="64" t="s">
        <v>5029</v>
      </c>
      <c r="J452" s="64" t="s">
        <v>14</v>
      </c>
      <c r="K452" s="64" t="s">
        <v>14</v>
      </c>
    </row>
    <row r="453" spans="1:11" ht="49.5" x14ac:dyDescent="0.25">
      <c r="A453" s="98" t="s">
        <v>9874</v>
      </c>
      <c r="B453" s="64" t="s">
        <v>9869</v>
      </c>
      <c r="C453" s="64" t="s">
        <v>4788</v>
      </c>
      <c r="D453" s="64" t="s">
        <v>56</v>
      </c>
      <c r="E453" s="64" t="s">
        <v>545</v>
      </c>
      <c r="F453" s="64" t="s">
        <v>2855</v>
      </c>
      <c r="G453" s="64" t="s">
        <v>4784</v>
      </c>
      <c r="H453" s="64">
        <v>10</v>
      </c>
      <c r="I453" s="64" t="s">
        <v>5030</v>
      </c>
      <c r="J453" s="64" t="s">
        <v>14</v>
      </c>
      <c r="K453" s="64" t="s">
        <v>14</v>
      </c>
    </row>
    <row r="454" spans="1:11" ht="165" x14ac:dyDescent="0.25">
      <c r="A454" s="98" t="s">
        <v>9874</v>
      </c>
      <c r="B454" s="64" t="s">
        <v>9869</v>
      </c>
      <c r="C454" s="64" t="s">
        <v>4788</v>
      </c>
      <c r="D454" s="64" t="s">
        <v>56</v>
      </c>
      <c r="E454" s="64" t="s">
        <v>546</v>
      </c>
      <c r="F454" s="64" t="s">
        <v>2856</v>
      </c>
      <c r="G454" s="64" t="s">
        <v>4784</v>
      </c>
      <c r="H454" s="64">
        <v>10</v>
      </c>
      <c r="I454" s="64" t="s">
        <v>5031</v>
      </c>
      <c r="J454" s="64" t="s">
        <v>14</v>
      </c>
      <c r="K454" s="64" t="s">
        <v>14</v>
      </c>
    </row>
    <row r="455" spans="1:11" ht="49.5" x14ac:dyDescent="0.25">
      <c r="A455" s="98" t="s">
        <v>9874</v>
      </c>
      <c r="B455" s="64" t="s">
        <v>9869</v>
      </c>
      <c r="C455" s="64" t="s">
        <v>4788</v>
      </c>
      <c r="D455" s="64" t="s">
        <v>76</v>
      </c>
      <c r="E455" s="64" t="s">
        <v>547</v>
      </c>
      <c r="F455" s="64" t="s">
        <v>2857</v>
      </c>
      <c r="G455" s="64" t="s">
        <v>4784</v>
      </c>
      <c r="H455" s="64">
        <v>1</v>
      </c>
      <c r="I455" s="64" t="s">
        <v>5032</v>
      </c>
      <c r="J455" s="64" t="s">
        <v>18</v>
      </c>
      <c r="K455" s="64" t="s">
        <v>18</v>
      </c>
    </row>
    <row r="456" spans="1:11" ht="49.5" x14ac:dyDescent="0.25">
      <c r="A456" s="98" t="s">
        <v>9874</v>
      </c>
      <c r="B456" s="64" t="s">
        <v>9869</v>
      </c>
      <c r="C456" s="64" t="s">
        <v>4788</v>
      </c>
      <c r="D456" s="64" t="s">
        <v>76</v>
      </c>
      <c r="E456" s="64" t="s">
        <v>548</v>
      </c>
      <c r="F456" s="64" t="s">
        <v>2858</v>
      </c>
      <c r="G456" s="64" t="s">
        <v>4784</v>
      </c>
      <c r="H456" s="64">
        <v>9</v>
      </c>
      <c r="I456" s="64" t="s">
        <v>5033</v>
      </c>
      <c r="J456" s="64" t="s">
        <v>18</v>
      </c>
      <c r="K456" s="64" t="s">
        <v>18</v>
      </c>
    </row>
    <row r="457" spans="1:11" ht="165" x14ac:dyDescent="0.25">
      <c r="A457" s="98" t="s">
        <v>9874</v>
      </c>
      <c r="B457" s="64" t="s">
        <v>9869</v>
      </c>
      <c r="C457" s="64" t="s">
        <v>4792</v>
      </c>
      <c r="D457" s="64" t="s">
        <v>59</v>
      </c>
      <c r="E457" s="64" t="s">
        <v>549</v>
      </c>
      <c r="F457" s="64" t="s">
        <v>2859</v>
      </c>
      <c r="G457" s="64" t="s">
        <v>4784</v>
      </c>
      <c r="H457" s="64">
        <v>2</v>
      </c>
      <c r="I457" s="64" t="s">
        <v>5034</v>
      </c>
      <c r="J457" s="64" t="s">
        <v>7792</v>
      </c>
      <c r="K457" s="64" t="s">
        <v>7792</v>
      </c>
    </row>
    <row r="458" spans="1:11" ht="66" x14ac:dyDescent="0.25">
      <c r="A458" s="98" t="s">
        <v>9874</v>
      </c>
      <c r="B458" s="64" t="s">
        <v>9869</v>
      </c>
      <c r="C458" s="64" t="s">
        <v>4790</v>
      </c>
      <c r="D458" s="64" t="s">
        <v>73</v>
      </c>
      <c r="E458" s="64" t="s">
        <v>550</v>
      </c>
      <c r="F458" s="64" t="s">
        <v>2860</v>
      </c>
      <c r="G458" s="64" t="s">
        <v>4784</v>
      </c>
      <c r="H458" s="64">
        <v>1</v>
      </c>
      <c r="I458" s="64" t="s">
        <v>5035</v>
      </c>
      <c r="J458" s="64" t="s">
        <v>7792</v>
      </c>
      <c r="K458" s="64" t="s">
        <v>7792</v>
      </c>
    </row>
    <row r="459" spans="1:11" ht="49.5" x14ac:dyDescent="0.25">
      <c r="A459" s="98" t="s">
        <v>9874</v>
      </c>
      <c r="B459" s="64" t="s">
        <v>9869</v>
      </c>
      <c r="C459" s="64" t="s">
        <v>9567</v>
      </c>
      <c r="D459" s="64" t="s">
        <v>62</v>
      </c>
      <c r="E459" s="64" t="s">
        <v>551</v>
      </c>
      <c r="F459" s="64" t="s">
        <v>2861</v>
      </c>
      <c r="G459" s="64" t="s">
        <v>4784</v>
      </c>
      <c r="H459" s="64">
        <v>2</v>
      </c>
      <c r="I459" s="64" t="s">
        <v>5036</v>
      </c>
      <c r="J459" s="64" t="s">
        <v>7792</v>
      </c>
      <c r="K459" s="64" t="s">
        <v>7792</v>
      </c>
    </row>
    <row r="460" spans="1:11" ht="33" x14ac:dyDescent="0.25">
      <c r="A460" s="98" t="s">
        <v>9874</v>
      </c>
      <c r="B460" s="64" t="s">
        <v>9869</v>
      </c>
      <c r="C460" s="64" t="s">
        <v>4787</v>
      </c>
      <c r="D460" s="64" t="s">
        <v>57</v>
      </c>
      <c r="E460" s="64" t="s">
        <v>552</v>
      </c>
      <c r="F460" s="64" t="s">
        <v>2862</v>
      </c>
      <c r="G460" s="64" t="s">
        <v>4784</v>
      </c>
      <c r="H460" s="64">
        <v>2</v>
      </c>
      <c r="I460" s="64" t="s">
        <v>5037</v>
      </c>
      <c r="J460" s="64" t="s">
        <v>18</v>
      </c>
      <c r="K460" s="64"/>
    </row>
    <row r="461" spans="1:11" ht="99" x14ac:dyDescent="0.25">
      <c r="A461" s="98" t="s">
        <v>9874</v>
      </c>
      <c r="B461" s="64" t="s">
        <v>9869</v>
      </c>
      <c r="C461" s="64" t="s">
        <v>4790</v>
      </c>
      <c r="D461" s="64" t="s">
        <v>63</v>
      </c>
      <c r="E461" s="64" t="s">
        <v>553</v>
      </c>
      <c r="F461" s="64" t="s">
        <v>2863</v>
      </c>
      <c r="G461" s="64" t="s">
        <v>4785</v>
      </c>
      <c r="H461" s="64">
        <v>8</v>
      </c>
      <c r="I461" s="64" t="s">
        <v>5038</v>
      </c>
      <c r="J461" s="64" t="s">
        <v>7792</v>
      </c>
      <c r="K461" s="64" t="s">
        <v>7792</v>
      </c>
    </row>
    <row r="462" spans="1:11" ht="49.5" x14ac:dyDescent="0.25">
      <c r="A462" s="98" t="s">
        <v>9874</v>
      </c>
      <c r="B462" s="64" t="s">
        <v>9869</v>
      </c>
      <c r="C462" s="64" t="s">
        <v>9567</v>
      </c>
      <c r="D462" s="64" t="s">
        <v>64</v>
      </c>
      <c r="E462" s="64" t="s">
        <v>554</v>
      </c>
      <c r="F462" s="64" t="s">
        <v>2864</v>
      </c>
      <c r="G462" s="64" t="s">
        <v>4785</v>
      </c>
      <c r="H462" s="64">
        <v>8</v>
      </c>
      <c r="I462" s="64" t="s">
        <v>5039</v>
      </c>
      <c r="J462" s="64" t="s">
        <v>7792</v>
      </c>
      <c r="K462" s="64" t="s">
        <v>7792</v>
      </c>
    </row>
    <row r="463" spans="1:11" ht="49.5" x14ac:dyDescent="0.25">
      <c r="A463" s="98" t="s">
        <v>9874</v>
      </c>
      <c r="B463" s="64" t="s">
        <v>9869</v>
      </c>
      <c r="C463" s="64" t="s">
        <v>4788</v>
      </c>
      <c r="D463" s="64" t="s">
        <v>56</v>
      </c>
      <c r="E463" s="64" t="s">
        <v>555</v>
      </c>
      <c r="F463" s="64" t="s">
        <v>2865</v>
      </c>
      <c r="G463" s="64" t="s">
        <v>4784</v>
      </c>
      <c r="H463" s="64">
        <v>10</v>
      </c>
      <c r="I463" s="64" t="s">
        <v>5040</v>
      </c>
      <c r="J463" s="64" t="s">
        <v>14</v>
      </c>
      <c r="K463" s="64" t="s">
        <v>14</v>
      </c>
    </row>
    <row r="464" spans="1:11" ht="33" x14ac:dyDescent="0.25">
      <c r="A464" s="98" t="s">
        <v>9874</v>
      </c>
      <c r="B464" s="64" t="s">
        <v>9869</v>
      </c>
      <c r="C464" s="64" t="s">
        <v>4790</v>
      </c>
      <c r="D464" s="64" t="s">
        <v>63</v>
      </c>
      <c r="E464" s="64" t="s">
        <v>556</v>
      </c>
      <c r="F464" s="64" t="s">
        <v>2866</v>
      </c>
      <c r="G464" s="64" t="s">
        <v>4785</v>
      </c>
      <c r="H464" s="64">
        <v>8</v>
      </c>
      <c r="I464" s="64" t="s">
        <v>5041</v>
      </c>
      <c r="J464" s="64" t="s">
        <v>7792</v>
      </c>
      <c r="K464" s="64" t="s">
        <v>7792</v>
      </c>
    </row>
    <row r="465" spans="1:11" ht="99" x14ac:dyDescent="0.25">
      <c r="A465" s="98" t="s">
        <v>9874</v>
      </c>
      <c r="B465" s="64" t="s">
        <v>9869</v>
      </c>
      <c r="C465" s="64" t="s">
        <v>9567</v>
      </c>
      <c r="D465" s="64" t="s">
        <v>64</v>
      </c>
      <c r="E465" s="64" t="s">
        <v>557</v>
      </c>
      <c r="F465" s="64" t="s">
        <v>2867</v>
      </c>
      <c r="G465" s="64" t="s">
        <v>4785</v>
      </c>
      <c r="H465" s="64">
        <v>8</v>
      </c>
      <c r="I465" s="64" t="s">
        <v>5042</v>
      </c>
      <c r="J465" s="64" t="s">
        <v>7792</v>
      </c>
      <c r="K465" s="64" t="s">
        <v>7792</v>
      </c>
    </row>
    <row r="466" spans="1:11" ht="66" x14ac:dyDescent="0.25">
      <c r="A466" s="98" t="s">
        <v>9874</v>
      </c>
      <c r="B466" s="64" t="s">
        <v>9869</v>
      </c>
      <c r="C466" s="64" t="s">
        <v>9567</v>
      </c>
      <c r="D466" s="64" t="s">
        <v>62</v>
      </c>
      <c r="E466" s="64" t="s">
        <v>558</v>
      </c>
      <c r="F466" s="64" t="s">
        <v>2868</v>
      </c>
      <c r="G466" s="64" t="s">
        <v>4784</v>
      </c>
      <c r="H466" s="64">
        <v>1</v>
      </c>
      <c r="I466" s="64" t="s">
        <v>5043</v>
      </c>
      <c r="J466" s="64" t="s">
        <v>7792</v>
      </c>
      <c r="K466" s="64" t="s">
        <v>7792</v>
      </c>
    </row>
    <row r="467" spans="1:11" ht="49.5" x14ac:dyDescent="0.25">
      <c r="A467" s="98" t="s">
        <v>9874</v>
      </c>
      <c r="B467" s="64" t="s">
        <v>9869</v>
      </c>
      <c r="C467" s="64" t="s">
        <v>9567</v>
      </c>
      <c r="D467" s="64" t="s">
        <v>64</v>
      </c>
      <c r="E467" s="64" t="s">
        <v>559</v>
      </c>
      <c r="F467" s="64" t="s">
        <v>2869</v>
      </c>
      <c r="G467" s="64" t="s">
        <v>4785</v>
      </c>
      <c r="H467" s="64">
        <v>8</v>
      </c>
      <c r="I467" s="64" t="s">
        <v>5044</v>
      </c>
      <c r="J467" s="64" t="s">
        <v>7792</v>
      </c>
      <c r="K467" s="64" t="s">
        <v>7792</v>
      </c>
    </row>
    <row r="468" spans="1:11" ht="49.5" x14ac:dyDescent="0.25">
      <c r="A468" s="98" t="s">
        <v>9874</v>
      </c>
      <c r="B468" s="64" t="s">
        <v>9869</v>
      </c>
      <c r="C468" s="64" t="s">
        <v>9567</v>
      </c>
      <c r="D468" s="64" t="s">
        <v>62</v>
      </c>
      <c r="E468" s="64" t="s">
        <v>560</v>
      </c>
      <c r="F468" s="64" t="s">
        <v>2870</v>
      </c>
      <c r="G468" s="64" t="s">
        <v>4784</v>
      </c>
      <c r="H468" s="64">
        <v>1</v>
      </c>
      <c r="I468" s="64" t="s">
        <v>5045</v>
      </c>
      <c r="J468" s="64" t="s">
        <v>7792</v>
      </c>
      <c r="K468" s="64" t="s">
        <v>7792</v>
      </c>
    </row>
    <row r="469" spans="1:11" ht="66" x14ac:dyDescent="0.25">
      <c r="A469" s="98" t="s">
        <v>9874</v>
      </c>
      <c r="B469" s="64" t="s">
        <v>9869</v>
      </c>
      <c r="C469" s="64" t="s">
        <v>9567</v>
      </c>
      <c r="D469" s="64" t="s">
        <v>67</v>
      </c>
      <c r="E469" s="64" t="s">
        <v>561</v>
      </c>
      <c r="F469" s="64" t="s">
        <v>2871</v>
      </c>
      <c r="G469" s="64" t="s">
        <v>4785</v>
      </c>
      <c r="H469" s="64">
        <v>8</v>
      </c>
      <c r="I469" s="64" t="s">
        <v>6988</v>
      </c>
      <c r="J469" s="64" t="s">
        <v>11820</v>
      </c>
      <c r="K469" s="64" t="s">
        <v>11820</v>
      </c>
    </row>
    <row r="470" spans="1:11" ht="115.5" x14ac:dyDescent="0.25">
      <c r="A470" s="98" t="s">
        <v>9874</v>
      </c>
      <c r="B470" s="64" t="s">
        <v>9869</v>
      </c>
      <c r="C470" s="64" t="s">
        <v>9567</v>
      </c>
      <c r="D470" s="64" t="s">
        <v>64</v>
      </c>
      <c r="E470" s="64" t="s">
        <v>562</v>
      </c>
      <c r="F470" s="64" t="s">
        <v>2872</v>
      </c>
      <c r="G470" s="64" t="s">
        <v>4785</v>
      </c>
      <c r="H470" s="64">
        <v>8</v>
      </c>
      <c r="I470" s="64" t="s">
        <v>5046</v>
      </c>
      <c r="J470" s="64" t="s">
        <v>7792</v>
      </c>
      <c r="K470" s="64" t="s">
        <v>7792</v>
      </c>
    </row>
    <row r="471" spans="1:11" ht="181.5" x14ac:dyDescent="0.25">
      <c r="A471" s="98" t="s">
        <v>9874</v>
      </c>
      <c r="B471" s="64" t="s">
        <v>9869</v>
      </c>
      <c r="C471" s="64" t="s">
        <v>4787</v>
      </c>
      <c r="D471" s="64" t="s">
        <v>57</v>
      </c>
      <c r="E471" s="64" t="s">
        <v>563</v>
      </c>
      <c r="F471" s="64" t="s">
        <v>2873</v>
      </c>
      <c r="G471" s="64" t="s">
        <v>4784</v>
      </c>
      <c r="H471" s="64">
        <v>9</v>
      </c>
      <c r="I471" s="64" t="s">
        <v>6989</v>
      </c>
      <c r="J471" s="64" t="s">
        <v>18</v>
      </c>
      <c r="K471" s="64" t="s">
        <v>11821</v>
      </c>
    </row>
    <row r="472" spans="1:11" ht="33" x14ac:dyDescent="0.25">
      <c r="A472" s="98" t="s">
        <v>9874</v>
      </c>
      <c r="B472" s="64" t="s">
        <v>9869</v>
      </c>
      <c r="C472" s="64" t="s">
        <v>4787</v>
      </c>
      <c r="D472" s="64" t="s">
        <v>57</v>
      </c>
      <c r="E472" s="64" t="s">
        <v>564</v>
      </c>
      <c r="F472" s="64" t="s">
        <v>2874</v>
      </c>
      <c r="G472" s="64" t="s">
        <v>4784</v>
      </c>
      <c r="H472" s="64">
        <v>9</v>
      </c>
      <c r="I472" s="64" t="s">
        <v>5047</v>
      </c>
      <c r="J472" s="64" t="s">
        <v>18</v>
      </c>
      <c r="K472" s="64" t="s">
        <v>11821</v>
      </c>
    </row>
    <row r="473" spans="1:11" ht="99" x14ac:dyDescent="0.25">
      <c r="A473" s="98" t="s">
        <v>9874</v>
      </c>
      <c r="B473" s="64" t="s">
        <v>9869</v>
      </c>
      <c r="C473" s="64" t="s">
        <v>4790</v>
      </c>
      <c r="D473" s="64" t="s">
        <v>73</v>
      </c>
      <c r="E473" s="64" t="s">
        <v>565</v>
      </c>
      <c r="F473" s="64" t="s">
        <v>2875</v>
      </c>
      <c r="G473" s="64" t="s">
        <v>4784</v>
      </c>
      <c r="H473" s="64">
        <v>1</v>
      </c>
      <c r="I473" s="64" t="s">
        <v>6990</v>
      </c>
      <c r="J473" s="64" t="s">
        <v>7792</v>
      </c>
      <c r="K473" s="64" t="s">
        <v>7792</v>
      </c>
    </row>
    <row r="474" spans="1:11" ht="49.5" x14ac:dyDescent="0.25">
      <c r="A474" s="98" t="s">
        <v>9874</v>
      </c>
      <c r="B474" s="64" t="s">
        <v>9869</v>
      </c>
      <c r="C474" s="64" t="s">
        <v>4788</v>
      </c>
      <c r="D474" s="64" t="s">
        <v>76</v>
      </c>
      <c r="E474" s="64" t="s">
        <v>566</v>
      </c>
      <c r="F474" s="64" t="s">
        <v>2876</v>
      </c>
      <c r="G474" s="64" t="s">
        <v>4784</v>
      </c>
      <c r="H474" s="64">
        <v>2</v>
      </c>
      <c r="I474" s="64" t="s">
        <v>5048</v>
      </c>
      <c r="J474" s="64" t="s">
        <v>18</v>
      </c>
      <c r="K474" s="64" t="s">
        <v>18</v>
      </c>
    </row>
    <row r="475" spans="1:11" ht="49.5" x14ac:dyDescent="0.25">
      <c r="A475" s="98" t="s">
        <v>9874</v>
      </c>
      <c r="B475" s="64" t="s">
        <v>9869</v>
      </c>
      <c r="C475" s="64" t="s">
        <v>4788</v>
      </c>
      <c r="D475" s="64" t="s">
        <v>76</v>
      </c>
      <c r="E475" s="64" t="s">
        <v>567</v>
      </c>
      <c r="F475" s="64" t="s">
        <v>2877</v>
      </c>
      <c r="G475" s="64" t="s">
        <v>4784</v>
      </c>
      <c r="H475" s="64">
        <v>15</v>
      </c>
      <c r="I475" s="64" t="s">
        <v>5049</v>
      </c>
      <c r="J475" s="64" t="s">
        <v>18</v>
      </c>
      <c r="K475" s="64" t="s">
        <v>18</v>
      </c>
    </row>
    <row r="476" spans="1:11" ht="49.5" x14ac:dyDescent="0.25">
      <c r="A476" s="98" t="s">
        <v>9874</v>
      </c>
      <c r="B476" s="64" t="s">
        <v>9869</v>
      </c>
      <c r="C476" s="64" t="s">
        <v>9567</v>
      </c>
      <c r="D476" s="64" t="s">
        <v>62</v>
      </c>
      <c r="E476" s="64" t="s">
        <v>568</v>
      </c>
      <c r="F476" s="64" t="s">
        <v>2878</v>
      </c>
      <c r="G476" s="64" t="s">
        <v>4784</v>
      </c>
      <c r="H476" s="64">
        <v>1</v>
      </c>
      <c r="I476" s="64" t="s">
        <v>4918</v>
      </c>
      <c r="J476" s="64" t="s">
        <v>7792</v>
      </c>
      <c r="K476" s="64" t="s">
        <v>7792</v>
      </c>
    </row>
    <row r="477" spans="1:11" ht="49.5" x14ac:dyDescent="0.25">
      <c r="A477" s="98" t="s">
        <v>9874</v>
      </c>
      <c r="B477" s="64" t="s">
        <v>9869</v>
      </c>
      <c r="C477" s="64" t="s">
        <v>9567</v>
      </c>
      <c r="D477" s="64" t="s">
        <v>62</v>
      </c>
      <c r="E477" s="64" t="s">
        <v>569</v>
      </c>
      <c r="F477" s="64" t="s">
        <v>2879</v>
      </c>
      <c r="G477" s="64" t="s">
        <v>4784</v>
      </c>
      <c r="H477" s="64">
        <v>1</v>
      </c>
      <c r="I477" s="64" t="s">
        <v>4918</v>
      </c>
      <c r="J477" s="64" t="s">
        <v>7792</v>
      </c>
      <c r="K477" s="64" t="s">
        <v>7792</v>
      </c>
    </row>
    <row r="478" spans="1:11" ht="49.5" x14ac:dyDescent="0.25">
      <c r="A478" s="98" t="s">
        <v>9874</v>
      </c>
      <c r="B478" s="64" t="s">
        <v>9869</v>
      </c>
      <c r="C478" s="64" t="s">
        <v>9567</v>
      </c>
      <c r="D478" s="64" t="s">
        <v>62</v>
      </c>
      <c r="E478" s="64" t="s">
        <v>570</v>
      </c>
      <c r="F478" s="64" t="s">
        <v>2880</v>
      </c>
      <c r="G478" s="64" t="s">
        <v>4784</v>
      </c>
      <c r="H478" s="64">
        <v>1</v>
      </c>
      <c r="I478" s="64" t="s">
        <v>4918</v>
      </c>
      <c r="J478" s="64" t="s">
        <v>7792</v>
      </c>
      <c r="K478" s="64" t="s">
        <v>7792</v>
      </c>
    </row>
    <row r="479" spans="1:11" ht="49.5" x14ac:dyDescent="0.25">
      <c r="A479" s="98" t="s">
        <v>9874</v>
      </c>
      <c r="B479" s="64" t="s">
        <v>9869</v>
      </c>
      <c r="C479" s="64" t="s">
        <v>9567</v>
      </c>
      <c r="D479" s="64" t="s">
        <v>62</v>
      </c>
      <c r="E479" s="64" t="s">
        <v>571</v>
      </c>
      <c r="F479" s="64" t="s">
        <v>2881</v>
      </c>
      <c r="G479" s="64" t="s">
        <v>4784</v>
      </c>
      <c r="H479" s="64">
        <v>1</v>
      </c>
      <c r="I479" s="64" t="s">
        <v>4918</v>
      </c>
      <c r="J479" s="64" t="s">
        <v>7792</v>
      </c>
      <c r="K479" s="64" t="s">
        <v>7792</v>
      </c>
    </row>
    <row r="480" spans="1:11" ht="49.5" x14ac:dyDescent="0.25">
      <c r="A480" s="98" t="s">
        <v>9874</v>
      </c>
      <c r="B480" s="64" t="s">
        <v>9869</v>
      </c>
      <c r="C480" s="64" t="s">
        <v>9567</v>
      </c>
      <c r="D480" s="64" t="s">
        <v>62</v>
      </c>
      <c r="E480" s="64" t="s">
        <v>572</v>
      </c>
      <c r="F480" s="64" t="s">
        <v>2882</v>
      </c>
      <c r="G480" s="64" t="s">
        <v>4784</v>
      </c>
      <c r="H480" s="64">
        <v>1</v>
      </c>
      <c r="I480" s="64" t="s">
        <v>4918</v>
      </c>
      <c r="J480" s="64" t="s">
        <v>7792</v>
      </c>
      <c r="K480" s="64" t="s">
        <v>7792</v>
      </c>
    </row>
    <row r="481" spans="1:11" ht="49.5" x14ac:dyDescent="0.25">
      <c r="A481" s="98" t="s">
        <v>9874</v>
      </c>
      <c r="B481" s="64" t="s">
        <v>9869</v>
      </c>
      <c r="C481" s="64" t="s">
        <v>4788</v>
      </c>
      <c r="D481" s="64" t="s">
        <v>77</v>
      </c>
      <c r="E481" s="64" t="s">
        <v>573</v>
      </c>
      <c r="F481" s="64" t="s">
        <v>2883</v>
      </c>
      <c r="G481" s="64" t="s">
        <v>4784</v>
      </c>
      <c r="H481" s="64">
        <v>1</v>
      </c>
      <c r="I481" s="64" t="s">
        <v>6737</v>
      </c>
      <c r="J481" s="64" t="s">
        <v>7792</v>
      </c>
      <c r="K481" s="64" t="s">
        <v>7792</v>
      </c>
    </row>
    <row r="482" spans="1:11" ht="115.5" x14ac:dyDescent="0.25">
      <c r="A482" s="98" t="s">
        <v>9874</v>
      </c>
      <c r="B482" s="64" t="s">
        <v>9869</v>
      </c>
      <c r="C482" s="64" t="s">
        <v>4788</v>
      </c>
      <c r="D482" s="64" t="s">
        <v>76</v>
      </c>
      <c r="E482" s="64" t="s">
        <v>574</v>
      </c>
      <c r="F482" s="64" t="s">
        <v>2884</v>
      </c>
      <c r="G482" s="64" t="s">
        <v>4784</v>
      </c>
      <c r="H482" s="64">
        <v>1</v>
      </c>
      <c r="I482" s="64" t="s">
        <v>6991</v>
      </c>
      <c r="J482" s="64" t="s">
        <v>18</v>
      </c>
      <c r="K482" s="64" t="s">
        <v>18</v>
      </c>
    </row>
    <row r="483" spans="1:11" ht="115.5" x14ac:dyDescent="0.25">
      <c r="A483" s="98" t="s">
        <v>9874</v>
      </c>
      <c r="B483" s="64" t="s">
        <v>9869</v>
      </c>
      <c r="C483" s="64" t="s">
        <v>4788</v>
      </c>
      <c r="D483" s="64" t="s">
        <v>76</v>
      </c>
      <c r="E483" s="64" t="s">
        <v>575</v>
      </c>
      <c r="F483" s="64" t="s">
        <v>2885</v>
      </c>
      <c r="G483" s="64" t="s">
        <v>4784</v>
      </c>
      <c r="H483" s="64">
        <v>1</v>
      </c>
      <c r="I483" s="64" t="s">
        <v>6991</v>
      </c>
      <c r="J483" s="64" t="s">
        <v>18</v>
      </c>
      <c r="K483" s="64" t="s">
        <v>18</v>
      </c>
    </row>
    <row r="484" spans="1:11" ht="115.5" x14ac:dyDescent="0.25">
      <c r="A484" s="98" t="s">
        <v>9874</v>
      </c>
      <c r="B484" s="64" t="s">
        <v>9869</v>
      </c>
      <c r="C484" s="64" t="s">
        <v>4788</v>
      </c>
      <c r="D484" s="64" t="s">
        <v>76</v>
      </c>
      <c r="E484" s="64" t="s">
        <v>576</v>
      </c>
      <c r="F484" s="64" t="s">
        <v>2886</v>
      </c>
      <c r="G484" s="64" t="s">
        <v>4784</v>
      </c>
      <c r="H484" s="64">
        <v>1</v>
      </c>
      <c r="I484" s="64" t="s">
        <v>6991</v>
      </c>
      <c r="J484" s="64" t="s">
        <v>18</v>
      </c>
      <c r="K484" s="64" t="s">
        <v>18</v>
      </c>
    </row>
    <row r="485" spans="1:11" ht="115.5" x14ac:dyDescent="0.25">
      <c r="A485" s="98" t="s">
        <v>9874</v>
      </c>
      <c r="B485" s="64" t="s">
        <v>9869</v>
      </c>
      <c r="C485" s="64" t="s">
        <v>4788</v>
      </c>
      <c r="D485" s="64" t="s">
        <v>76</v>
      </c>
      <c r="E485" s="64" t="s">
        <v>577</v>
      </c>
      <c r="F485" s="64" t="s">
        <v>2887</v>
      </c>
      <c r="G485" s="64" t="s">
        <v>4784</v>
      </c>
      <c r="H485" s="64">
        <v>1</v>
      </c>
      <c r="I485" s="64" t="s">
        <v>6991</v>
      </c>
      <c r="J485" s="64" t="s">
        <v>18</v>
      </c>
      <c r="K485" s="64" t="s">
        <v>18</v>
      </c>
    </row>
    <row r="486" spans="1:11" ht="115.5" x14ac:dyDescent="0.25">
      <c r="A486" s="98" t="s">
        <v>9874</v>
      </c>
      <c r="B486" s="64" t="s">
        <v>9869</v>
      </c>
      <c r="C486" s="64" t="s">
        <v>4788</v>
      </c>
      <c r="D486" s="64" t="s">
        <v>76</v>
      </c>
      <c r="E486" s="64" t="s">
        <v>578</v>
      </c>
      <c r="F486" s="64" t="s">
        <v>2888</v>
      </c>
      <c r="G486" s="64" t="s">
        <v>4784</v>
      </c>
      <c r="H486" s="64">
        <v>1</v>
      </c>
      <c r="I486" s="64" t="s">
        <v>6991</v>
      </c>
      <c r="J486" s="64" t="s">
        <v>18</v>
      </c>
      <c r="K486" s="64" t="s">
        <v>18</v>
      </c>
    </row>
    <row r="487" spans="1:11" ht="99" x14ac:dyDescent="0.25">
      <c r="A487" s="98" t="s">
        <v>9874</v>
      </c>
      <c r="B487" s="64" t="s">
        <v>9869</v>
      </c>
      <c r="C487" s="64" t="s">
        <v>4788</v>
      </c>
      <c r="D487" s="64" t="s">
        <v>56</v>
      </c>
      <c r="E487" s="64" t="s">
        <v>579</v>
      </c>
      <c r="F487" s="64" t="s">
        <v>2889</v>
      </c>
      <c r="G487" s="64" t="s">
        <v>4784</v>
      </c>
      <c r="H487" s="64">
        <v>10</v>
      </c>
      <c r="I487" s="64" t="s">
        <v>5050</v>
      </c>
      <c r="J487" s="64" t="s">
        <v>14</v>
      </c>
      <c r="K487" s="64" t="s">
        <v>14</v>
      </c>
    </row>
    <row r="488" spans="1:11" ht="49.5" x14ac:dyDescent="0.25">
      <c r="A488" s="98" t="s">
        <v>9874</v>
      </c>
      <c r="B488" s="64" t="s">
        <v>9869</v>
      </c>
      <c r="C488" s="64" t="s">
        <v>4790</v>
      </c>
      <c r="D488" s="64" t="s">
        <v>65</v>
      </c>
      <c r="E488" s="64" t="s">
        <v>580</v>
      </c>
      <c r="F488" s="64" t="s">
        <v>2607</v>
      </c>
      <c r="G488" s="64" t="s">
        <v>4784</v>
      </c>
      <c r="H488" s="64">
        <v>2</v>
      </c>
      <c r="I488" s="64" t="s">
        <v>6724</v>
      </c>
      <c r="J488" s="64" t="s">
        <v>7792</v>
      </c>
      <c r="K488" s="64" t="s">
        <v>7792</v>
      </c>
    </row>
    <row r="489" spans="1:11" ht="49.5" x14ac:dyDescent="0.25">
      <c r="A489" s="98" t="s">
        <v>9874</v>
      </c>
      <c r="B489" s="67" t="s">
        <v>10021</v>
      </c>
      <c r="C489" s="68" t="s">
        <v>4792</v>
      </c>
      <c r="D489" s="68" t="s">
        <v>66</v>
      </c>
      <c r="E489" s="68" t="s">
        <v>129</v>
      </c>
      <c r="F489" s="69" t="s">
        <v>2464</v>
      </c>
      <c r="G489" s="69" t="s">
        <v>4784</v>
      </c>
      <c r="H489" s="69">
        <v>10</v>
      </c>
      <c r="I489" s="64" t="s">
        <v>4803</v>
      </c>
      <c r="J489" s="64" t="s">
        <v>7792</v>
      </c>
      <c r="K489" s="64" t="s">
        <v>7792</v>
      </c>
    </row>
    <row r="490" spans="1:11" ht="49.5" x14ac:dyDescent="0.25">
      <c r="A490" s="98" t="s">
        <v>9874</v>
      </c>
      <c r="B490" s="67" t="s">
        <v>10021</v>
      </c>
      <c r="C490" s="65" t="s">
        <v>9567</v>
      </c>
      <c r="D490" s="71" t="s">
        <v>67</v>
      </c>
      <c r="E490" s="71" t="s">
        <v>9875</v>
      </c>
      <c r="F490" s="64" t="s">
        <v>9876</v>
      </c>
      <c r="G490" s="64" t="s">
        <v>4785</v>
      </c>
      <c r="H490" s="64">
        <v>6</v>
      </c>
      <c r="I490" s="72" t="s">
        <v>9877</v>
      </c>
      <c r="J490" s="64" t="s">
        <v>11820</v>
      </c>
      <c r="K490" s="64" t="s">
        <v>11820</v>
      </c>
    </row>
    <row r="491" spans="1:11" ht="49.5" x14ac:dyDescent="0.25">
      <c r="A491" s="98" t="s">
        <v>9874</v>
      </c>
      <c r="B491" s="67" t="s">
        <v>10021</v>
      </c>
      <c r="C491" s="68" t="s">
        <v>4792</v>
      </c>
      <c r="D491" s="71" t="s">
        <v>66</v>
      </c>
      <c r="E491" s="71" t="s">
        <v>9878</v>
      </c>
      <c r="F491" s="64" t="s">
        <v>9879</v>
      </c>
      <c r="G491" s="64" t="s">
        <v>4784</v>
      </c>
      <c r="H491" s="64">
        <v>15</v>
      </c>
      <c r="I491" s="64" t="s">
        <v>4803</v>
      </c>
      <c r="J491" s="64" t="s">
        <v>7792</v>
      </c>
      <c r="K491" s="64" t="s">
        <v>7792</v>
      </c>
    </row>
    <row r="492" spans="1:11" ht="49.5" x14ac:dyDescent="0.25">
      <c r="A492" s="98" t="s">
        <v>9874</v>
      </c>
      <c r="B492" s="67" t="s">
        <v>10021</v>
      </c>
      <c r="C492" s="68" t="s">
        <v>4792</v>
      </c>
      <c r="D492" s="71" t="s">
        <v>66</v>
      </c>
      <c r="E492" s="71" t="s">
        <v>9880</v>
      </c>
      <c r="F492" s="64" t="s">
        <v>9881</v>
      </c>
      <c r="G492" s="64" t="s">
        <v>4784</v>
      </c>
      <c r="H492" s="64">
        <v>15</v>
      </c>
      <c r="I492" s="64" t="s">
        <v>9882</v>
      </c>
      <c r="J492" s="64" t="s">
        <v>7792</v>
      </c>
      <c r="K492" s="64" t="s">
        <v>7792</v>
      </c>
    </row>
    <row r="493" spans="1:11" ht="49.5" x14ac:dyDescent="0.25">
      <c r="A493" s="98" t="s">
        <v>9874</v>
      </c>
      <c r="B493" s="67" t="s">
        <v>10021</v>
      </c>
      <c r="C493" s="65" t="s">
        <v>9567</v>
      </c>
      <c r="D493" s="71" t="s">
        <v>62</v>
      </c>
      <c r="E493" s="71" t="s">
        <v>9883</v>
      </c>
      <c r="F493" s="64" t="s">
        <v>2614</v>
      </c>
      <c r="G493" s="64" t="s">
        <v>4784</v>
      </c>
      <c r="H493" s="64">
        <v>1</v>
      </c>
      <c r="I493" s="73" t="s">
        <v>9884</v>
      </c>
      <c r="J493" s="64" t="s">
        <v>7792</v>
      </c>
      <c r="K493" s="64" t="s">
        <v>7792</v>
      </c>
    </row>
    <row r="494" spans="1:11" ht="57" x14ac:dyDescent="0.25">
      <c r="A494" s="98" t="s">
        <v>9874</v>
      </c>
      <c r="B494" s="67" t="s">
        <v>10021</v>
      </c>
      <c r="C494" s="68" t="s">
        <v>4788</v>
      </c>
      <c r="D494" s="71" t="s">
        <v>56</v>
      </c>
      <c r="E494" s="71" t="s">
        <v>9885</v>
      </c>
      <c r="F494" s="64" t="s">
        <v>2622</v>
      </c>
      <c r="G494" s="64" t="s">
        <v>4784</v>
      </c>
      <c r="H494" s="64">
        <v>10</v>
      </c>
      <c r="I494" s="73" t="s">
        <v>9886</v>
      </c>
      <c r="J494" s="64" t="s">
        <v>14</v>
      </c>
      <c r="K494" s="64" t="s">
        <v>14</v>
      </c>
    </row>
    <row r="495" spans="1:11" ht="49.5" x14ac:dyDescent="0.25">
      <c r="A495" s="98" t="s">
        <v>9874</v>
      </c>
      <c r="B495" s="67" t="s">
        <v>10021</v>
      </c>
      <c r="C495" s="68" t="s">
        <v>4788</v>
      </c>
      <c r="D495" s="71" t="s">
        <v>56</v>
      </c>
      <c r="E495" s="71" t="s">
        <v>9887</v>
      </c>
      <c r="F495" s="64" t="s">
        <v>9888</v>
      </c>
      <c r="G495" s="64" t="s">
        <v>4784</v>
      </c>
      <c r="H495" s="64">
        <v>10</v>
      </c>
      <c r="I495" s="73" t="s">
        <v>9889</v>
      </c>
      <c r="J495" s="64" t="s">
        <v>14</v>
      </c>
      <c r="K495" s="64" t="s">
        <v>14</v>
      </c>
    </row>
    <row r="496" spans="1:11" ht="49.5" x14ac:dyDescent="0.25">
      <c r="A496" s="98" t="s">
        <v>9874</v>
      </c>
      <c r="B496" s="67" t="s">
        <v>10021</v>
      </c>
      <c r="C496" s="68" t="s">
        <v>4788</v>
      </c>
      <c r="D496" s="71" t="s">
        <v>76</v>
      </c>
      <c r="E496" s="71" t="s">
        <v>9890</v>
      </c>
      <c r="F496" s="64" t="s">
        <v>9891</v>
      </c>
      <c r="G496" s="64" t="s">
        <v>4784</v>
      </c>
      <c r="H496" s="64">
        <v>10</v>
      </c>
      <c r="I496" s="73" t="s">
        <v>9892</v>
      </c>
      <c r="J496" s="64" t="s">
        <v>18</v>
      </c>
      <c r="K496" s="64" t="s">
        <v>18</v>
      </c>
    </row>
    <row r="497" spans="1:11" ht="49.5" x14ac:dyDescent="0.25">
      <c r="A497" s="98" t="s">
        <v>9874</v>
      </c>
      <c r="B497" s="67" t="s">
        <v>10021</v>
      </c>
      <c r="C497" s="65" t="s">
        <v>9567</v>
      </c>
      <c r="D497" s="71" t="s">
        <v>62</v>
      </c>
      <c r="E497" s="71" t="s">
        <v>9893</v>
      </c>
      <c r="F497" s="64" t="s">
        <v>9894</v>
      </c>
      <c r="G497" s="64" t="s">
        <v>4784</v>
      </c>
      <c r="H497" s="64">
        <v>1</v>
      </c>
      <c r="I497" s="73" t="s">
        <v>9895</v>
      </c>
      <c r="J497" s="64" t="s">
        <v>7792</v>
      </c>
      <c r="K497" s="64" t="s">
        <v>7792</v>
      </c>
    </row>
    <row r="498" spans="1:11" ht="49.5" x14ac:dyDescent="0.25">
      <c r="A498" s="98" t="s">
        <v>9874</v>
      </c>
      <c r="B498" s="67" t="s">
        <v>10021</v>
      </c>
      <c r="C498" s="68" t="s">
        <v>4791</v>
      </c>
      <c r="D498" s="71" t="s">
        <v>74</v>
      </c>
      <c r="E498" s="71" t="s">
        <v>9896</v>
      </c>
      <c r="F498" s="64" t="s">
        <v>9897</v>
      </c>
      <c r="G498" s="64" t="s">
        <v>4784</v>
      </c>
      <c r="H498" s="64">
        <v>5</v>
      </c>
      <c r="I498" s="73" t="s">
        <v>9898</v>
      </c>
      <c r="J498" s="64" t="s">
        <v>14</v>
      </c>
      <c r="K498" s="64" t="s">
        <v>14</v>
      </c>
    </row>
    <row r="499" spans="1:11" ht="57" x14ac:dyDescent="0.25">
      <c r="A499" s="98" t="s">
        <v>9874</v>
      </c>
      <c r="B499" s="67" t="s">
        <v>10021</v>
      </c>
      <c r="C499" s="65" t="s">
        <v>9567</v>
      </c>
      <c r="D499" s="71" t="s">
        <v>62</v>
      </c>
      <c r="E499" s="71" t="s">
        <v>9899</v>
      </c>
      <c r="F499" s="64" t="s">
        <v>2523</v>
      </c>
      <c r="G499" s="64" t="s">
        <v>4784</v>
      </c>
      <c r="H499" s="64">
        <v>7</v>
      </c>
      <c r="I499" s="73" t="s">
        <v>9900</v>
      </c>
      <c r="J499" s="64" t="s">
        <v>7792</v>
      </c>
      <c r="K499" s="64" t="s">
        <v>7792</v>
      </c>
    </row>
    <row r="500" spans="1:11" ht="49.5" x14ac:dyDescent="0.25">
      <c r="A500" s="98" t="s">
        <v>9874</v>
      </c>
      <c r="B500" s="67" t="s">
        <v>10021</v>
      </c>
      <c r="C500" s="68" t="s">
        <v>4792</v>
      </c>
      <c r="D500" s="71" t="s">
        <v>68</v>
      </c>
      <c r="E500" s="71" t="s">
        <v>9901</v>
      </c>
      <c r="F500" s="64" t="s">
        <v>9902</v>
      </c>
      <c r="G500" s="64" t="s">
        <v>4785</v>
      </c>
      <c r="H500" s="64">
        <v>8</v>
      </c>
      <c r="I500" s="73" t="s">
        <v>9903</v>
      </c>
      <c r="J500" s="64" t="s">
        <v>11820</v>
      </c>
      <c r="K500" s="64" t="s">
        <v>11820</v>
      </c>
    </row>
    <row r="501" spans="1:11" ht="49.5" x14ac:dyDescent="0.25">
      <c r="A501" s="98" t="s">
        <v>9874</v>
      </c>
      <c r="B501" s="67" t="s">
        <v>10021</v>
      </c>
      <c r="C501" s="65" t="s">
        <v>9567</v>
      </c>
      <c r="D501" s="71" t="s">
        <v>67</v>
      </c>
      <c r="E501" s="71" t="s">
        <v>9904</v>
      </c>
      <c r="F501" s="64" t="s">
        <v>2473</v>
      </c>
      <c r="G501" s="64" t="s">
        <v>4785</v>
      </c>
      <c r="H501" s="64">
        <v>8</v>
      </c>
      <c r="I501" s="73" t="s">
        <v>9905</v>
      </c>
      <c r="J501" s="64" t="s">
        <v>11820</v>
      </c>
      <c r="K501" s="64" t="s">
        <v>11820</v>
      </c>
    </row>
    <row r="502" spans="1:11" ht="49.5" x14ac:dyDescent="0.25">
      <c r="A502" s="98" t="s">
        <v>9874</v>
      </c>
      <c r="B502" s="67" t="s">
        <v>10021</v>
      </c>
      <c r="C502" s="65" t="s">
        <v>9567</v>
      </c>
      <c r="D502" s="71" t="s">
        <v>67</v>
      </c>
      <c r="E502" s="71" t="s">
        <v>9906</v>
      </c>
      <c r="F502" s="64" t="s">
        <v>2550</v>
      </c>
      <c r="G502" s="64" t="s">
        <v>4785</v>
      </c>
      <c r="H502" s="64">
        <v>8</v>
      </c>
      <c r="I502" s="73" t="s">
        <v>9907</v>
      </c>
      <c r="J502" s="64" t="s">
        <v>11820</v>
      </c>
      <c r="K502" s="64" t="s">
        <v>11820</v>
      </c>
    </row>
    <row r="503" spans="1:11" ht="85.5" x14ac:dyDescent="0.25">
      <c r="A503" s="98" t="s">
        <v>9874</v>
      </c>
      <c r="B503" s="67" t="s">
        <v>10021</v>
      </c>
      <c r="C503" s="65" t="s">
        <v>9567</v>
      </c>
      <c r="D503" s="71" t="s">
        <v>62</v>
      </c>
      <c r="E503" s="71" t="s">
        <v>9908</v>
      </c>
      <c r="F503" s="64" t="s">
        <v>9909</v>
      </c>
      <c r="G503" s="64" t="s">
        <v>4784</v>
      </c>
      <c r="H503" s="64">
        <v>5</v>
      </c>
      <c r="I503" s="73" t="s">
        <v>9910</v>
      </c>
      <c r="J503" s="64" t="s">
        <v>7792</v>
      </c>
      <c r="K503" s="64" t="s">
        <v>7792</v>
      </c>
    </row>
    <row r="504" spans="1:11" ht="49.5" x14ac:dyDescent="0.25">
      <c r="A504" s="98" t="s">
        <v>9874</v>
      </c>
      <c r="B504" s="67" t="s">
        <v>10021</v>
      </c>
      <c r="C504" s="65" t="s">
        <v>9567</v>
      </c>
      <c r="D504" s="71" t="s">
        <v>64</v>
      </c>
      <c r="E504" s="71" t="s">
        <v>9911</v>
      </c>
      <c r="F504" s="64" t="s">
        <v>2547</v>
      </c>
      <c r="G504" s="64" t="s">
        <v>4785</v>
      </c>
      <c r="H504" s="64">
        <v>12</v>
      </c>
      <c r="I504" s="73" t="s">
        <v>4846</v>
      </c>
      <c r="J504" s="64" t="s">
        <v>7792</v>
      </c>
      <c r="K504" s="64" t="s">
        <v>7792</v>
      </c>
    </row>
    <row r="505" spans="1:11" ht="57" x14ac:dyDescent="0.25">
      <c r="A505" s="98" t="s">
        <v>9874</v>
      </c>
      <c r="B505" s="67" t="s">
        <v>10021</v>
      </c>
      <c r="C505" s="65" t="s">
        <v>9567</v>
      </c>
      <c r="D505" s="71" t="s">
        <v>67</v>
      </c>
      <c r="E505" s="71" t="s">
        <v>9912</v>
      </c>
      <c r="F505" s="64" t="s">
        <v>2551</v>
      </c>
      <c r="G505" s="64" t="s">
        <v>4785</v>
      </c>
      <c r="H505" s="64">
        <v>8</v>
      </c>
      <c r="I505" s="73" t="s">
        <v>9913</v>
      </c>
      <c r="J505" s="64" t="s">
        <v>11820</v>
      </c>
      <c r="K505" s="64" t="s">
        <v>11820</v>
      </c>
    </row>
    <row r="506" spans="1:11" ht="49.5" x14ac:dyDescent="0.25">
      <c r="A506" s="98" t="s">
        <v>9874</v>
      </c>
      <c r="B506" s="67" t="s">
        <v>10021</v>
      </c>
      <c r="C506" s="68" t="s">
        <v>4792</v>
      </c>
      <c r="D506" s="71" t="s">
        <v>68</v>
      </c>
      <c r="E506" s="71" t="s">
        <v>9914</v>
      </c>
      <c r="F506" s="64" t="s">
        <v>9915</v>
      </c>
      <c r="G506" s="64" t="s">
        <v>4785</v>
      </c>
      <c r="H506" s="64">
        <v>8</v>
      </c>
      <c r="I506" s="73" t="s">
        <v>9916</v>
      </c>
      <c r="J506" s="64" t="s">
        <v>11820</v>
      </c>
      <c r="K506" s="64" t="s">
        <v>11820</v>
      </c>
    </row>
    <row r="507" spans="1:11" ht="57" x14ac:dyDescent="0.25">
      <c r="A507" s="98" t="s">
        <v>9874</v>
      </c>
      <c r="B507" s="67" t="s">
        <v>10021</v>
      </c>
      <c r="C507" s="65" t="s">
        <v>9567</v>
      </c>
      <c r="D507" s="71" t="s">
        <v>62</v>
      </c>
      <c r="E507" s="71" t="s">
        <v>9917</v>
      </c>
      <c r="F507" s="64" t="s">
        <v>2497</v>
      </c>
      <c r="G507" s="64" t="s">
        <v>4784</v>
      </c>
      <c r="H507" s="64">
        <v>7</v>
      </c>
      <c r="I507" s="73" t="s">
        <v>9918</v>
      </c>
      <c r="J507" s="64" t="s">
        <v>7792</v>
      </c>
      <c r="K507" s="64" t="s">
        <v>7792</v>
      </c>
    </row>
    <row r="508" spans="1:11" ht="49.5" x14ac:dyDescent="0.25">
      <c r="A508" s="98" t="s">
        <v>9874</v>
      </c>
      <c r="B508" s="67" t="s">
        <v>10021</v>
      </c>
      <c r="C508" s="68" t="s">
        <v>4788</v>
      </c>
      <c r="D508" s="71" t="s">
        <v>77</v>
      </c>
      <c r="E508" s="71" t="s">
        <v>9919</v>
      </c>
      <c r="F508" s="64" t="s">
        <v>9920</v>
      </c>
      <c r="G508" s="64" t="s">
        <v>4784</v>
      </c>
      <c r="H508" s="64">
        <v>2</v>
      </c>
      <c r="I508" s="73" t="s">
        <v>9921</v>
      </c>
      <c r="J508" s="64" t="s">
        <v>7792</v>
      </c>
      <c r="K508" s="64" t="s">
        <v>7792</v>
      </c>
    </row>
    <row r="509" spans="1:11" ht="49.5" x14ac:dyDescent="0.25">
      <c r="A509" s="98" t="s">
        <v>9874</v>
      </c>
      <c r="B509" s="67" t="s">
        <v>10021</v>
      </c>
      <c r="C509" s="65" t="s">
        <v>9567</v>
      </c>
      <c r="D509" s="71" t="s">
        <v>67</v>
      </c>
      <c r="E509" s="71" t="s">
        <v>9922</v>
      </c>
      <c r="F509" s="64" t="s">
        <v>2474</v>
      </c>
      <c r="G509" s="64" t="s">
        <v>4785</v>
      </c>
      <c r="H509" s="64">
        <v>8</v>
      </c>
      <c r="I509" s="73" t="s">
        <v>9923</v>
      </c>
      <c r="J509" s="64" t="s">
        <v>11820</v>
      </c>
      <c r="K509" s="64" t="s">
        <v>11820</v>
      </c>
    </row>
    <row r="510" spans="1:11" ht="49.5" x14ac:dyDescent="0.25">
      <c r="A510" s="98" t="s">
        <v>9874</v>
      </c>
      <c r="B510" s="67" t="s">
        <v>10021</v>
      </c>
      <c r="C510" s="65" t="s">
        <v>9567</v>
      </c>
      <c r="D510" s="71" t="s">
        <v>62</v>
      </c>
      <c r="E510" s="71" t="s">
        <v>9924</v>
      </c>
      <c r="F510" s="64" t="s">
        <v>9925</v>
      </c>
      <c r="G510" s="64" t="s">
        <v>4784</v>
      </c>
      <c r="H510" s="64">
        <v>4</v>
      </c>
      <c r="I510" s="73" t="s">
        <v>9926</v>
      </c>
      <c r="J510" s="64" t="s">
        <v>7792</v>
      </c>
      <c r="K510" s="64" t="s">
        <v>7792</v>
      </c>
    </row>
    <row r="511" spans="1:11" ht="49.5" x14ac:dyDescent="0.25">
      <c r="A511" s="98" t="s">
        <v>9874</v>
      </c>
      <c r="B511" s="67" t="s">
        <v>10021</v>
      </c>
      <c r="C511" s="65" t="s">
        <v>9567</v>
      </c>
      <c r="D511" s="71" t="s">
        <v>62</v>
      </c>
      <c r="E511" s="71" t="s">
        <v>9927</v>
      </c>
      <c r="F511" s="64" t="s">
        <v>9928</v>
      </c>
      <c r="G511" s="64" t="s">
        <v>4784</v>
      </c>
      <c r="H511" s="64">
        <v>2</v>
      </c>
      <c r="I511" s="73" t="s">
        <v>9929</v>
      </c>
      <c r="J511" s="64" t="s">
        <v>7792</v>
      </c>
      <c r="K511" s="64" t="s">
        <v>7792</v>
      </c>
    </row>
    <row r="512" spans="1:11" ht="49.5" x14ac:dyDescent="0.25">
      <c r="A512" s="98" t="s">
        <v>9874</v>
      </c>
      <c r="B512" s="67" t="s">
        <v>10021</v>
      </c>
      <c r="C512" s="65" t="s">
        <v>9567</v>
      </c>
      <c r="D512" s="71" t="s">
        <v>62</v>
      </c>
      <c r="E512" s="71" t="s">
        <v>9930</v>
      </c>
      <c r="F512" s="64" t="s">
        <v>9931</v>
      </c>
      <c r="G512" s="64" t="s">
        <v>4784</v>
      </c>
      <c r="H512" s="64">
        <v>2</v>
      </c>
      <c r="I512" s="73" t="s">
        <v>9929</v>
      </c>
      <c r="J512" s="64" t="s">
        <v>7792</v>
      </c>
      <c r="K512" s="64" t="s">
        <v>7792</v>
      </c>
    </row>
    <row r="513" spans="1:11" ht="49.5" x14ac:dyDescent="0.25">
      <c r="A513" s="98" t="s">
        <v>9874</v>
      </c>
      <c r="B513" s="67" t="s">
        <v>10021</v>
      </c>
      <c r="C513" s="65" t="s">
        <v>9567</v>
      </c>
      <c r="D513" s="71" t="s">
        <v>62</v>
      </c>
      <c r="E513" s="71" t="s">
        <v>9932</v>
      </c>
      <c r="F513" s="64" t="s">
        <v>9933</v>
      </c>
      <c r="G513" s="64" t="s">
        <v>4784</v>
      </c>
      <c r="H513" s="64">
        <v>2</v>
      </c>
      <c r="I513" s="73" t="s">
        <v>9929</v>
      </c>
      <c r="J513" s="64" t="s">
        <v>7792</v>
      </c>
      <c r="K513" s="64" t="s">
        <v>7792</v>
      </c>
    </row>
    <row r="514" spans="1:11" ht="49.5" x14ac:dyDescent="0.25">
      <c r="A514" s="98" t="s">
        <v>9874</v>
      </c>
      <c r="B514" s="67" t="s">
        <v>10022</v>
      </c>
      <c r="C514" s="68" t="s">
        <v>4788</v>
      </c>
      <c r="D514" s="71" t="s">
        <v>56</v>
      </c>
      <c r="E514" s="71" t="s">
        <v>9934</v>
      </c>
      <c r="F514" s="64" t="s">
        <v>2708</v>
      </c>
      <c r="G514" s="64" t="s">
        <v>4784</v>
      </c>
      <c r="H514" s="64">
        <v>10</v>
      </c>
      <c r="I514" s="73" t="s">
        <v>9935</v>
      </c>
      <c r="J514" s="64" t="s">
        <v>14</v>
      </c>
      <c r="K514" s="64" t="s">
        <v>14</v>
      </c>
    </row>
    <row r="515" spans="1:11" ht="49.5" x14ac:dyDescent="0.25">
      <c r="A515" s="98" t="s">
        <v>9874</v>
      </c>
      <c r="B515" s="67" t="s">
        <v>10023</v>
      </c>
      <c r="C515" s="65" t="s">
        <v>9567</v>
      </c>
      <c r="D515" s="71" t="s">
        <v>62</v>
      </c>
      <c r="E515" s="71" t="s">
        <v>9936</v>
      </c>
      <c r="F515" s="64" t="s">
        <v>9937</v>
      </c>
      <c r="G515" s="64" t="s">
        <v>4784</v>
      </c>
      <c r="H515" s="64">
        <v>2</v>
      </c>
      <c r="I515" s="73" t="s">
        <v>9929</v>
      </c>
      <c r="J515" s="64" t="s">
        <v>7792</v>
      </c>
      <c r="K515" s="64" t="s">
        <v>7792</v>
      </c>
    </row>
    <row r="516" spans="1:11" ht="49.5" x14ac:dyDescent="0.25">
      <c r="A516" s="98" t="s">
        <v>9874</v>
      </c>
      <c r="B516" s="67" t="s">
        <v>10024</v>
      </c>
      <c r="C516" s="65" t="s">
        <v>9567</v>
      </c>
      <c r="D516" s="71" t="s">
        <v>62</v>
      </c>
      <c r="E516" s="71" t="s">
        <v>9938</v>
      </c>
      <c r="F516" s="64" t="s">
        <v>2496</v>
      </c>
      <c r="G516" s="64" t="s">
        <v>4784</v>
      </c>
      <c r="H516" s="64">
        <v>1</v>
      </c>
      <c r="I516" s="72" t="s">
        <v>9939</v>
      </c>
      <c r="J516" s="64" t="s">
        <v>7792</v>
      </c>
      <c r="K516" s="64" t="s">
        <v>7792</v>
      </c>
    </row>
    <row r="517" spans="1:11" ht="49.5" x14ac:dyDescent="0.25">
      <c r="A517" s="98" t="s">
        <v>9874</v>
      </c>
      <c r="B517" s="67" t="s">
        <v>10024</v>
      </c>
      <c r="C517" s="65" t="s">
        <v>9567</v>
      </c>
      <c r="D517" s="71" t="s">
        <v>62</v>
      </c>
      <c r="E517" s="71" t="s">
        <v>9940</v>
      </c>
      <c r="F517" s="64" t="s">
        <v>9941</v>
      </c>
      <c r="G517" s="64" t="s">
        <v>4784</v>
      </c>
      <c r="H517" s="64">
        <v>11</v>
      </c>
      <c r="I517" s="73" t="s">
        <v>9942</v>
      </c>
      <c r="J517" s="64" t="s">
        <v>7792</v>
      </c>
      <c r="K517" s="64" t="s">
        <v>7792</v>
      </c>
    </row>
    <row r="518" spans="1:11" ht="49.5" x14ac:dyDescent="0.25">
      <c r="A518" s="98" t="s">
        <v>9874</v>
      </c>
      <c r="B518" s="67" t="s">
        <v>10024</v>
      </c>
      <c r="C518" s="65" t="s">
        <v>9567</v>
      </c>
      <c r="D518" s="71" t="s">
        <v>62</v>
      </c>
      <c r="E518" s="71" t="s">
        <v>9943</v>
      </c>
      <c r="F518" s="64" t="s">
        <v>9944</v>
      </c>
      <c r="G518" s="64" t="s">
        <v>4784</v>
      </c>
      <c r="H518" s="64">
        <v>2</v>
      </c>
      <c r="I518" s="73" t="s">
        <v>9945</v>
      </c>
      <c r="J518" s="64" t="s">
        <v>7792</v>
      </c>
      <c r="K518" s="64" t="s">
        <v>7792</v>
      </c>
    </row>
    <row r="519" spans="1:11" ht="49.5" x14ac:dyDescent="0.25">
      <c r="A519" s="98" t="s">
        <v>9874</v>
      </c>
      <c r="B519" s="67" t="s">
        <v>10025</v>
      </c>
      <c r="C519" s="65" t="s">
        <v>9567</v>
      </c>
      <c r="D519" s="71" t="s">
        <v>62</v>
      </c>
      <c r="E519" s="71" t="s">
        <v>9946</v>
      </c>
      <c r="F519" s="64" t="s">
        <v>2631</v>
      </c>
      <c r="G519" s="64" t="s">
        <v>4784</v>
      </c>
      <c r="H519" s="64">
        <v>2</v>
      </c>
      <c r="I519" s="73" t="s">
        <v>4899</v>
      </c>
      <c r="J519" s="64" t="s">
        <v>7792</v>
      </c>
      <c r="K519" s="64" t="s">
        <v>7792</v>
      </c>
    </row>
    <row r="520" spans="1:11" ht="49.5" x14ac:dyDescent="0.25">
      <c r="A520" s="98" t="s">
        <v>9874</v>
      </c>
      <c r="B520" s="67" t="s">
        <v>10025</v>
      </c>
      <c r="C520" s="68" t="s">
        <v>4788</v>
      </c>
      <c r="D520" s="71" t="s">
        <v>56</v>
      </c>
      <c r="E520" s="71" t="s">
        <v>9947</v>
      </c>
      <c r="F520" s="64" t="s">
        <v>2624</v>
      </c>
      <c r="G520" s="64" t="s">
        <v>4784</v>
      </c>
      <c r="H520" s="64">
        <v>10</v>
      </c>
      <c r="I520" s="73" t="s">
        <v>9948</v>
      </c>
      <c r="J520" s="64" t="s">
        <v>14</v>
      </c>
      <c r="K520" s="64" t="s">
        <v>14</v>
      </c>
    </row>
    <row r="521" spans="1:11" ht="49.5" x14ac:dyDescent="0.25">
      <c r="A521" s="98" t="s">
        <v>9874</v>
      </c>
      <c r="B521" s="67" t="s">
        <v>10025</v>
      </c>
      <c r="C521" s="68" t="s">
        <v>4788</v>
      </c>
      <c r="D521" s="71" t="s">
        <v>76</v>
      </c>
      <c r="E521" s="71" t="s">
        <v>9949</v>
      </c>
      <c r="F521" s="64" t="s">
        <v>9950</v>
      </c>
      <c r="G521" s="64" t="s">
        <v>4784</v>
      </c>
      <c r="H521" s="64">
        <v>10</v>
      </c>
      <c r="I521" s="73" t="s">
        <v>9951</v>
      </c>
      <c r="J521" s="64" t="s">
        <v>18</v>
      </c>
      <c r="K521" s="64" t="s">
        <v>18</v>
      </c>
    </row>
    <row r="522" spans="1:11" ht="49.5" x14ac:dyDescent="0.25">
      <c r="A522" s="98" t="s">
        <v>9874</v>
      </c>
      <c r="B522" s="67" t="s">
        <v>10025</v>
      </c>
      <c r="C522" s="65" t="s">
        <v>9567</v>
      </c>
      <c r="D522" s="71" t="s">
        <v>62</v>
      </c>
      <c r="E522" s="71" t="s">
        <v>9952</v>
      </c>
      <c r="F522" s="64" t="s">
        <v>9953</v>
      </c>
      <c r="G522" s="64" t="s">
        <v>4784</v>
      </c>
      <c r="H522" s="64">
        <v>1</v>
      </c>
      <c r="I522" s="73" t="s">
        <v>9954</v>
      </c>
      <c r="J522" s="64" t="s">
        <v>7792</v>
      </c>
      <c r="K522" s="64" t="s">
        <v>7792</v>
      </c>
    </row>
    <row r="523" spans="1:11" ht="49.5" x14ac:dyDescent="0.25">
      <c r="A523" s="98" t="s">
        <v>9874</v>
      </c>
      <c r="B523" s="67" t="s">
        <v>10025</v>
      </c>
      <c r="C523" s="65" t="s">
        <v>9567</v>
      </c>
      <c r="D523" s="71" t="s">
        <v>62</v>
      </c>
      <c r="E523" s="71" t="s">
        <v>9955</v>
      </c>
      <c r="F523" s="64" t="s">
        <v>2612</v>
      </c>
      <c r="G523" s="64" t="s">
        <v>4784</v>
      </c>
      <c r="H523" s="64">
        <v>1</v>
      </c>
      <c r="I523" s="73" t="s">
        <v>9956</v>
      </c>
      <c r="J523" s="64" t="s">
        <v>7792</v>
      </c>
      <c r="K523" s="64" t="s">
        <v>7792</v>
      </c>
    </row>
    <row r="524" spans="1:11" ht="49.5" x14ac:dyDescent="0.25">
      <c r="A524" s="98" t="s">
        <v>9874</v>
      </c>
      <c r="B524" s="67" t="s">
        <v>10025</v>
      </c>
      <c r="C524" s="65" t="s">
        <v>9567</v>
      </c>
      <c r="D524" s="71" t="s">
        <v>62</v>
      </c>
      <c r="E524" s="71" t="s">
        <v>9957</v>
      </c>
      <c r="F524" s="64" t="s">
        <v>9958</v>
      </c>
      <c r="G524" s="64" t="s">
        <v>4784</v>
      </c>
      <c r="H524" s="64">
        <v>7</v>
      </c>
      <c r="I524" s="73" t="s">
        <v>9959</v>
      </c>
      <c r="J524" s="64" t="s">
        <v>7792</v>
      </c>
      <c r="K524" s="64" t="s">
        <v>7792</v>
      </c>
    </row>
    <row r="525" spans="1:11" ht="49.5" x14ac:dyDescent="0.25">
      <c r="A525" s="98" t="s">
        <v>9874</v>
      </c>
      <c r="B525" s="67" t="s">
        <v>10025</v>
      </c>
      <c r="C525" s="65" t="s">
        <v>9567</v>
      </c>
      <c r="D525" s="71" t="s">
        <v>64</v>
      </c>
      <c r="E525" s="71" t="s">
        <v>9960</v>
      </c>
      <c r="F525" s="64" t="s">
        <v>9961</v>
      </c>
      <c r="G525" s="64" t="s">
        <v>4785</v>
      </c>
      <c r="H525" s="64">
        <v>10</v>
      </c>
      <c r="I525" s="73" t="s">
        <v>9962</v>
      </c>
      <c r="J525" s="64" t="s">
        <v>7792</v>
      </c>
      <c r="K525" s="64" t="s">
        <v>7792</v>
      </c>
    </row>
    <row r="526" spans="1:11" ht="49.5" x14ac:dyDescent="0.25">
      <c r="A526" s="98" t="s">
        <v>9874</v>
      </c>
      <c r="B526" s="67" t="s">
        <v>10025</v>
      </c>
      <c r="C526" s="65" t="s">
        <v>9567</v>
      </c>
      <c r="D526" s="71" t="s">
        <v>64</v>
      </c>
      <c r="E526" s="71" t="s">
        <v>9963</v>
      </c>
      <c r="F526" s="64" t="s">
        <v>2678</v>
      </c>
      <c r="G526" s="64" t="s">
        <v>4784</v>
      </c>
      <c r="H526" s="64">
        <v>2</v>
      </c>
      <c r="I526" s="73" t="s">
        <v>9964</v>
      </c>
      <c r="J526" s="64" t="s">
        <v>7792</v>
      </c>
      <c r="K526" s="64" t="s">
        <v>7792</v>
      </c>
    </row>
    <row r="527" spans="1:11" ht="71.25" x14ac:dyDescent="0.25">
      <c r="A527" s="98" t="s">
        <v>9874</v>
      </c>
      <c r="B527" s="67" t="s">
        <v>10025</v>
      </c>
      <c r="C527" s="65" t="s">
        <v>9567</v>
      </c>
      <c r="D527" s="71" t="s">
        <v>62</v>
      </c>
      <c r="E527" s="71" t="s">
        <v>9965</v>
      </c>
      <c r="F527" s="64" t="s">
        <v>2664</v>
      </c>
      <c r="G527" s="64" t="s">
        <v>4784</v>
      </c>
      <c r="H527" s="64">
        <v>4</v>
      </c>
      <c r="I527" s="73" t="s">
        <v>9966</v>
      </c>
      <c r="J527" s="64" t="s">
        <v>7792</v>
      </c>
      <c r="K527" s="64" t="s">
        <v>7792</v>
      </c>
    </row>
    <row r="528" spans="1:11" ht="57" x14ac:dyDescent="0.25">
      <c r="A528" s="98" t="s">
        <v>9874</v>
      </c>
      <c r="B528" s="67" t="s">
        <v>10025</v>
      </c>
      <c r="C528" s="65" t="s">
        <v>9567</v>
      </c>
      <c r="D528" s="71" t="s">
        <v>82</v>
      </c>
      <c r="E528" s="71" t="s">
        <v>9967</v>
      </c>
      <c r="F528" s="64" t="s">
        <v>2657</v>
      </c>
      <c r="G528" s="64" t="s">
        <v>4784</v>
      </c>
      <c r="H528" s="64">
        <v>2</v>
      </c>
      <c r="I528" s="73" t="s">
        <v>9968</v>
      </c>
      <c r="J528" s="64" t="s">
        <v>7792</v>
      </c>
      <c r="K528" s="64" t="s">
        <v>7792</v>
      </c>
    </row>
    <row r="529" spans="1:11" ht="57" x14ac:dyDescent="0.25">
      <c r="A529" s="98" t="s">
        <v>9874</v>
      </c>
      <c r="B529" s="67" t="s">
        <v>10025</v>
      </c>
      <c r="C529" s="65" t="s">
        <v>9567</v>
      </c>
      <c r="D529" s="71" t="s">
        <v>83</v>
      </c>
      <c r="E529" s="71" t="s">
        <v>9969</v>
      </c>
      <c r="F529" s="64" t="s">
        <v>2658</v>
      </c>
      <c r="G529" s="64" t="s">
        <v>4785</v>
      </c>
      <c r="H529" s="64">
        <v>8</v>
      </c>
      <c r="I529" s="73" t="s">
        <v>9970</v>
      </c>
      <c r="J529" s="64" t="s">
        <v>11820</v>
      </c>
      <c r="K529" s="64" t="s">
        <v>11820</v>
      </c>
    </row>
    <row r="530" spans="1:11" ht="57" x14ac:dyDescent="0.25">
      <c r="A530" s="98" t="s">
        <v>9874</v>
      </c>
      <c r="B530" s="67" t="s">
        <v>10025</v>
      </c>
      <c r="C530" s="65" t="s">
        <v>9567</v>
      </c>
      <c r="D530" s="71" t="s">
        <v>83</v>
      </c>
      <c r="E530" s="71" t="s">
        <v>9971</v>
      </c>
      <c r="F530" s="64" t="s">
        <v>2659</v>
      </c>
      <c r="G530" s="64" t="s">
        <v>4785</v>
      </c>
      <c r="H530" s="64">
        <v>8</v>
      </c>
      <c r="I530" s="73" t="s">
        <v>9972</v>
      </c>
      <c r="J530" s="64" t="s">
        <v>11820</v>
      </c>
      <c r="K530" s="64" t="s">
        <v>11820</v>
      </c>
    </row>
    <row r="531" spans="1:11" ht="49.5" x14ac:dyDescent="0.25">
      <c r="A531" s="98" t="s">
        <v>9874</v>
      </c>
      <c r="B531" s="67" t="s">
        <v>10025</v>
      </c>
      <c r="C531" s="68" t="s">
        <v>4788</v>
      </c>
      <c r="D531" s="71" t="s">
        <v>56</v>
      </c>
      <c r="E531" s="71" t="s">
        <v>9973</v>
      </c>
      <c r="F531" s="64" t="s">
        <v>2626</v>
      </c>
      <c r="G531" s="64" t="s">
        <v>4784</v>
      </c>
      <c r="H531" s="64">
        <v>10</v>
      </c>
      <c r="I531" s="73" t="s">
        <v>9974</v>
      </c>
      <c r="J531" s="64" t="s">
        <v>14</v>
      </c>
      <c r="K531" s="64" t="s">
        <v>14</v>
      </c>
    </row>
    <row r="532" spans="1:11" ht="49.5" x14ac:dyDescent="0.25">
      <c r="A532" s="98" t="s">
        <v>9874</v>
      </c>
      <c r="B532" s="67" t="s">
        <v>10025</v>
      </c>
      <c r="C532" s="68" t="s">
        <v>4788</v>
      </c>
      <c r="D532" s="71" t="s">
        <v>56</v>
      </c>
      <c r="E532" s="71" t="s">
        <v>9975</v>
      </c>
      <c r="F532" s="64" t="s">
        <v>2628</v>
      </c>
      <c r="G532" s="64" t="s">
        <v>4784</v>
      </c>
      <c r="H532" s="64">
        <v>10</v>
      </c>
      <c r="I532" s="73" t="s">
        <v>9976</v>
      </c>
      <c r="J532" s="64" t="s">
        <v>14</v>
      </c>
      <c r="K532" s="64" t="s">
        <v>14</v>
      </c>
    </row>
    <row r="533" spans="1:11" ht="49.5" x14ac:dyDescent="0.25">
      <c r="A533" s="98" t="s">
        <v>9874</v>
      </c>
      <c r="B533" s="67" t="s">
        <v>10025</v>
      </c>
      <c r="C533" s="65" t="s">
        <v>9567</v>
      </c>
      <c r="D533" s="71" t="s">
        <v>83</v>
      </c>
      <c r="E533" s="71" t="s">
        <v>9977</v>
      </c>
      <c r="F533" s="64" t="s">
        <v>2652</v>
      </c>
      <c r="G533" s="64" t="s">
        <v>4784</v>
      </c>
      <c r="H533" s="64">
        <v>2</v>
      </c>
      <c r="I533" s="73" t="s">
        <v>9978</v>
      </c>
      <c r="J533" s="64"/>
      <c r="K533" s="64"/>
    </row>
    <row r="534" spans="1:11" ht="49.5" x14ac:dyDescent="0.25">
      <c r="A534" s="98" t="s">
        <v>9874</v>
      </c>
      <c r="B534" s="67" t="s">
        <v>10025</v>
      </c>
      <c r="C534" s="65" t="s">
        <v>9567</v>
      </c>
      <c r="D534" s="71" t="s">
        <v>82</v>
      </c>
      <c r="E534" s="71" t="s">
        <v>9979</v>
      </c>
      <c r="F534" s="64" t="s">
        <v>2654</v>
      </c>
      <c r="G534" s="64" t="s">
        <v>4784</v>
      </c>
      <c r="H534" s="64">
        <v>2</v>
      </c>
      <c r="I534" s="73" t="s">
        <v>9980</v>
      </c>
      <c r="J534" s="64" t="s">
        <v>7792</v>
      </c>
      <c r="K534" s="64" t="s">
        <v>7792</v>
      </c>
    </row>
    <row r="535" spans="1:11" ht="49.5" x14ac:dyDescent="0.25">
      <c r="A535" s="98" t="s">
        <v>9874</v>
      </c>
      <c r="B535" s="67" t="s">
        <v>10025</v>
      </c>
      <c r="C535" s="65" t="s">
        <v>9567</v>
      </c>
      <c r="D535" s="71" t="s">
        <v>83</v>
      </c>
      <c r="E535" s="71" t="s">
        <v>9981</v>
      </c>
      <c r="F535" s="64" t="s">
        <v>2655</v>
      </c>
      <c r="G535" s="64" t="s">
        <v>4785</v>
      </c>
      <c r="H535" s="64">
        <v>8</v>
      </c>
      <c r="I535" s="73" t="s">
        <v>9982</v>
      </c>
      <c r="J535" s="64" t="s">
        <v>11820</v>
      </c>
      <c r="K535" s="64" t="s">
        <v>11820</v>
      </c>
    </row>
    <row r="536" spans="1:11" ht="49.5" x14ac:dyDescent="0.25">
      <c r="A536" s="98" t="s">
        <v>9874</v>
      </c>
      <c r="B536" s="67" t="s">
        <v>10025</v>
      </c>
      <c r="C536" s="68" t="s">
        <v>4788</v>
      </c>
      <c r="D536" s="71" t="s">
        <v>56</v>
      </c>
      <c r="E536" s="71" t="s">
        <v>9983</v>
      </c>
      <c r="F536" s="64" t="s">
        <v>9984</v>
      </c>
      <c r="G536" s="64" t="s">
        <v>4784</v>
      </c>
      <c r="H536" s="64">
        <v>10</v>
      </c>
      <c r="I536" s="73" t="s">
        <v>9985</v>
      </c>
      <c r="J536" s="64" t="s">
        <v>14</v>
      </c>
      <c r="K536" s="64" t="s">
        <v>14</v>
      </c>
    </row>
    <row r="537" spans="1:11" ht="49.5" x14ac:dyDescent="0.25">
      <c r="A537" s="98" t="s">
        <v>9874</v>
      </c>
      <c r="B537" s="67" t="s">
        <v>10025</v>
      </c>
      <c r="C537" s="65" t="s">
        <v>9567</v>
      </c>
      <c r="D537" s="71" t="s">
        <v>62</v>
      </c>
      <c r="E537" s="71" t="s">
        <v>9986</v>
      </c>
      <c r="F537" s="64" t="s">
        <v>2661</v>
      </c>
      <c r="G537" s="64" t="s">
        <v>4784</v>
      </c>
      <c r="H537" s="64">
        <v>2</v>
      </c>
      <c r="I537" s="73" t="s">
        <v>9987</v>
      </c>
      <c r="J537" s="64" t="s">
        <v>7792</v>
      </c>
      <c r="K537" s="64" t="s">
        <v>7792</v>
      </c>
    </row>
    <row r="538" spans="1:11" ht="57" x14ac:dyDescent="0.25">
      <c r="A538" s="98" t="s">
        <v>9874</v>
      </c>
      <c r="B538" s="67" t="s">
        <v>10026</v>
      </c>
      <c r="C538" s="65" t="s">
        <v>9567</v>
      </c>
      <c r="D538" s="71" t="s">
        <v>67</v>
      </c>
      <c r="E538" s="71" t="s">
        <v>9988</v>
      </c>
      <c r="F538" s="64" t="s">
        <v>2752</v>
      </c>
      <c r="G538" s="64" t="s">
        <v>4785</v>
      </c>
      <c r="H538" s="64">
        <v>8</v>
      </c>
      <c r="I538" s="73" t="s">
        <v>9989</v>
      </c>
      <c r="J538" s="64" t="s">
        <v>11820</v>
      </c>
      <c r="K538" s="64" t="s">
        <v>11820</v>
      </c>
    </row>
    <row r="539" spans="1:11" ht="49.5" x14ac:dyDescent="0.25">
      <c r="A539" s="98" t="s">
        <v>9874</v>
      </c>
      <c r="B539" s="67" t="s">
        <v>10026</v>
      </c>
      <c r="C539" s="65" t="s">
        <v>9567</v>
      </c>
      <c r="D539" s="71" t="s">
        <v>67</v>
      </c>
      <c r="E539" s="71" t="s">
        <v>9990</v>
      </c>
      <c r="F539" s="64" t="s">
        <v>9991</v>
      </c>
      <c r="G539" s="64" t="s">
        <v>4785</v>
      </c>
      <c r="H539" s="64">
        <v>8</v>
      </c>
      <c r="I539" s="73" t="s">
        <v>9992</v>
      </c>
      <c r="J539" s="64" t="s">
        <v>11820</v>
      </c>
      <c r="K539" s="64" t="s">
        <v>11820</v>
      </c>
    </row>
    <row r="540" spans="1:11" ht="49.5" x14ac:dyDescent="0.25">
      <c r="A540" s="98" t="s">
        <v>9874</v>
      </c>
      <c r="B540" s="67" t="s">
        <v>10027</v>
      </c>
      <c r="C540" s="65" t="s">
        <v>9567</v>
      </c>
      <c r="D540" s="71" t="s">
        <v>62</v>
      </c>
      <c r="E540" s="71" t="s">
        <v>9993</v>
      </c>
      <c r="F540" s="64" t="s">
        <v>9994</v>
      </c>
      <c r="G540" s="64" t="s">
        <v>4784</v>
      </c>
      <c r="H540" s="64">
        <v>7</v>
      </c>
      <c r="I540" s="73" t="s">
        <v>9995</v>
      </c>
      <c r="J540" s="64" t="s">
        <v>7792</v>
      </c>
      <c r="K540" s="64" t="s">
        <v>7792</v>
      </c>
    </row>
    <row r="541" spans="1:11" ht="49.5" x14ac:dyDescent="0.25">
      <c r="A541" s="98" t="s">
        <v>9874</v>
      </c>
      <c r="B541" s="67" t="s">
        <v>10027</v>
      </c>
      <c r="C541" s="65" t="s">
        <v>9567</v>
      </c>
      <c r="D541" s="71" t="s">
        <v>62</v>
      </c>
      <c r="E541" s="71" t="s">
        <v>9996</v>
      </c>
      <c r="F541" s="64" t="s">
        <v>9997</v>
      </c>
      <c r="G541" s="64" t="s">
        <v>4784</v>
      </c>
      <c r="H541" s="64">
        <v>7</v>
      </c>
      <c r="I541" s="73" t="s">
        <v>9995</v>
      </c>
      <c r="J541" s="64" t="s">
        <v>7792</v>
      </c>
      <c r="K541" s="64" t="s">
        <v>7792</v>
      </c>
    </row>
    <row r="542" spans="1:11" ht="49.5" x14ac:dyDescent="0.25">
      <c r="A542" s="98" t="s">
        <v>9874</v>
      </c>
      <c r="B542" s="67" t="s">
        <v>10027</v>
      </c>
      <c r="C542" s="65" t="s">
        <v>9567</v>
      </c>
      <c r="D542" s="71" t="s">
        <v>62</v>
      </c>
      <c r="E542" s="71" t="s">
        <v>9998</v>
      </c>
      <c r="F542" s="64" t="s">
        <v>9999</v>
      </c>
      <c r="G542" s="64" t="s">
        <v>4784</v>
      </c>
      <c r="H542" s="64">
        <v>7</v>
      </c>
      <c r="I542" s="73" t="s">
        <v>9995</v>
      </c>
      <c r="J542" s="64" t="s">
        <v>7792</v>
      </c>
      <c r="K542" s="64" t="s">
        <v>7792</v>
      </c>
    </row>
    <row r="543" spans="1:11" ht="49.5" x14ac:dyDescent="0.25">
      <c r="A543" s="98" t="s">
        <v>9874</v>
      </c>
      <c r="B543" s="67" t="s">
        <v>10028</v>
      </c>
      <c r="C543" s="65" t="s">
        <v>9567</v>
      </c>
      <c r="D543" s="71" t="s">
        <v>62</v>
      </c>
      <c r="E543" s="71" t="s">
        <v>10000</v>
      </c>
      <c r="F543" s="64" t="s">
        <v>2728</v>
      </c>
      <c r="G543" s="64" t="s">
        <v>4784</v>
      </c>
      <c r="H543" s="64">
        <v>7</v>
      </c>
      <c r="I543" s="73" t="s">
        <v>10001</v>
      </c>
      <c r="J543" s="64" t="s">
        <v>7792</v>
      </c>
      <c r="K543" s="64" t="s">
        <v>7792</v>
      </c>
    </row>
    <row r="544" spans="1:11" ht="49.5" x14ac:dyDescent="0.25">
      <c r="A544" s="98" t="s">
        <v>9874</v>
      </c>
      <c r="B544" s="67" t="s">
        <v>10028</v>
      </c>
      <c r="C544" s="65" t="s">
        <v>9567</v>
      </c>
      <c r="D544" s="71" t="s">
        <v>62</v>
      </c>
      <c r="E544" s="71" t="s">
        <v>10002</v>
      </c>
      <c r="F544" s="64" t="s">
        <v>10003</v>
      </c>
      <c r="G544" s="64" t="s">
        <v>4785</v>
      </c>
      <c r="H544" s="64">
        <v>8</v>
      </c>
      <c r="I544" s="73" t="s">
        <v>10004</v>
      </c>
      <c r="J544" s="64" t="s">
        <v>7792</v>
      </c>
      <c r="K544" s="64" t="s">
        <v>7792</v>
      </c>
    </row>
    <row r="545" spans="1:11" ht="49.5" x14ac:dyDescent="0.25">
      <c r="A545" s="98" t="s">
        <v>9874</v>
      </c>
      <c r="B545" s="67" t="s">
        <v>10029</v>
      </c>
      <c r="C545" s="65" t="s">
        <v>9567</v>
      </c>
      <c r="D545" s="71" t="s">
        <v>64</v>
      </c>
      <c r="E545" s="71" t="s">
        <v>10005</v>
      </c>
      <c r="F545" s="64" t="s">
        <v>10006</v>
      </c>
      <c r="G545" s="64" t="s">
        <v>4785</v>
      </c>
      <c r="H545" s="64">
        <v>4</v>
      </c>
      <c r="I545" s="73" t="s">
        <v>10007</v>
      </c>
      <c r="J545" s="64" t="s">
        <v>7792</v>
      </c>
      <c r="K545" s="64" t="s">
        <v>7792</v>
      </c>
    </row>
    <row r="546" spans="1:11" ht="49.5" x14ac:dyDescent="0.25">
      <c r="A546" s="98" t="s">
        <v>9874</v>
      </c>
      <c r="B546" s="67" t="s">
        <v>10029</v>
      </c>
      <c r="C546" s="65" t="s">
        <v>9567</v>
      </c>
      <c r="D546" s="71" t="s">
        <v>62</v>
      </c>
      <c r="E546" s="71" t="s">
        <v>10008</v>
      </c>
      <c r="F546" s="64" t="s">
        <v>2754</v>
      </c>
      <c r="G546" s="64" t="s">
        <v>4784</v>
      </c>
      <c r="H546" s="64">
        <v>1</v>
      </c>
      <c r="I546" s="73" t="s">
        <v>4936</v>
      </c>
      <c r="J546" s="64" t="s">
        <v>7792</v>
      </c>
      <c r="K546" s="64" t="s">
        <v>7792</v>
      </c>
    </row>
    <row r="547" spans="1:11" ht="49.5" x14ac:dyDescent="0.25">
      <c r="A547" s="98" t="s">
        <v>9874</v>
      </c>
      <c r="B547" s="67" t="s">
        <v>10029</v>
      </c>
      <c r="C547" s="65" t="s">
        <v>9567</v>
      </c>
      <c r="D547" s="71" t="s">
        <v>62</v>
      </c>
      <c r="E547" s="71" t="s">
        <v>10009</v>
      </c>
      <c r="F547" s="64" t="s">
        <v>2753</v>
      </c>
      <c r="G547" s="64" t="s">
        <v>4784</v>
      </c>
      <c r="H547" s="64">
        <v>1</v>
      </c>
      <c r="I547" s="73" t="s">
        <v>10010</v>
      </c>
      <c r="J547" s="64" t="s">
        <v>7792</v>
      </c>
      <c r="K547" s="64" t="s">
        <v>7792</v>
      </c>
    </row>
    <row r="548" spans="1:11" ht="49.5" x14ac:dyDescent="0.25">
      <c r="A548" s="98" t="s">
        <v>9874</v>
      </c>
      <c r="B548" s="67" t="s">
        <v>10029</v>
      </c>
      <c r="C548" s="65" t="s">
        <v>9567</v>
      </c>
      <c r="D548" s="71" t="s">
        <v>62</v>
      </c>
      <c r="E548" s="71" t="s">
        <v>10011</v>
      </c>
      <c r="F548" s="64" t="s">
        <v>2756</v>
      </c>
      <c r="G548" s="64" t="s">
        <v>4784</v>
      </c>
      <c r="H548" s="64">
        <v>7</v>
      </c>
      <c r="I548" s="73" t="s">
        <v>10012</v>
      </c>
      <c r="J548" s="64" t="s">
        <v>7792</v>
      </c>
      <c r="K548" s="64" t="s">
        <v>7792</v>
      </c>
    </row>
    <row r="549" spans="1:11" ht="66" x14ac:dyDescent="0.25">
      <c r="A549" s="98" t="s">
        <v>9874</v>
      </c>
      <c r="B549" s="67" t="s">
        <v>10029</v>
      </c>
      <c r="C549" s="65" t="s">
        <v>9567</v>
      </c>
      <c r="D549" s="71" t="s">
        <v>62</v>
      </c>
      <c r="E549" s="71" t="s">
        <v>10013</v>
      </c>
      <c r="F549" s="64" t="s">
        <v>10014</v>
      </c>
      <c r="G549" s="64" t="s">
        <v>4784</v>
      </c>
      <c r="H549" s="64">
        <v>4</v>
      </c>
      <c r="I549" s="73" t="s">
        <v>10015</v>
      </c>
      <c r="J549" s="64" t="s">
        <v>7792</v>
      </c>
      <c r="K549" s="64" t="s">
        <v>7792</v>
      </c>
    </row>
    <row r="550" spans="1:11" ht="114" x14ac:dyDescent="0.25">
      <c r="A550" s="98" t="s">
        <v>9874</v>
      </c>
      <c r="B550" s="67" t="s">
        <v>10029</v>
      </c>
      <c r="C550" s="65" t="s">
        <v>9567</v>
      </c>
      <c r="D550" s="71" t="s">
        <v>62</v>
      </c>
      <c r="E550" s="71" t="s">
        <v>10016</v>
      </c>
      <c r="F550" s="64" t="s">
        <v>10017</v>
      </c>
      <c r="G550" s="64" t="s">
        <v>4784</v>
      </c>
      <c r="H550" s="64">
        <v>1</v>
      </c>
      <c r="I550" s="73" t="s">
        <v>10018</v>
      </c>
      <c r="J550" s="64" t="s">
        <v>7792</v>
      </c>
      <c r="K550" s="64" t="s">
        <v>7792</v>
      </c>
    </row>
    <row r="551" spans="1:11" ht="49.5" x14ac:dyDescent="0.25">
      <c r="A551" s="98" t="s">
        <v>9874</v>
      </c>
      <c r="B551" s="67" t="s">
        <v>10029</v>
      </c>
      <c r="C551" s="65" t="s">
        <v>9567</v>
      </c>
      <c r="D551" s="71" t="s">
        <v>62</v>
      </c>
      <c r="E551" s="71" t="s">
        <v>10019</v>
      </c>
      <c r="F551" s="64" t="s">
        <v>10020</v>
      </c>
      <c r="G551" s="64" t="s">
        <v>4784</v>
      </c>
      <c r="H551" s="64">
        <v>3</v>
      </c>
      <c r="I551" s="73" t="s">
        <v>10015</v>
      </c>
      <c r="J551" s="64" t="s">
        <v>7792</v>
      </c>
      <c r="K551" s="64" t="s">
        <v>7792</v>
      </c>
    </row>
    <row r="552" spans="1:11" ht="49.5" x14ac:dyDescent="0.25">
      <c r="A552" s="98" t="s">
        <v>9874</v>
      </c>
      <c r="B552" s="64" t="s">
        <v>29</v>
      </c>
      <c r="C552" s="64" t="s">
        <v>4792</v>
      </c>
      <c r="D552" s="64" t="s">
        <v>66</v>
      </c>
      <c r="E552" s="64" t="s">
        <v>129</v>
      </c>
      <c r="F552" s="64" t="s">
        <v>2464</v>
      </c>
      <c r="G552" s="64" t="s">
        <v>4784</v>
      </c>
      <c r="H552" s="64">
        <v>10</v>
      </c>
      <c r="I552" s="64" t="s">
        <v>4803</v>
      </c>
      <c r="J552" s="64" t="s">
        <v>7792</v>
      </c>
      <c r="K552" s="64" t="s">
        <v>7792</v>
      </c>
    </row>
    <row r="553" spans="1:11" ht="66" x14ac:dyDescent="0.25">
      <c r="A553" s="98" t="s">
        <v>9874</v>
      </c>
      <c r="B553" s="64" t="s">
        <v>29</v>
      </c>
      <c r="C553" s="64" t="s">
        <v>4787</v>
      </c>
      <c r="D553" s="64" t="s">
        <v>57</v>
      </c>
      <c r="E553" s="64" t="s">
        <v>137</v>
      </c>
      <c r="F553" s="64" t="s">
        <v>2890</v>
      </c>
      <c r="G553" s="64" t="s">
        <v>4784</v>
      </c>
      <c r="H553" s="64">
        <v>2</v>
      </c>
      <c r="I553" s="64" t="s">
        <v>6992</v>
      </c>
      <c r="J553" s="64" t="s">
        <v>18</v>
      </c>
      <c r="K553" s="64"/>
    </row>
    <row r="554" spans="1:11" ht="66" x14ac:dyDescent="0.25">
      <c r="A554" s="98" t="s">
        <v>9874</v>
      </c>
      <c r="B554" s="64" t="s">
        <v>29</v>
      </c>
      <c r="C554" s="64" t="s">
        <v>4787</v>
      </c>
      <c r="D554" s="64" t="s">
        <v>57</v>
      </c>
      <c r="E554" s="64" t="s">
        <v>151</v>
      </c>
      <c r="F554" s="64" t="s">
        <v>2891</v>
      </c>
      <c r="G554" s="64" t="s">
        <v>4784</v>
      </c>
      <c r="H554" s="64">
        <v>3</v>
      </c>
      <c r="I554" s="64" t="s">
        <v>6993</v>
      </c>
      <c r="J554" s="64" t="s">
        <v>18</v>
      </c>
      <c r="K554" s="64"/>
    </row>
    <row r="555" spans="1:11" ht="33" x14ac:dyDescent="0.25">
      <c r="A555" s="98" t="s">
        <v>9874</v>
      </c>
      <c r="B555" s="64" t="s">
        <v>29</v>
      </c>
      <c r="C555" s="64" t="s">
        <v>4787</v>
      </c>
      <c r="D555" s="64" t="s">
        <v>57</v>
      </c>
      <c r="E555" s="64" t="s">
        <v>155</v>
      </c>
      <c r="F555" s="64" t="s">
        <v>2892</v>
      </c>
      <c r="G555" s="64" t="s">
        <v>4784</v>
      </c>
      <c r="H555" s="64">
        <v>9</v>
      </c>
      <c r="I555" s="64" t="s">
        <v>6994</v>
      </c>
      <c r="J555" s="64" t="s">
        <v>18</v>
      </c>
      <c r="K555" s="64" t="s">
        <v>11821</v>
      </c>
    </row>
    <row r="556" spans="1:11" ht="82.5" x14ac:dyDescent="0.25">
      <c r="A556" s="98" t="s">
        <v>9874</v>
      </c>
      <c r="B556" s="64" t="s">
        <v>29</v>
      </c>
      <c r="C556" s="64" t="s">
        <v>4786</v>
      </c>
      <c r="D556" s="64" t="s">
        <v>69</v>
      </c>
      <c r="E556" s="64" t="s">
        <v>156</v>
      </c>
      <c r="F556" s="64" t="s">
        <v>2893</v>
      </c>
      <c r="G556" s="64" t="s">
        <v>4784</v>
      </c>
      <c r="H556" s="64">
        <v>1</v>
      </c>
      <c r="I556" s="64" t="s">
        <v>6995</v>
      </c>
      <c r="J556" s="64" t="s">
        <v>7792</v>
      </c>
      <c r="K556" s="64" t="s">
        <v>7792</v>
      </c>
    </row>
    <row r="557" spans="1:11" ht="181.5" x14ac:dyDescent="0.25">
      <c r="A557" s="98" t="s">
        <v>9874</v>
      </c>
      <c r="B557" s="64" t="s">
        <v>29</v>
      </c>
      <c r="C557" s="64" t="s">
        <v>4786</v>
      </c>
      <c r="D557" s="64" t="s">
        <v>69</v>
      </c>
      <c r="E557" s="64" t="s">
        <v>157</v>
      </c>
      <c r="F557" s="64" t="s">
        <v>2492</v>
      </c>
      <c r="G557" s="64" t="s">
        <v>4784</v>
      </c>
      <c r="H557" s="64">
        <v>1</v>
      </c>
      <c r="I557" s="64" t="s">
        <v>6996</v>
      </c>
      <c r="J557" s="64" t="s">
        <v>7792</v>
      </c>
      <c r="K557" s="64" t="s">
        <v>7792</v>
      </c>
    </row>
    <row r="558" spans="1:11" ht="66" x14ac:dyDescent="0.25">
      <c r="A558" s="98" t="s">
        <v>9874</v>
      </c>
      <c r="B558" s="64" t="s">
        <v>29</v>
      </c>
      <c r="C558" s="64" t="s">
        <v>4786</v>
      </c>
      <c r="D558" s="64" t="s">
        <v>90</v>
      </c>
      <c r="E558" s="64" t="s">
        <v>581</v>
      </c>
      <c r="F558" s="64" t="s">
        <v>2894</v>
      </c>
      <c r="G558" s="64" t="s">
        <v>4785</v>
      </c>
      <c r="H558" s="64">
        <v>8</v>
      </c>
      <c r="I558" s="64" t="s">
        <v>6997</v>
      </c>
      <c r="J558" s="64" t="s">
        <v>11823</v>
      </c>
      <c r="K558" s="64" t="s">
        <v>11823</v>
      </c>
    </row>
    <row r="559" spans="1:11" ht="115.5" x14ac:dyDescent="0.25">
      <c r="A559" s="98" t="s">
        <v>9874</v>
      </c>
      <c r="B559" s="64" t="s">
        <v>29</v>
      </c>
      <c r="C559" s="64" t="s">
        <v>4791</v>
      </c>
      <c r="D559" s="64" t="s">
        <v>71</v>
      </c>
      <c r="E559" s="64" t="s">
        <v>582</v>
      </c>
      <c r="F559" s="64" t="s">
        <v>2895</v>
      </c>
      <c r="G559" s="64" t="s">
        <v>4784</v>
      </c>
      <c r="H559" s="64">
        <v>1</v>
      </c>
      <c r="I559" s="64" t="s">
        <v>6998</v>
      </c>
      <c r="J559" s="64" t="s">
        <v>7792</v>
      </c>
      <c r="K559" s="64" t="s">
        <v>7792</v>
      </c>
    </row>
    <row r="560" spans="1:11" ht="115.5" x14ac:dyDescent="0.25">
      <c r="A560" s="98" t="s">
        <v>9874</v>
      </c>
      <c r="B560" s="64" t="s">
        <v>29</v>
      </c>
      <c r="C560" s="64" t="s">
        <v>4791</v>
      </c>
      <c r="D560" s="64" t="s">
        <v>71</v>
      </c>
      <c r="E560" s="64" t="s">
        <v>583</v>
      </c>
      <c r="F560" s="64" t="s">
        <v>2896</v>
      </c>
      <c r="G560" s="64" t="s">
        <v>4784</v>
      </c>
      <c r="H560" s="64">
        <v>1</v>
      </c>
      <c r="I560" s="64" t="s">
        <v>6999</v>
      </c>
      <c r="J560" s="64" t="s">
        <v>7792</v>
      </c>
      <c r="K560" s="64" t="s">
        <v>7792</v>
      </c>
    </row>
    <row r="561" spans="1:11" ht="99" x14ac:dyDescent="0.25">
      <c r="A561" s="98" t="s">
        <v>9874</v>
      </c>
      <c r="B561" s="64" t="s">
        <v>29</v>
      </c>
      <c r="C561" s="64" t="s">
        <v>4789</v>
      </c>
      <c r="D561" s="64" t="s">
        <v>91</v>
      </c>
      <c r="E561" s="64" t="s">
        <v>584</v>
      </c>
      <c r="F561" s="64" t="s">
        <v>2897</v>
      </c>
      <c r="G561" s="64" t="s">
        <v>4784</v>
      </c>
      <c r="H561" s="64">
        <v>1</v>
      </c>
      <c r="I561" s="64" t="s">
        <v>7000</v>
      </c>
      <c r="J561" s="64" t="s">
        <v>7792</v>
      </c>
      <c r="K561" s="64" t="s">
        <v>7792</v>
      </c>
    </row>
    <row r="562" spans="1:11" ht="132" x14ac:dyDescent="0.25">
      <c r="A562" s="98" t="s">
        <v>9874</v>
      </c>
      <c r="B562" s="64" t="s">
        <v>29</v>
      </c>
      <c r="C562" s="64" t="s">
        <v>4791</v>
      </c>
      <c r="D562" s="64" t="s">
        <v>71</v>
      </c>
      <c r="E562" s="64" t="s">
        <v>159</v>
      </c>
      <c r="F562" s="64" t="s">
        <v>2898</v>
      </c>
      <c r="G562" s="64" t="s">
        <v>4784</v>
      </c>
      <c r="H562" s="64">
        <v>2</v>
      </c>
      <c r="I562" s="64" t="s">
        <v>7001</v>
      </c>
      <c r="J562" s="64" t="s">
        <v>7792</v>
      </c>
      <c r="K562" s="64" t="s">
        <v>7792</v>
      </c>
    </row>
    <row r="563" spans="1:11" ht="148.5" x14ac:dyDescent="0.25">
      <c r="A563" s="98" t="s">
        <v>9874</v>
      </c>
      <c r="B563" s="64" t="s">
        <v>29</v>
      </c>
      <c r="C563" s="64" t="s">
        <v>4791</v>
      </c>
      <c r="D563" s="64" t="s">
        <v>71</v>
      </c>
      <c r="E563" s="64" t="s">
        <v>585</v>
      </c>
      <c r="F563" s="64" t="s">
        <v>2899</v>
      </c>
      <c r="G563" s="64" t="s">
        <v>4784</v>
      </c>
      <c r="H563" s="64">
        <v>1</v>
      </c>
      <c r="I563" s="64" t="s">
        <v>7002</v>
      </c>
      <c r="J563" s="64" t="s">
        <v>7792</v>
      </c>
      <c r="K563" s="64" t="s">
        <v>7792</v>
      </c>
    </row>
    <row r="564" spans="1:11" ht="214.5" x14ac:dyDescent="0.25">
      <c r="A564" s="98" t="s">
        <v>9874</v>
      </c>
      <c r="B564" s="64" t="s">
        <v>29</v>
      </c>
      <c r="C564" s="64" t="s">
        <v>4791</v>
      </c>
      <c r="D564" s="64" t="s">
        <v>71</v>
      </c>
      <c r="E564" s="64" t="s">
        <v>586</v>
      </c>
      <c r="F564" s="64" t="s">
        <v>2900</v>
      </c>
      <c r="G564" s="64" t="s">
        <v>4784</v>
      </c>
      <c r="H564" s="64">
        <v>1</v>
      </c>
      <c r="I564" s="64" t="s">
        <v>7003</v>
      </c>
      <c r="J564" s="64" t="s">
        <v>7792</v>
      </c>
      <c r="K564" s="64" t="s">
        <v>7792</v>
      </c>
    </row>
    <row r="565" spans="1:11" ht="165" x14ac:dyDescent="0.25">
      <c r="A565" s="98" t="s">
        <v>9874</v>
      </c>
      <c r="B565" s="64" t="s">
        <v>29</v>
      </c>
      <c r="C565" s="64" t="s">
        <v>4791</v>
      </c>
      <c r="D565" s="64" t="s">
        <v>71</v>
      </c>
      <c r="E565" s="64" t="s">
        <v>587</v>
      </c>
      <c r="F565" s="64" t="s">
        <v>2901</v>
      </c>
      <c r="G565" s="64" t="s">
        <v>4784</v>
      </c>
      <c r="H565" s="64">
        <v>12</v>
      </c>
      <c r="I565" s="64" t="s">
        <v>7004</v>
      </c>
      <c r="J565" s="64" t="s">
        <v>7792</v>
      </c>
      <c r="K565" s="64" t="s">
        <v>7792</v>
      </c>
    </row>
    <row r="566" spans="1:11" ht="198" x14ac:dyDescent="0.25">
      <c r="A566" s="98" t="s">
        <v>9874</v>
      </c>
      <c r="B566" s="64" t="s">
        <v>29</v>
      </c>
      <c r="C566" s="64" t="s">
        <v>4791</v>
      </c>
      <c r="D566" s="64" t="s">
        <v>71</v>
      </c>
      <c r="E566" s="64" t="s">
        <v>588</v>
      </c>
      <c r="F566" s="64" t="s">
        <v>2902</v>
      </c>
      <c r="G566" s="64" t="s">
        <v>4784</v>
      </c>
      <c r="H566" s="64">
        <v>12</v>
      </c>
      <c r="I566" s="64" t="s">
        <v>7005</v>
      </c>
      <c r="J566" s="64" t="s">
        <v>7792</v>
      </c>
      <c r="K566" s="64" t="s">
        <v>7792</v>
      </c>
    </row>
    <row r="567" spans="1:11" ht="33" x14ac:dyDescent="0.25">
      <c r="A567" s="98" t="s">
        <v>9874</v>
      </c>
      <c r="B567" s="64" t="s">
        <v>29</v>
      </c>
      <c r="C567" s="64" t="s">
        <v>4791</v>
      </c>
      <c r="D567" s="64" t="s">
        <v>92</v>
      </c>
      <c r="E567" s="64" t="s">
        <v>589</v>
      </c>
      <c r="F567" s="64" t="s">
        <v>2903</v>
      </c>
      <c r="G567" s="64" t="s">
        <v>4785</v>
      </c>
      <c r="H567" s="64">
        <v>8</v>
      </c>
      <c r="I567" s="64" t="s">
        <v>7006</v>
      </c>
      <c r="J567" s="64" t="s">
        <v>7792</v>
      </c>
      <c r="K567" s="64" t="s">
        <v>7792</v>
      </c>
    </row>
    <row r="568" spans="1:11" ht="33" x14ac:dyDescent="0.25">
      <c r="A568" s="98" t="s">
        <v>9874</v>
      </c>
      <c r="B568" s="64" t="s">
        <v>29</v>
      </c>
      <c r="C568" s="64" t="s">
        <v>4791</v>
      </c>
      <c r="D568" s="64" t="s">
        <v>92</v>
      </c>
      <c r="E568" s="64" t="s">
        <v>590</v>
      </c>
      <c r="F568" s="64" t="s">
        <v>2904</v>
      </c>
      <c r="G568" s="64" t="s">
        <v>4785</v>
      </c>
      <c r="H568" s="64">
        <v>8</v>
      </c>
      <c r="I568" s="64" t="s">
        <v>7007</v>
      </c>
      <c r="J568" s="64" t="s">
        <v>7792</v>
      </c>
      <c r="K568" s="64" t="s">
        <v>7792</v>
      </c>
    </row>
    <row r="569" spans="1:11" ht="33" x14ac:dyDescent="0.25">
      <c r="A569" s="98" t="s">
        <v>9874</v>
      </c>
      <c r="B569" s="64" t="s">
        <v>29</v>
      </c>
      <c r="C569" s="64" t="s">
        <v>4791</v>
      </c>
      <c r="D569" s="64" t="s">
        <v>92</v>
      </c>
      <c r="E569" s="64" t="s">
        <v>591</v>
      </c>
      <c r="F569" s="64" t="s">
        <v>2905</v>
      </c>
      <c r="G569" s="64" t="s">
        <v>4785</v>
      </c>
      <c r="H569" s="64">
        <v>8</v>
      </c>
      <c r="I569" s="64" t="s">
        <v>7008</v>
      </c>
      <c r="J569" s="64" t="s">
        <v>7792</v>
      </c>
      <c r="K569" s="64" t="s">
        <v>7792</v>
      </c>
    </row>
    <row r="570" spans="1:11" ht="33" x14ac:dyDescent="0.25">
      <c r="A570" s="98" t="s">
        <v>9874</v>
      </c>
      <c r="B570" s="64" t="s">
        <v>29</v>
      </c>
      <c r="C570" s="64" t="s">
        <v>4791</v>
      </c>
      <c r="D570" s="64" t="s">
        <v>92</v>
      </c>
      <c r="E570" s="64" t="s">
        <v>592</v>
      </c>
      <c r="F570" s="64" t="s">
        <v>2906</v>
      </c>
      <c r="G570" s="64" t="s">
        <v>4785</v>
      </c>
      <c r="H570" s="64">
        <v>8</v>
      </c>
      <c r="I570" s="64" t="s">
        <v>7009</v>
      </c>
      <c r="J570" s="64" t="s">
        <v>7792</v>
      </c>
      <c r="K570" s="64" t="s">
        <v>7792</v>
      </c>
    </row>
    <row r="571" spans="1:11" ht="49.5" x14ac:dyDescent="0.25">
      <c r="A571" s="98" t="s">
        <v>9874</v>
      </c>
      <c r="B571" s="64" t="s">
        <v>29</v>
      </c>
      <c r="C571" s="64" t="s">
        <v>4786</v>
      </c>
      <c r="D571" s="64" t="s">
        <v>93</v>
      </c>
      <c r="E571" s="64" t="s">
        <v>593</v>
      </c>
      <c r="F571" s="64" t="s">
        <v>2907</v>
      </c>
      <c r="G571" s="64" t="s">
        <v>4784</v>
      </c>
      <c r="H571" s="64">
        <v>1</v>
      </c>
      <c r="I571" s="64" t="s">
        <v>7010</v>
      </c>
      <c r="J571" s="64" t="s">
        <v>7792</v>
      </c>
      <c r="K571" s="64" t="s">
        <v>7792</v>
      </c>
    </row>
    <row r="572" spans="1:11" ht="49.5" x14ac:dyDescent="0.25">
      <c r="A572" s="98" t="s">
        <v>9874</v>
      </c>
      <c r="B572" s="64" t="s">
        <v>29</v>
      </c>
      <c r="C572" s="64" t="s">
        <v>4792</v>
      </c>
      <c r="D572" s="64" t="s">
        <v>61</v>
      </c>
      <c r="E572" s="64" t="s">
        <v>594</v>
      </c>
      <c r="F572" s="64" t="s">
        <v>2908</v>
      </c>
      <c r="G572" s="64" t="s">
        <v>4785</v>
      </c>
      <c r="H572" s="64">
        <v>8</v>
      </c>
      <c r="I572" s="64" t="s">
        <v>7011</v>
      </c>
      <c r="J572" s="64" t="s">
        <v>7792</v>
      </c>
      <c r="K572" s="64" t="s">
        <v>7792</v>
      </c>
    </row>
    <row r="573" spans="1:11" ht="49.5" x14ac:dyDescent="0.25">
      <c r="A573" s="98" t="s">
        <v>9874</v>
      </c>
      <c r="B573" s="64" t="s">
        <v>29</v>
      </c>
      <c r="C573" s="64" t="s">
        <v>4786</v>
      </c>
      <c r="D573" s="64" t="s">
        <v>70</v>
      </c>
      <c r="E573" s="64" t="s">
        <v>158</v>
      </c>
      <c r="F573" s="64" t="s">
        <v>2909</v>
      </c>
      <c r="G573" s="64" t="s">
        <v>4785</v>
      </c>
      <c r="H573" s="64">
        <v>8</v>
      </c>
      <c r="I573" s="64" t="s">
        <v>7012</v>
      </c>
      <c r="J573" s="64" t="s">
        <v>11822</v>
      </c>
      <c r="K573" s="64" t="s">
        <v>11822</v>
      </c>
    </row>
    <row r="574" spans="1:11" ht="49.5" x14ac:dyDescent="0.25">
      <c r="A574" s="98" t="s">
        <v>9874</v>
      </c>
      <c r="B574" s="64" t="s">
        <v>29</v>
      </c>
      <c r="C574" s="64" t="s">
        <v>4786</v>
      </c>
      <c r="D574" s="64" t="s">
        <v>94</v>
      </c>
      <c r="E574" s="64" t="s">
        <v>595</v>
      </c>
      <c r="F574" s="64" t="s">
        <v>2910</v>
      </c>
      <c r="G574" s="64" t="s">
        <v>4785</v>
      </c>
      <c r="H574" s="64">
        <v>8</v>
      </c>
      <c r="I574" s="66" t="s">
        <v>7013</v>
      </c>
      <c r="J574" s="64" t="s">
        <v>11820</v>
      </c>
      <c r="K574" s="64" t="s">
        <v>11820</v>
      </c>
    </row>
    <row r="575" spans="1:11" ht="49.5" x14ac:dyDescent="0.25">
      <c r="A575" s="98" t="s">
        <v>9874</v>
      </c>
      <c r="B575" s="64" t="s">
        <v>7795</v>
      </c>
      <c r="C575" s="64" t="s">
        <v>4792</v>
      </c>
      <c r="D575" s="64" t="s">
        <v>66</v>
      </c>
      <c r="E575" s="64" t="s">
        <v>129</v>
      </c>
      <c r="F575" s="64" t="s">
        <v>2464</v>
      </c>
      <c r="G575" s="64" t="s">
        <v>4784</v>
      </c>
      <c r="H575" s="64">
        <v>10</v>
      </c>
      <c r="I575" s="64" t="s">
        <v>4803</v>
      </c>
      <c r="J575" s="64" t="s">
        <v>7792</v>
      </c>
      <c r="K575" s="64" t="s">
        <v>7792</v>
      </c>
    </row>
    <row r="576" spans="1:11" ht="49.5" x14ac:dyDescent="0.25">
      <c r="A576" s="98" t="s">
        <v>9874</v>
      </c>
      <c r="B576" s="64" t="s">
        <v>7795</v>
      </c>
      <c r="C576" s="64" t="s">
        <v>4788</v>
      </c>
      <c r="D576" s="64" t="s">
        <v>56</v>
      </c>
      <c r="E576" s="64" t="s">
        <v>9074</v>
      </c>
      <c r="F576" s="64" t="s">
        <v>9073</v>
      </c>
      <c r="G576" s="64" t="s">
        <v>4784</v>
      </c>
      <c r="H576" s="64">
        <v>10</v>
      </c>
      <c r="I576" s="64" t="s">
        <v>9072</v>
      </c>
      <c r="J576" s="64" t="s">
        <v>14</v>
      </c>
      <c r="K576" s="64" t="s">
        <v>14</v>
      </c>
    </row>
    <row r="577" spans="1:11" ht="33" x14ac:dyDescent="0.25">
      <c r="A577" s="98" t="s">
        <v>9874</v>
      </c>
      <c r="B577" s="64" t="s">
        <v>7795</v>
      </c>
      <c r="C577" s="64" t="s">
        <v>4787</v>
      </c>
      <c r="D577" s="64" t="s">
        <v>57</v>
      </c>
      <c r="E577" s="64" t="s">
        <v>137</v>
      </c>
      <c r="F577" s="64" t="s">
        <v>2890</v>
      </c>
      <c r="G577" s="64" t="s">
        <v>4784</v>
      </c>
      <c r="H577" s="64">
        <v>2</v>
      </c>
      <c r="I577" s="64" t="s">
        <v>9071</v>
      </c>
      <c r="J577" s="64" t="s">
        <v>18</v>
      </c>
      <c r="K577" s="64"/>
    </row>
    <row r="578" spans="1:11" ht="49.5" x14ac:dyDescent="0.25">
      <c r="A578" s="98" t="s">
        <v>9874</v>
      </c>
      <c r="B578" s="64" t="s">
        <v>7795</v>
      </c>
      <c r="C578" s="64" t="s">
        <v>9567</v>
      </c>
      <c r="D578" s="64" t="s">
        <v>67</v>
      </c>
      <c r="E578" s="64" t="s">
        <v>596</v>
      </c>
      <c r="F578" s="64" t="s">
        <v>2911</v>
      </c>
      <c r="G578" s="64" t="s">
        <v>4784</v>
      </c>
      <c r="H578" s="64">
        <v>8</v>
      </c>
      <c r="I578" s="64" t="s">
        <v>9070</v>
      </c>
      <c r="J578" s="64" t="s">
        <v>11820</v>
      </c>
      <c r="K578" s="64" t="s">
        <v>11820</v>
      </c>
    </row>
    <row r="579" spans="1:11" ht="49.5" x14ac:dyDescent="0.25">
      <c r="A579" s="98" t="s">
        <v>9874</v>
      </c>
      <c r="B579" s="64" t="s">
        <v>7795</v>
      </c>
      <c r="C579" s="64" t="s">
        <v>9567</v>
      </c>
      <c r="D579" s="64" t="s">
        <v>67</v>
      </c>
      <c r="E579" s="64" t="s">
        <v>597</v>
      </c>
      <c r="F579" s="64" t="s">
        <v>2912</v>
      </c>
      <c r="G579" s="64" t="s">
        <v>4784</v>
      </c>
      <c r="H579" s="64">
        <v>8</v>
      </c>
      <c r="I579" s="64" t="s">
        <v>9069</v>
      </c>
      <c r="J579" s="64" t="s">
        <v>11820</v>
      </c>
      <c r="K579" s="64" t="s">
        <v>11820</v>
      </c>
    </row>
    <row r="580" spans="1:11" ht="33" x14ac:dyDescent="0.25">
      <c r="A580" s="98" t="s">
        <v>9874</v>
      </c>
      <c r="B580" s="64" t="s">
        <v>7795</v>
      </c>
      <c r="C580" s="64" t="s">
        <v>4790</v>
      </c>
      <c r="D580" s="64" t="s">
        <v>89</v>
      </c>
      <c r="E580" s="64" t="s">
        <v>9068</v>
      </c>
      <c r="F580" s="64" t="s">
        <v>9067</v>
      </c>
      <c r="G580" s="64" t="s">
        <v>4784</v>
      </c>
      <c r="H580" s="64">
        <v>10</v>
      </c>
      <c r="I580" s="64" t="s">
        <v>9066</v>
      </c>
      <c r="J580" s="64" t="s">
        <v>7792</v>
      </c>
      <c r="K580" s="64" t="s">
        <v>7792</v>
      </c>
    </row>
    <row r="581" spans="1:11" ht="33" x14ac:dyDescent="0.25">
      <c r="A581" s="98" t="s">
        <v>9874</v>
      </c>
      <c r="B581" s="64" t="s">
        <v>7795</v>
      </c>
      <c r="C581" s="64" t="s">
        <v>4790</v>
      </c>
      <c r="D581" s="64" t="s">
        <v>89</v>
      </c>
      <c r="E581" s="64" t="s">
        <v>9065</v>
      </c>
      <c r="F581" s="64" t="s">
        <v>9064</v>
      </c>
      <c r="G581" s="64" t="s">
        <v>4784</v>
      </c>
      <c r="H581" s="64">
        <v>10</v>
      </c>
      <c r="I581" s="64" t="s">
        <v>9063</v>
      </c>
      <c r="J581" s="64" t="s">
        <v>7792</v>
      </c>
      <c r="K581" s="64" t="s">
        <v>7792</v>
      </c>
    </row>
    <row r="582" spans="1:11" ht="33" x14ac:dyDescent="0.25">
      <c r="A582" s="98" t="s">
        <v>9874</v>
      </c>
      <c r="B582" s="64" t="s">
        <v>7795</v>
      </c>
      <c r="C582" s="64" t="s">
        <v>4790</v>
      </c>
      <c r="D582" s="64" t="s">
        <v>89</v>
      </c>
      <c r="E582" s="64" t="s">
        <v>9062</v>
      </c>
      <c r="F582" s="64" t="s">
        <v>9061</v>
      </c>
      <c r="G582" s="64" t="s">
        <v>4784</v>
      </c>
      <c r="H582" s="64">
        <v>5</v>
      </c>
      <c r="I582" s="64" t="s">
        <v>9060</v>
      </c>
      <c r="J582" s="64" t="s">
        <v>7792</v>
      </c>
      <c r="K582" s="64" t="s">
        <v>7792</v>
      </c>
    </row>
    <row r="583" spans="1:11" ht="33" x14ac:dyDescent="0.25">
      <c r="A583" s="98" t="s">
        <v>9874</v>
      </c>
      <c r="B583" s="64" t="s">
        <v>7795</v>
      </c>
      <c r="C583" s="64" t="s">
        <v>4790</v>
      </c>
      <c r="D583" s="64" t="s">
        <v>89</v>
      </c>
      <c r="E583" s="64" t="s">
        <v>9059</v>
      </c>
      <c r="F583" s="64" t="s">
        <v>9058</v>
      </c>
      <c r="G583" s="64" t="s">
        <v>4784</v>
      </c>
      <c r="H583" s="64">
        <v>5</v>
      </c>
      <c r="I583" s="64" t="s">
        <v>9057</v>
      </c>
      <c r="J583" s="64" t="s">
        <v>7792</v>
      </c>
      <c r="K583" s="64" t="s">
        <v>7792</v>
      </c>
    </row>
    <row r="584" spans="1:11" ht="66" x14ac:dyDescent="0.25">
      <c r="A584" s="98" t="s">
        <v>9874</v>
      </c>
      <c r="B584" s="64" t="s">
        <v>7795</v>
      </c>
      <c r="C584" s="64" t="s">
        <v>4793</v>
      </c>
      <c r="D584" s="64" t="s">
        <v>95</v>
      </c>
      <c r="E584" s="64" t="s">
        <v>7269</v>
      </c>
      <c r="F584" s="64" t="s">
        <v>7270</v>
      </c>
      <c r="G584" s="64" t="s">
        <v>4784</v>
      </c>
      <c r="H584" s="64">
        <v>2</v>
      </c>
      <c r="I584" s="64" t="s">
        <v>9056</v>
      </c>
      <c r="J584" s="64" t="s">
        <v>7792</v>
      </c>
      <c r="K584" s="64" t="s">
        <v>7792</v>
      </c>
    </row>
    <row r="585" spans="1:11" ht="33" x14ac:dyDescent="0.25">
      <c r="A585" s="98" t="s">
        <v>9874</v>
      </c>
      <c r="B585" s="64" t="s">
        <v>7795</v>
      </c>
      <c r="C585" s="64" t="s">
        <v>4790</v>
      </c>
      <c r="D585" s="64" t="s">
        <v>89</v>
      </c>
      <c r="E585" s="64" t="s">
        <v>9055</v>
      </c>
      <c r="F585" s="64" t="s">
        <v>9054</v>
      </c>
      <c r="G585" s="64" t="s">
        <v>4784</v>
      </c>
      <c r="H585" s="64">
        <v>10</v>
      </c>
      <c r="I585" s="64" t="s">
        <v>9053</v>
      </c>
      <c r="J585" s="64" t="s">
        <v>7792</v>
      </c>
      <c r="K585" s="64" t="s">
        <v>7792</v>
      </c>
    </row>
    <row r="586" spans="1:11" ht="33" x14ac:dyDescent="0.25">
      <c r="A586" s="98" t="s">
        <v>9874</v>
      </c>
      <c r="B586" s="64" t="s">
        <v>7795</v>
      </c>
      <c r="C586" s="64" t="s">
        <v>4790</v>
      </c>
      <c r="D586" s="64" t="s">
        <v>89</v>
      </c>
      <c r="E586" s="64" t="s">
        <v>9052</v>
      </c>
      <c r="F586" s="64" t="s">
        <v>9051</v>
      </c>
      <c r="G586" s="64" t="s">
        <v>4784</v>
      </c>
      <c r="H586" s="64">
        <v>10</v>
      </c>
      <c r="I586" s="64" t="s">
        <v>9050</v>
      </c>
      <c r="J586" s="64" t="s">
        <v>7792</v>
      </c>
      <c r="K586" s="64" t="s">
        <v>7792</v>
      </c>
    </row>
    <row r="587" spans="1:11" ht="49.5" x14ac:dyDescent="0.25">
      <c r="A587" s="98" t="s">
        <v>9874</v>
      </c>
      <c r="B587" s="64" t="s">
        <v>7795</v>
      </c>
      <c r="C587" s="64" t="s">
        <v>4788</v>
      </c>
      <c r="D587" s="64" t="s">
        <v>56</v>
      </c>
      <c r="E587" s="64" t="s">
        <v>9049</v>
      </c>
      <c r="F587" s="64" t="s">
        <v>9048</v>
      </c>
      <c r="G587" s="64" t="s">
        <v>4784</v>
      </c>
      <c r="H587" s="64">
        <v>12</v>
      </c>
      <c r="I587" s="64" t="s">
        <v>9047</v>
      </c>
      <c r="J587" s="64" t="s">
        <v>14</v>
      </c>
      <c r="K587" s="64" t="s">
        <v>14</v>
      </c>
    </row>
    <row r="588" spans="1:11" ht="49.5" x14ac:dyDescent="0.25">
      <c r="A588" s="98" t="s">
        <v>9874</v>
      </c>
      <c r="B588" s="64" t="s">
        <v>7795</v>
      </c>
      <c r="C588" s="64" t="s">
        <v>4786</v>
      </c>
      <c r="D588" s="64" t="s">
        <v>69</v>
      </c>
      <c r="E588" s="64" t="s">
        <v>9046</v>
      </c>
      <c r="F588" s="64" t="s">
        <v>9045</v>
      </c>
      <c r="G588" s="64" t="s">
        <v>4784</v>
      </c>
      <c r="H588" s="64">
        <v>1</v>
      </c>
      <c r="I588" s="64" t="s">
        <v>9044</v>
      </c>
      <c r="J588" s="64" t="s">
        <v>7792</v>
      </c>
      <c r="K588" s="64" t="s">
        <v>7792</v>
      </c>
    </row>
    <row r="589" spans="1:11" ht="49.5" x14ac:dyDescent="0.25">
      <c r="A589" s="98" t="s">
        <v>9874</v>
      </c>
      <c r="B589" s="64" t="s">
        <v>7795</v>
      </c>
      <c r="C589" s="64" t="s">
        <v>4786</v>
      </c>
      <c r="D589" s="64" t="s">
        <v>69</v>
      </c>
      <c r="E589" s="64" t="s">
        <v>9043</v>
      </c>
      <c r="F589" s="64" t="s">
        <v>9042</v>
      </c>
      <c r="G589" s="64" t="s">
        <v>4784</v>
      </c>
      <c r="H589" s="64">
        <v>1</v>
      </c>
      <c r="I589" s="64" t="s">
        <v>9041</v>
      </c>
      <c r="J589" s="64" t="s">
        <v>7792</v>
      </c>
      <c r="K589" s="64" t="s">
        <v>7792</v>
      </c>
    </row>
    <row r="590" spans="1:11" ht="49.5" x14ac:dyDescent="0.25">
      <c r="A590" s="98" t="s">
        <v>9874</v>
      </c>
      <c r="B590" s="64" t="s">
        <v>7795</v>
      </c>
      <c r="C590" s="64" t="s">
        <v>4786</v>
      </c>
      <c r="D590" s="64" t="s">
        <v>69</v>
      </c>
      <c r="E590" s="64" t="s">
        <v>9040</v>
      </c>
      <c r="F590" s="64" t="s">
        <v>9039</v>
      </c>
      <c r="G590" s="64" t="s">
        <v>4784</v>
      </c>
      <c r="H590" s="64">
        <v>1</v>
      </c>
      <c r="I590" s="64" t="s">
        <v>9038</v>
      </c>
      <c r="J590" s="64" t="s">
        <v>7792</v>
      </c>
      <c r="K590" s="64" t="s">
        <v>7792</v>
      </c>
    </row>
    <row r="591" spans="1:11" ht="49.5" x14ac:dyDescent="0.25">
      <c r="A591" s="98" t="s">
        <v>9874</v>
      </c>
      <c r="B591" s="64" t="s">
        <v>7795</v>
      </c>
      <c r="C591" s="64" t="s">
        <v>4786</v>
      </c>
      <c r="D591" s="64" t="s">
        <v>69</v>
      </c>
      <c r="E591" s="64" t="s">
        <v>9037</v>
      </c>
      <c r="F591" s="64" t="s">
        <v>9036</v>
      </c>
      <c r="G591" s="64" t="s">
        <v>4784</v>
      </c>
      <c r="H591" s="64">
        <v>1</v>
      </c>
      <c r="I591" s="64" t="s">
        <v>9035</v>
      </c>
      <c r="J591" s="64" t="s">
        <v>7792</v>
      </c>
      <c r="K591" s="64" t="s">
        <v>7792</v>
      </c>
    </row>
    <row r="592" spans="1:11" ht="49.5" x14ac:dyDescent="0.25">
      <c r="A592" s="98" t="s">
        <v>9874</v>
      </c>
      <c r="B592" s="64" t="s">
        <v>7795</v>
      </c>
      <c r="C592" s="64" t="s">
        <v>4786</v>
      </c>
      <c r="D592" s="64" t="s">
        <v>69</v>
      </c>
      <c r="E592" s="64" t="s">
        <v>9034</v>
      </c>
      <c r="F592" s="64" t="s">
        <v>9033</v>
      </c>
      <c r="G592" s="64" t="s">
        <v>4784</v>
      </c>
      <c r="H592" s="64">
        <v>1</v>
      </c>
      <c r="I592" s="64" t="s">
        <v>9032</v>
      </c>
      <c r="J592" s="64" t="s">
        <v>7792</v>
      </c>
      <c r="K592" s="64" t="s">
        <v>7792</v>
      </c>
    </row>
    <row r="593" spans="1:11" ht="66" x14ac:dyDescent="0.25">
      <c r="A593" s="98" t="s">
        <v>9874</v>
      </c>
      <c r="B593" s="64" t="s">
        <v>7795</v>
      </c>
      <c r="C593" s="64" t="s">
        <v>4786</v>
      </c>
      <c r="D593" s="64" t="s">
        <v>69</v>
      </c>
      <c r="E593" s="64" t="s">
        <v>9031</v>
      </c>
      <c r="F593" s="64" t="s">
        <v>9030</v>
      </c>
      <c r="G593" s="64" t="s">
        <v>4784</v>
      </c>
      <c r="H593" s="64">
        <v>1</v>
      </c>
      <c r="I593" s="64" t="s">
        <v>9029</v>
      </c>
      <c r="J593" s="64" t="s">
        <v>7792</v>
      </c>
      <c r="K593" s="64" t="s">
        <v>7792</v>
      </c>
    </row>
    <row r="594" spans="1:11" ht="49.5" x14ac:dyDescent="0.25">
      <c r="A594" s="98" t="s">
        <v>9874</v>
      </c>
      <c r="B594" s="64" t="s">
        <v>7795</v>
      </c>
      <c r="C594" s="64" t="s">
        <v>4786</v>
      </c>
      <c r="D594" s="64" t="s">
        <v>69</v>
      </c>
      <c r="E594" s="64" t="s">
        <v>9028</v>
      </c>
      <c r="F594" s="64" t="s">
        <v>9027</v>
      </c>
      <c r="G594" s="64" t="s">
        <v>4784</v>
      </c>
      <c r="H594" s="64">
        <v>1</v>
      </c>
      <c r="I594" s="64" t="s">
        <v>9026</v>
      </c>
      <c r="J594" s="64" t="s">
        <v>7792</v>
      </c>
      <c r="K594" s="64" t="s">
        <v>7792</v>
      </c>
    </row>
    <row r="595" spans="1:11" ht="49.5" x14ac:dyDescent="0.25">
      <c r="A595" s="98" t="s">
        <v>9874</v>
      </c>
      <c r="B595" s="64" t="s">
        <v>7795</v>
      </c>
      <c r="C595" s="64" t="s">
        <v>4786</v>
      </c>
      <c r="D595" s="64" t="s">
        <v>69</v>
      </c>
      <c r="E595" s="64" t="s">
        <v>9025</v>
      </c>
      <c r="F595" s="64" t="s">
        <v>9024</v>
      </c>
      <c r="G595" s="64" t="s">
        <v>4784</v>
      </c>
      <c r="H595" s="64">
        <v>2</v>
      </c>
      <c r="I595" s="64" t="s">
        <v>9023</v>
      </c>
      <c r="J595" s="64" t="s">
        <v>7792</v>
      </c>
      <c r="K595" s="64" t="s">
        <v>7792</v>
      </c>
    </row>
    <row r="596" spans="1:11" ht="49.5" x14ac:dyDescent="0.25">
      <c r="A596" s="98" t="s">
        <v>9874</v>
      </c>
      <c r="B596" s="64" t="s">
        <v>7795</v>
      </c>
      <c r="C596" s="64" t="s">
        <v>4787</v>
      </c>
      <c r="D596" s="64" t="s">
        <v>57</v>
      </c>
      <c r="E596" s="64" t="s">
        <v>599</v>
      </c>
      <c r="F596" s="64" t="s">
        <v>9022</v>
      </c>
      <c r="G596" s="64" t="s">
        <v>4784</v>
      </c>
      <c r="H596" s="64">
        <v>5</v>
      </c>
      <c r="I596" s="64" t="s">
        <v>9021</v>
      </c>
      <c r="J596" s="64" t="s">
        <v>18</v>
      </c>
      <c r="K596" s="64" t="s">
        <v>11821</v>
      </c>
    </row>
    <row r="597" spans="1:11" ht="49.5" x14ac:dyDescent="0.25">
      <c r="A597" s="98" t="s">
        <v>9874</v>
      </c>
      <c r="B597" s="64" t="s">
        <v>7795</v>
      </c>
      <c r="C597" s="64" t="s">
        <v>9567</v>
      </c>
      <c r="D597" s="64" t="s">
        <v>67</v>
      </c>
      <c r="E597" s="64" t="s">
        <v>430</v>
      </c>
      <c r="F597" s="64" t="s">
        <v>9020</v>
      </c>
      <c r="G597" s="64" t="s">
        <v>4785</v>
      </c>
      <c r="H597" s="64">
        <v>8</v>
      </c>
      <c r="I597" s="64" t="s">
        <v>9019</v>
      </c>
      <c r="J597" s="64" t="s">
        <v>11820</v>
      </c>
      <c r="K597" s="64" t="s">
        <v>11820</v>
      </c>
    </row>
    <row r="598" spans="1:11" ht="49.5" x14ac:dyDescent="0.25">
      <c r="A598" s="98" t="s">
        <v>9874</v>
      </c>
      <c r="B598" s="64" t="s">
        <v>7795</v>
      </c>
      <c r="C598" s="64" t="s">
        <v>9567</v>
      </c>
      <c r="D598" s="64" t="s">
        <v>67</v>
      </c>
      <c r="E598" s="64" t="s">
        <v>9018</v>
      </c>
      <c r="F598" s="64" t="s">
        <v>9017</v>
      </c>
      <c r="G598" s="64" t="s">
        <v>4785</v>
      </c>
      <c r="H598" s="64">
        <v>8</v>
      </c>
      <c r="I598" s="64" t="s">
        <v>9016</v>
      </c>
      <c r="J598" s="64" t="s">
        <v>11820</v>
      </c>
      <c r="K598" s="64" t="s">
        <v>11820</v>
      </c>
    </row>
    <row r="599" spans="1:11" ht="33" x14ac:dyDescent="0.25">
      <c r="A599" s="98" t="s">
        <v>9874</v>
      </c>
      <c r="B599" s="64" t="s">
        <v>7795</v>
      </c>
      <c r="C599" s="64" t="s">
        <v>4793</v>
      </c>
      <c r="D599" s="64" t="s">
        <v>96</v>
      </c>
      <c r="E599" s="64" t="s">
        <v>9015</v>
      </c>
      <c r="F599" s="64" t="s">
        <v>9014</v>
      </c>
      <c r="G599" s="64" t="s">
        <v>4784</v>
      </c>
      <c r="H599" s="64">
        <v>2</v>
      </c>
      <c r="I599" s="64" t="s">
        <v>9013</v>
      </c>
      <c r="J599" s="64" t="s">
        <v>7792</v>
      </c>
      <c r="K599" s="64" t="s">
        <v>7792</v>
      </c>
    </row>
    <row r="600" spans="1:11" ht="49.5" x14ac:dyDescent="0.25">
      <c r="A600" s="98" t="s">
        <v>9874</v>
      </c>
      <c r="B600" s="64" t="s">
        <v>7795</v>
      </c>
      <c r="C600" s="64" t="s">
        <v>4793</v>
      </c>
      <c r="D600" s="64" t="s">
        <v>97</v>
      </c>
      <c r="E600" s="64" t="s">
        <v>9012</v>
      </c>
      <c r="F600" s="64" t="s">
        <v>9011</v>
      </c>
      <c r="G600" s="64" t="s">
        <v>4784</v>
      </c>
      <c r="H600" s="64">
        <v>2</v>
      </c>
      <c r="I600" s="64" t="s">
        <v>9010</v>
      </c>
      <c r="J600" s="64" t="s">
        <v>7792</v>
      </c>
      <c r="K600" s="64" t="s">
        <v>7792</v>
      </c>
    </row>
    <row r="601" spans="1:11" ht="49.5" x14ac:dyDescent="0.25">
      <c r="A601" s="98" t="s">
        <v>9874</v>
      </c>
      <c r="B601" s="64" t="s">
        <v>7795</v>
      </c>
      <c r="C601" s="64" t="s">
        <v>4793</v>
      </c>
      <c r="D601" s="64" t="s">
        <v>97</v>
      </c>
      <c r="E601" s="64" t="s">
        <v>9009</v>
      </c>
      <c r="F601" s="64" t="s">
        <v>9008</v>
      </c>
      <c r="G601" s="64" t="s">
        <v>4784</v>
      </c>
      <c r="H601" s="64">
        <v>2</v>
      </c>
      <c r="I601" s="64" t="s">
        <v>9007</v>
      </c>
      <c r="J601" s="64" t="s">
        <v>7792</v>
      </c>
      <c r="K601" s="64" t="s">
        <v>7792</v>
      </c>
    </row>
    <row r="602" spans="1:11" ht="49.5" x14ac:dyDescent="0.25">
      <c r="A602" s="98" t="s">
        <v>9874</v>
      </c>
      <c r="B602" s="64" t="s">
        <v>7795</v>
      </c>
      <c r="C602" s="64" t="s">
        <v>4793</v>
      </c>
      <c r="D602" s="64" t="s">
        <v>97</v>
      </c>
      <c r="E602" s="64" t="s">
        <v>9006</v>
      </c>
      <c r="F602" s="64" t="s">
        <v>9005</v>
      </c>
      <c r="G602" s="64" t="s">
        <v>4784</v>
      </c>
      <c r="H602" s="64">
        <v>2</v>
      </c>
      <c r="I602" s="64" t="s">
        <v>9004</v>
      </c>
      <c r="J602" s="64" t="s">
        <v>7792</v>
      </c>
      <c r="K602" s="64" t="s">
        <v>7792</v>
      </c>
    </row>
    <row r="603" spans="1:11" ht="33" x14ac:dyDescent="0.25">
      <c r="A603" s="98" t="s">
        <v>9874</v>
      </c>
      <c r="B603" s="64" t="s">
        <v>7795</v>
      </c>
      <c r="C603" s="64" t="s">
        <v>4790</v>
      </c>
      <c r="D603" s="64" t="s">
        <v>73</v>
      </c>
      <c r="E603" s="64" t="s">
        <v>9003</v>
      </c>
      <c r="F603" s="64" t="s">
        <v>9002</v>
      </c>
      <c r="G603" s="64" t="s">
        <v>4784</v>
      </c>
      <c r="H603" s="64">
        <v>2</v>
      </c>
      <c r="I603" s="64" t="s">
        <v>9001</v>
      </c>
      <c r="J603" s="64" t="s">
        <v>7792</v>
      </c>
      <c r="K603" s="64" t="s">
        <v>7792</v>
      </c>
    </row>
    <row r="604" spans="1:11" ht="33" x14ac:dyDescent="0.25">
      <c r="A604" s="98" t="s">
        <v>9874</v>
      </c>
      <c r="B604" s="64" t="s">
        <v>7795</v>
      </c>
      <c r="C604" s="64" t="s">
        <v>4790</v>
      </c>
      <c r="D604" s="64" t="s">
        <v>73</v>
      </c>
      <c r="E604" s="64" t="s">
        <v>9000</v>
      </c>
      <c r="F604" s="64" t="s">
        <v>8999</v>
      </c>
      <c r="G604" s="64" t="s">
        <v>4784</v>
      </c>
      <c r="H604" s="64">
        <v>2</v>
      </c>
      <c r="I604" s="64" t="s">
        <v>8998</v>
      </c>
      <c r="J604" s="64" t="s">
        <v>7792</v>
      </c>
      <c r="K604" s="64" t="s">
        <v>7792</v>
      </c>
    </row>
    <row r="605" spans="1:11" ht="49.5" x14ac:dyDescent="0.25">
      <c r="A605" s="98" t="s">
        <v>9874</v>
      </c>
      <c r="B605" s="64" t="s">
        <v>7795</v>
      </c>
      <c r="C605" s="64" t="s">
        <v>4789</v>
      </c>
      <c r="D605" s="64" t="s">
        <v>91</v>
      </c>
      <c r="E605" s="64" t="s">
        <v>8997</v>
      </c>
      <c r="F605" s="64" t="s">
        <v>8996</v>
      </c>
      <c r="G605" s="64" t="s">
        <v>4784</v>
      </c>
      <c r="H605" s="64">
        <v>9</v>
      </c>
      <c r="I605" s="64" t="s">
        <v>8995</v>
      </c>
      <c r="J605" s="64" t="s">
        <v>7792</v>
      </c>
      <c r="K605" s="64" t="s">
        <v>7792</v>
      </c>
    </row>
    <row r="606" spans="1:11" ht="49.5" x14ac:dyDescent="0.25">
      <c r="A606" s="98" t="s">
        <v>9874</v>
      </c>
      <c r="B606" s="64" t="s">
        <v>7795</v>
      </c>
      <c r="C606" s="64" t="s">
        <v>4789</v>
      </c>
      <c r="D606" s="64" t="s">
        <v>91</v>
      </c>
      <c r="E606" s="64" t="s">
        <v>8994</v>
      </c>
      <c r="F606" s="64" t="s">
        <v>8993</v>
      </c>
      <c r="G606" s="64" t="s">
        <v>4784</v>
      </c>
      <c r="H606" s="64">
        <v>9</v>
      </c>
      <c r="I606" s="64" t="s">
        <v>8992</v>
      </c>
      <c r="J606" s="64" t="s">
        <v>7792</v>
      </c>
      <c r="K606" s="64" t="s">
        <v>7792</v>
      </c>
    </row>
    <row r="607" spans="1:11" ht="33" x14ac:dyDescent="0.25">
      <c r="A607" s="98" t="s">
        <v>9874</v>
      </c>
      <c r="B607" s="64" t="s">
        <v>7795</v>
      </c>
      <c r="C607" s="64" t="s">
        <v>4789</v>
      </c>
      <c r="D607" s="64" t="s">
        <v>72</v>
      </c>
      <c r="E607" s="64" t="s">
        <v>8991</v>
      </c>
      <c r="F607" s="64" t="s">
        <v>8990</v>
      </c>
      <c r="G607" s="64" t="s">
        <v>4784</v>
      </c>
      <c r="H607" s="64">
        <v>8</v>
      </c>
      <c r="I607" s="64" t="s">
        <v>8989</v>
      </c>
      <c r="J607" s="64" t="s">
        <v>7792</v>
      </c>
      <c r="K607" s="64" t="s">
        <v>7792</v>
      </c>
    </row>
    <row r="608" spans="1:11" ht="49.5" x14ac:dyDescent="0.25">
      <c r="A608" s="98" t="s">
        <v>9874</v>
      </c>
      <c r="B608" s="64" t="s">
        <v>7795</v>
      </c>
      <c r="C608" s="64" t="s">
        <v>9567</v>
      </c>
      <c r="D608" s="64" t="s">
        <v>67</v>
      </c>
      <c r="E608" s="64" t="s">
        <v>8988</v>
      </c>
      <c r="F608" s="64" t="s">
        <v>8987</v>
      </c>
      <c r="G608" s="64" t="s">
        <v>4785</v>
      </c>
      <c r="H608" s="64">
        <v>8</v>
      </c>
      <c r="I608" s="64" t="s">
        <v>8986</v>
      </c>
      <c r="J608" s="64" t="s">
        <v>11820</v>
      </c>
      <c r="K608" s="64" t="s">
        <v>11820</v>
      </c>
    </row>
    <row r="609" spans="1:11" ht="49.5" x14ac:dyDescent="0.25">
      <c r="A609" s="98" t="s">
        <v>9874</v>
      </c>
      <c r="B609" s="64" t="s">
        <v>7795</v>
      </c>
      <c r="C609" s="64" t="s">
        <v>4789</v>
      </c>
      <c r="D609" s="64" t="s">
        <v>72</v>
      </c>
      <c r="E609" s="64" t="s">
        <v>8985</v>
      </c>
      <c r="F609" s="64" t="s">
        <v>8984</v>
      </c>
      <c r="G609" s="64" t="s">
        <v>4784</v>
      </c>
      <c r="H609" s="64">
        <v>8</v>
      </c>
      <c r="I609" s="64" t="s">
        <v>8965</v>
      </c>
      <c r="J609" s="64" t="s">
        <v>7792</v>
      </c>
      <c r="K609" s="64" t="s">
        <v>7792</v>
      </c>
    </row>
    <row r="610" spans="1:11" ht="49.5" x14ac:dyDescent="0.25">
      <c r="A610" s="98" t="s">
        <v>9874</v>
      </c>
      <c r="B610" s="64" t="s">
        <v>7795</v>
      </c>
      <c r="C610" s="64" t="s">
        <v>4789</v>
      </c>
      <c r="D610" s="64" t="s">
        <v>72</v>
      </c>
      <c r="E610" s="64" t="s">
        <v>8983</v>
      </c>
      <c r="F610" s="64" t="s">
        <v>8982</v>
      </c>
      <c r="G610" s="64" t="s">
        <v>4784</v>
      </c>
      <c r="H610" s="64">
        <v>8</v>
      </c>
      <c r="I610" s="64" t="s">
        <v>8965</v>
      </c>
      <c r="J610" s="64" t="s">
        <v>7792</v>
      </c>
      <c r="K610" s="64" t="s">
        <v>7792</v>
      </c>
    </row>
    <row r="611" spans="1:11" ht="49.5" x14ac:dyDescent="0.25">
      <c r="A611" s="98" t="s">
        <v>9874</v>
      </c>
      <c r="B611" s="64" t="s">
        <v>7795</v>
      </c>
      <c r="C611" s="64" t="s">
        <v>4789</v>
      </c>
      <c r="D611" s="64" t="s">
        <v>72</v>
      </c>
      <c r="E611" s="64" t="s">
        <v>8981</v>
      </c>
      <c r="F611" s="64" t="s">
        <v>8980</v>
      </c>
      <c r="G611" s="64" t="s">
        <v>4784</v>
      </c>
      <c r="H611" s="64">
        <v>8</v>
      </c>
      <c r="I611" s="64" t="s">
        <v>8965</v>
      </c>
      <c r="J611" s="64" t="s">
        <v>7792</v>
      </c>
      <c r="K611" s="64" t="s">
        <v>7792</v>
      </c>
    </row>
    <row r="612" spans="1:11" ht="49.5" x14ac:dyDescent="0.25">
      <c r="A612" s="98" t="s">
        <v>9874</v>
      </c>
      <c r="B612" s="64" t="s">
        <v>7795</v>
      </c>
      <c r="C612" s="64" t="s">
        <v>4789</v>
      </c>
      <c r="D612" s="64" t="s">
        <v>72</v>
      </c>
      <c r="E612" s="64" t="s">
        <v>8979</v>
      </c>
      <c r="F612" s="64" t="s">
        <v>8978</v>
      </c>
      <c r="G612" s="64" t="s">
        <v>4784</v>
      </c>
      <c r="H612" s="64">
        <v>8</v>
      </c>
      <c r="I612" s="64" t="s">
        <v>8965</v>
      </c>
      <c r="J612" s="64" t="s">
        <v>7792</v>
      </c>
      <c r="K612" s="64" t="s">
        <v>7792</v>
      </c>
    </row>
    <row r="613" spans="1:11" ht="49.5" x14ac:dyDescent="0.25">
      <c r="A613" s="98" t="s">
        <v>9874</v>
      </c>
      <c r="B613" s="64" t="s">
        <v>7795</v>
      </c>
      <c r="C613" s="64" t="s">
        <v>4789</v>
      </c>
      <c r="D613" s="64" t="s">
        <v>72</v>
      </c>
      <c r="E613" s="64" t="s">
        <v>8977</v>
      </c>
      <c r="F613" s="64" t="s">
        <v>8976</v>
      </c>
      <c r="G613" s="64" t="s">
        <v>4784</v>
      </c>
      <c r="H613" s="64">
        <v>8</v>
      </c>
      <c r="I613" s="64" t="s">
        <v>8965</v>
      </c>
      <c r="J613" s="64" t="s">
        <v>7792</v>
      </c>
      <c r="K613" s="64" t="s">
        <v>7792</v>
      </c>
    </row>
    <row r="614" spans="1:11" ht="49.5" x14ac:dyDescent="0.25">
      <c r="A614" s="98" t="s">
        <v>9874</v>
      </c>
      <c r="B614" s="64" t="s">
        <v>7795</v>
      </c>
      <c r="C614" s="64" t="s">
        <v>4789</v>
      </c>
      <c r="D614" s="64" t="s">
        <v>72</v>
      </c>
      <c r="E614" s="64" t="s">
        <v>8975</v>
      </c>
      <c r="F614" s="64" t="s">
        <v>8974</v>
      </c>
      <c r="G614" s="64" t="s">
        <v>4784</v>
      </c>
      <c r="H614" s="64">
        <v>8</v>
      </c>
      <c r="I614" s="64" t="s">
        <v>8965</v>
      </c>
      <c r="J614" s="64" t="s">
        <v>7792</v>
      </c>
      <c r="K614" s="64" t="s">
        <v>7792</v>
      </c>
    </row>
    <row r="615" spans="1:11" ht="49.5" x14ac:dyDescent="0.25">
      <c r="A615" s="98" t="s">
        <v>9874</v>
      </c>
      <c r="B615" s="64" t="s">
        <v>7795</v>
      </c>
      <c r="C615" s="64" t="s">
        <v>4789</v>
      </c>
      <c r="D615" s="64" t="s">
        <v>72</v>
      </c>
      <c r="E615" s="64" t="s">
        <v>8973</v>
      </c>
      <c r="F615" s="64" t="s">
        <v>8972</v>
      </c>
      <c r="G615" s="64" t="s">
        <v>4784</v>
      </c>
      <c r="H615" s="64">
        <v>8</v>
      </c>
      <c r="I615" s="64" t="s">
        <v>8965</v>
      </c>
      <c r="J615" s="64" t="s">
        <v>7792</v>
      </c>
      <c r="K615" s="64" t="s">
        <v>7792</v>
      </c>
    </row>
    <row r="616" spans="1:11" ht="49.5" x14ac:dyDescent="0.25">
      <c r="A616" s="98" t="s">
        <v>9874</v>
      </c>
      <c r="B616" s="64" t="s">
        <v>7795</v>
      </c>
      <c r="C616" s="64" t="s">
        <v>4789</v>
      </c>
      <c r="D616" s="64" t="s">
        <v>72</v>
      </c>
      <c r="E616" s="64" t="s">
        <v>8971</v>
      </c>
      <c r="F616" s="64" t="s">
        <v>8970</v>
      </c>
      <c r="G616" s="64" t="s">
        <v>4784</v>
      </c>
      <c r="H616" s="64">
        <v>8</v>
      </c>
      <c r="I616" s="64" t="s">
        <v>8965</v>
      </c>
      <c r="J616" s="64" t="s">
        <v>7792</v>
      </c>
      <c r="K616" s="64" t="s">
        <v>7792</v>
      </c>
    </row>
    <row r="617" spans="1:11" ht="49.5" x14ac:dyDescent="0.25">
      <c r="A617" s="98" t="s">
        <v>9874</v>
      </c>
      <c r="B617" s="64" t="s">
        <v>7795</v>
      </c>
      <c r="C617" s="64" t="s">
        <v>4789</v>
      </c>
      <c r="D617" s="64" t="s">
        <v>72</v>
      </c>
      <c r="E617" s="64" t="s">
        <v>8969</v>
      </c>
      <c r="F617" s="64" t="s">
        <v>8968</v>
      </c>
      <c r="G617" s="64" t="s">
        <v>4784</v>
      </c>
      <c r="H617" s="64">
        <v>8</v>
      </c>
      <c r="I617" s="64" t="s">
        <v>8965</v>
      </c>
      <c r="J617" s="64" t="s">
        <v>7792</v>
      </c>
      <c r="K617" s="64" t="s">
        <v>7792</v>
      </c>
    </row>
    <row r="618" spans="1:11" ht="49.5" x14ac:dyDescent="0.25">
      <c r="A618" s="98" t="s">
        <v>9874</v>
      </c>
      <c r="B618" s="64" t="s">
        <v>7795</v>
      </c>
      <c r="C618" s="64" t="s">
        <v>4789</v>
      </c>
      <c r="D618" s="64" t="s">
        <v>72</v>
      </c>
      <c r="E618" s="64" t="s">
        <v>8967</v>
      </c>
      <c r="F618" s="64" t="s">
        <v>8966</v>
      </c>
      <c r="G618" s="64" t="s">
        <v>4784</v>
      </c>
      <c r="H618" s="64">
        <v>8</v>
      </c>
      <c r="I618" s="64" t="s">
        <v>8965</v>
      </c>
      <c r="J618" s="64" t="s">
        <v>7792</v>
      </c>
      <c r="K618" s="64" t="s">
        <v>7792</v>
      </c>
    </row>
    <row r="619" spans="1:11" ht="49.5" x14ac:dyDescent="0.25">
      <c r="A619" s="98" t="s">
        <v>9874</v>
      </c>
      <c r="B619" s="64" t="s">
        <v>7795</v>
      </c>
      <c r="C619" s="64" t="s">
        <v>4793</v>
      </c>
      <c r="D619" s="64" t="s">
        <v>97</v>
      </c>
      <c r="E619" s="64" t="s">
        <v>8964</v>
      </c>
      <c r="F619" s="64" t="s">
        <v>8963</v>
      </c>
      <c r="G619" s="64" t="s">
        <v>4784</v>
      </c>
      <c r="H619" s="64">
        <v>1</v>
      </c>
      <c r="I619" s="64" t="s">
        <v>8962</v>
      </c>
      <c r="J619" s="64" t="s">
        <v>7792</v>
      </c>
      <c r="K619" s="64" t="s">
        <v>7792</v>
      </c>
    </row>
    <row r="620" spans="1:11" ht="49.5" x14ac:dyDescent="0.25">
      <c r="A620" s="98" t="s">
        <v>9874</v>
      </c>
      <c r="B620" s="64" t="s">
        <v>7795</v>
      </c>
      <c r="C620" s="64" t="s">
        <v>4793</v>
      </c>
      <c r="D620" s="64" t="s">
        <v>97</v>
      </c>
      <c r="E620" s="64" t="s">
        <v>8961</v>
      </c>
      <c r="F620" s="64" t="s">
        <v>8960</v>
      </c>
      <c r="G620" s="64" t="s">
        <v>4784</v>
      </c>
      <c r="H620" s="64">
        <v>1</v>
      </c>
      <c r="I620" s="64" t="s">
        <v>8959</v>
      </c>
      <c r="J620" s="64" t="s">
        <v>7792</v>
      </c>
      <c r="K620" s="64" t="s">
        <v>7792</v>
      </c>
    </row>
    <row r="621" spans="1:11" ht="49.5" x14ac:dyDescent="0.25">
      <c r="A621" s="98" t="s">
        <v>9874</v>
      </c>
      <c r="B621" s="64" t="s">
        <v>7795</v>
      </c>
      <c r="C621" s="64" t="s">
        <v>4793</v>
      </c>
      <c r="D621" s="64" t="s">
        <v>97</v>
      </c>
      <c r="E621" s="64" t="s">
        <v>8958</v>
      </c>
      <c r="F621" s="64" t="s">
        <v>8957</v>
      </c>
      <c r="G621" s="64" t="s">
        <v>4784</v>
      </c>
      <c r="H621" s="64">
        <v>2</v>
      </c>
      <c r="I621" s="64" t="s">
        <v>8956</v>
      </c>
      <c r="J621" s="64" t="s">
        <v>7792</v>
      </c>
      <c r="K621" s="64" t="s">
        <v>7792</v>
      </c>
    </row>
    <row r="622" spans="1:11" ht="49.5" x14ac:dyDescent="0.25">
      <c r="A622" s="98" t="s">
        <v>9874</v>
      </c>
      <c r="B622" s="64" t="s">
        <v>7795</v>
      </c>
      <c r="C622" s="64" t="s">
        <v>4793</v>
      </c>
      <c r="D622" s="64" t="s">
        <v>97</v>
      </c>
      <c r="E622" s="64" t="s">
        <v>8955</v>
      </c>
      <c r="F622" s="64" t="s">
        <v>8954</v>
      </c>
      <c r="G622" s="64" t="s">
        <v>4784</v>
      </c>
      <c r="H622" s="64">
        <v>2</v>
      </c>
      <c r="I622" s="64" t="s">
        <v>8953</v>
      </c>
      <c r="J622" s="64" t="s">
        <v>7792</v>
      </c>
      <c r="K622" s="64" t="s">
        <v>7792</v>
      </c>
    </row>
    <row r="623" spans="1:11" ht="49.5" x14ac:dyDescent="0.25">
      <c r="A623" s="98" t="s">
        <v>9874</v>
      </c>
      <c r="B623" s="64" t="s">
        <v>7795</v>
      </c>
      <c r="C623" s="64" t="s">
        <v>4793</v>
      </c>
      <c r="D623" s="64" t="s">
        <v>97</v>
      </c>
      <c r="E623" s="64" t="s">
        <v>8952</v>
      </c>
      <c r="F623" s="64" t="s">
        <v>8951</v>
      </c>
      <c r="G623" s="64" t="s">
        <v>4784</v>
      </c>
      <c r="H623" s="64">
        <v>1</v>
      </c>
      <c r="I623" s="64" t="s">
        <v>8950</v>
      </c>
      <c r="J623" s="64" t="s">
        <v>7792</v>
      </c>
      <c r="K623" s="64" t="s">
        <v>7792</v>
      </c>
    </row>
    <row r="624" spans="1:11" ht="49.5" x14ac:dyDescent="0.25">
      <c r="A624" s="98" t="s">
        <v>9874</v>
      </c>
      <c r="B624" s="64" t="s">
        <v>7795</v>
      </c>
      <c r="C624" s="64" t="s">
        <v>4793</v>
      </c>
      <c r="D624" s="64" t="s">
        <v>97</v>
      </c>
      <c r="E624" s="64" t="s">
        <v>8949</v>
      </c>
      <c r="F624" s="64" t="s">
        <v>8948</v>
      </c>
      <c r="G624" s="64" t="s">
        <v>4784</v>
      </c>
      <c r="H624" s="64">
        <v>1</v>
      </c>
      <c r="I624" s="64" t="s">
        <v>8947</v>
      </c>
      <c r="J624" s="64" t="s">
        <v>7792</v>
      </c>
      <c r="K624" s="64" t="s">
        <v>7792</v>
      </c>
    </row>
    <row r="625" spans="1:11" ht="49.5" x14ac:dyDescent="0.25">
      <c r="A625" s="98" t="s">
        <v>9874</v>
      </c>
      <c r="B625" s="64" t="s">
        <v>7795</v>
      </c>
      <c r="C625" s="64" t="s">
        <v>4793</v>
      </c>
      <c r="D625" s="64" t="s">
        <v>97</v>
      </c>
      <c r="E625" s="64" t="s">
        <v>8946</v>
      </c>
      <c r="F625" s="64" t="s">
        <v>8945</v>
      </c>
      <c r="G625" s="64" t="s">
        <v>4784</v>
      </c>
      <c r="H625" s="64">
        <v>2</v>
      </c>
      <c r="I625" s="64" t="s">
        <v>8944</v>
      </c>
      <c r="J625" s="64" t="s">
        <v>7792</v>
      </c>
      <c r="K625" s="64" t="s">
        <v>7792</v>
      </c>
    </row>
    <row r="626" spans="1:11" ht="49.5" x14ac:dyDescent="0.25">
      <c r="A626" s="98" t="s">
        <v>9874</v>
      </c>
      <c r="B626" s="64" t="s">
        <v>7795</v>
      </c>
      <c r="C626" s="64" t="s">
        <v>4793</v>
      </c>
      <c r="D626" s="64" t="s">
        <v>97</v>
      </c>
      <c r="E626" s="64" t="s">
        <v>8943</v>
      </c>
      <c r="F626" s="64" t="s">
        <v>8942</v>
      </c>
      <c r="G626" s="64" t="s">
        <v>4784</v>
      </c>
      <c r="H626" s="64">
        <v>2</v>
      </c>
      <c r="I626" s="64" t="s">
        <v>8941</v>
      </c>
      <c r="J626" s="64" t="s">
        <v>7792</v>
      </c>
      <c r="K626" s="64" t="s">
        <v>7792</v>
      </c>
    </row>
    <row r="627" spans="1:11" ht="66" x14ac:dyDescent="0.25">
      <c r="A627" s="98" t="s">
        <v>9874</v>
      </c>
      <c r="B627" s="64" t="s">
        <v>7795</v>
      </c>
      <c r="C627" s="64" t="s">
        <v>4793</v>
      </c>
      <c r="D627" s="64" t="s">
        <v>97</v>
      </c>
      <c r="E627" s="64" t="s">
        <v>8940</v>
      </c>
      <c r="F627" s="64" t="s">
        <v>8939</v>
      </c>
      <c r="G627" s="64" t="s">
        <v>4784</v>
      </c>
      <c r="H627" s="64">
        <v>2</v>
      </c>
      <c r="I627" s="64" t="s">
        <v>8938</v>
      </c>
      <c r="J627" s="64" t="s">
        <v>7792</v>
      </c>
      <c r="K627" s="64" t="s">
        <v>7792</v>
      </c>
    </row>
    <row r="628" spans="1:11" ht="66" x14ac:dyDescent="0.25">
      <c r="A628" s="98" t="s">
        <v>9874</v>
      </c>
      <c r="B628" s="64" t="s">
        <v>7795</v>
      </c>
      <c r="C628" s="64" t="s">
        <v>4793</v>
      </c>
      <c r="D628" s="64" t="s">
        <v>97</v>
      </c>
      <c r="E628" s="64" t="s">
        <v>8937</v>
      </c>
      <c r="F628" s="64" t="s">
        <v>8936</v>
      </c>
      <c r="G628" s="64" t="s">
        <v>4784</v>
      </c>
      <c r="H628" s="64">
        <v>2</v>
      </c>
      <c r="I628" s="64" t="s">
        <v>8935</v>
      </c>
      <c r="J628" s="64" t="s">
        <v>7792</v>
      </c>
      <c r="K628" s="64" t="s">
        <v>7792</v>
      </c>
    </row>
    <row r="629" spans="1:11" ht="49.5" x14ac:dyDescent="0.25">
      <c r="A629" s="98" t="s">
        <v>9874</v>
      </c>
      <c r="B629" s="64" t="s">
        <v>7795</v>
      </c>
      <c r="C629" s="64" t="s">
        <v>4793</v>
      </c>
      <c r="D629" s="64" t="s">
        <v>97</v>
      </c>
      <c r="E629" s="64" t="s">
        <v>8934</v>
      </c>
      <c r="F629" s="64" t="s">
        <v>8933</v>
      </c>
      <c r="G629" s="64" t="s">
        <v>4784</v>
      </c>
      <c r="H629" s="64">
        <v>2</v>
      </c>
      <c r="I629" s="64" t="s">
        <v>8932</v>
      </c>
      <c r="J629" s="64" t="s">
        <v>7792</v>
      </c>
      <c r="K629" s="64" t="s">
        <v>7792</v>
      </c>
    </row>
    <row r="630" spans="1:11" ht="49.5" x14ac:dyDescent="0.25">
      <c r="A630" s="98" t="s">
        <v>9874</v>
      </c>
      <c r="B630" s="64" t="s">
        <v>7795</v>
      </c>
      <c r="C630" s="64" t="s">
        <v>4793</v>
      </c>
      <c r="D630" s="64" t="s">
        <v>97</v>
      </c>
      <c r="E630" s="64" t="s">
        <v>8931</v>
      </c>
      <c r="F630" s="64" t="s">
        <v>8930</v>
      </c>
      <c r="G630" s="64" t="s">
        <v>4784</v>
      </c>
      <c r="H630" s="64">
        <v>2</v>
      </c>
      <c r="I630" s="64" t="s">
        <v>8929</v>
      </c>
      <c r="J630" s="64" t="s">
        <v>7792</v>
      </c>
      <c r="K630" s="64" t="s">
        <v>7792</v>
      </c>
    </row>
    <row r="631" spans="1:11" ht="66" x14ac:dyDescent="0.25">
      <c r="A631" s="98" t="s">
        <v>9874</v>
      </c>
      <c r="B631" s="64" t="s">
        <v>7795</v>
      </c>
      <c r="C631" s="64" t="s">
        <v>4793</v>
      </c>
      <c r="D631" s="64" t="s">
        <v>97</v>
      </c>
      <c r="E631" s="64" t="s">
        <v>8928</v>
      </c>
      <c r="F631" s="64" t="s">
        <v>8927</v>
      </c>
      <c r="G631" s="64" t="s">
        <v>4784</v>
      </c>
      <c r="H631" s="64">
        <v>2</v>
      </c>
      <c r="I631" s="64" t="s">
        <v>8926</v>
      </c>
      <c r="J631" s="64" t="s">
        <v>7792</v>
      </c>
      <c r="K631" s="64" t="s">
        <v>7792</v>
      </c>
    </row>
    <row r="632" spans="1:11" ht="66" x14ac:dyDescent="0.25">
      <c r="A632" s="98" t="s">
        <v>9874</v>
      </c>
      <c r="B632" s="64" t="s">
        <v>7795</v>
      </c>
      <c r="C632" s="64" t="s">
        <v>4793</v>
      </c>
      <c r="D632" s="64" t="s">
        <v>97</v>
      </c>
      <c r="E632" s="64" t="s">
        <v>8925</v>
      </c>
      <c r="F632" s="64" t="s">
        <v>8924</v>
      </c>
      <c r="G632" s="64" t="s">
        <v>4784</v>
      </c>
      <c r="H632" s="64">
        <v>2</v>
      </c>
      <c r="I632" s="64" t="s">
        <v>8923</v>
      </c>
      <c r="J632" s="64" t="s">
        <v>7792</v>
      </c>
      <c r="K632" s="64" t="s">
        <v>7792</v>
      </c>
    </row>
    <row r="633" spans="1:11" ht="49.5" x14ac:dyDescent="0.25">
      <c r="A633" s="98" t="s">
        <v>9874</v>
      </c>
      <c r="B633" s="64" t="s">
        <v>7795</v>
      </c>
      <c r="C633" s="64" t="s">
        <v>4793</v>
      </c>
      <c r="D633" s="64" t="s">
        <v>97</v>
      </c>
      <c r="E633" s="64" t="s">
        <v>8922</v>
      </c>
      <c r="F633" s="64" t="s">
        <v>8921</v>
      </c>
      <c r="G633" s="64" t="s">
        <v>4784</v>
      </c>
      <c r="H633" s="64">
        <v>2</v>
      </c>
      <c r="I633" s="64" t="s">
        <v>8920</v>
      </c>
      <c r="J633" s="64" t="s">
        <v>7792</v>
      </c>
      <c r="K633" s="64" t="s">
        <v>7792</v>
      </c>
    </row>
    <row r="634" spans="1:11" ht="49.5" x14ac:dyDescent="0.25">
      <c r="A634" s="98" t="s">
        <v>9874</v>
      </c>
      <c r="B634" s="64" t="s">
        <v>7795</v>
      </c>
      <c r="C634" s="64" t="s">
        <v>4793</v>
      </c>
      <c r="D634" s="64" t="s">
        <v>97</v>
      </c>
      <c r="E634" s="64" t="s">
        <v>8919</v>
      </c>
      <c r="F634" s="64" t="s">
        <v>8918</v>
      </c>
      <c r="G634" s="64" t="s">
        <v>4784</v>
      </c>
      <c r="H634" s="64">
        <v>2</v>
      </c>
      <c r="I634" s="64" t="s">
        <v>8917</v>
      </c>
      <c r="J634" s="64" t="s">
        <v>7792</v>
      </c>
      <c r="K634" s="64" t="s">
        <v>7792</v>
      </c>
    </row>
    <row r="635" spans="1:11" ht="49.5" x14ac:dyDescent="0.25">
      <c r="A635" s="98" t="s">
        <v>9874</v>
      </c>
      <c r="B635" s="64" t="s">
        <v>7795</v>
      </c>
      <c r="C635" s="64" t="s">
        <v>4793</v>
      </c>
      <c r="D635" s="64" t="s">
        <v>97</v>
      </c>
      <c r="E635" s="64" t="s">
        <v>8916</v>
      </c>
      <c r="F635" s="64" t="s">
        <v>8915</v>
      </c>
      <c r="G635" s="64" t="s">
        <v>4784</v>
      </c>
      <c r="H635" s="64">
        <v>2</v>
      </c>
      <c r="I635" s="64" t="s">
        <v>8914</v>
      </c>
      <c r="J635" s="64" t="s">
        <v>7792</v>
      </c>
      <c r="K635" s="64" t="s">
        <v>7792</v>
      </c>
    </row>
    <row r="636" spans="1:11" ht="49.5" x14ac:dyDescent="0.25">
      <c r="A636" s="98" t="s">
        <v>9874</v>
      </c>
      <c r="B636" s="64" t="s">
        <v>7795</v>
      </c>
      <c r="C636" s="64" t="s">
        <v>4793</v>
      </c>
      <c r="D636" s="64" t="s">
        <v>97</v>
      </c>
      <c r="E636" s="64" t="s">
        <v>8913</v>
      </c>
      <c r="F636" s="64" t="s">
        <v>8912</v>
      </c>
      <c r="G636" s="64" t="s">
        <v>4784</v>
      </c>
      <c r="H636" s="64">
        <v>2</v>
      </c>
      <c r="I636" s="64" t="s">
        <v>8911</v>
      </c>
      <c r="J636" s="64" t="s">
        <v>7792</v>
      </c>
      <c r="K636" s="64" t="s">
        <v>7792</v>
      </c>
    </row>
    <row r="637" spans="1:11" ht="49.5" x14ac:dyDescent="0.25">
      <c r="A637" s="98" t="s">
        <v>9874</v>
      </c>
      <c r="B637" s="64" t="s">
        <v>7795</v>
      </c>
      <c r="C637" s="64" t="s">
        <v>4793</v>
      </c>
      <c r="D637" s="64" t="s">
        <v>97</v>
      </c>
      <c r="E637" s="64" t="s">
        <v>8910</v>
      </c>
      <c r="F637" s="64" t="s">
        <v>8909</v>
      </c>
      <c r="G637" s="64" t="s">
        <v>4784</v>
      </c>
      <c r="H637" s="64">
        <v>2</v>
      </c>
      <c r="I637" s="64" t="s">
        <v>8908</v>
      </c>
      <c r="J637" s="64" t="s">
        <v>7792</v>
      </c>
      <c r="K637" s="64" t="s">
        <v>7792</v>
      </c>
    </row>
    <row r="638" spans="1:11" ht="49.5" x14ac:dyDescent="0.25">
      <c r="A638" s="98" t="s">
        <v>9874</v>
      </c>
      <c r="B638" s="64" t="s">
        <v>7795</v>
      </c>
      <c r="C638" s="64" t="s">
        <v>4793</v>
      </c>
      <c r="D638" s="64" t="s">
        <v>97</v>
      </c>
      <c r="E638" s="64" t="s">
        <v>8907</v>
      </c>
      <c r="F638" s="64" t="s">
        <v>8906</v>
      </c>
      <c r="G638" s="64" t="s">
        <v>4784</v>
      </c>
      <c r="H638" s="64">
        <v>2</v>
      </c>
      <c r="I638" s="64" t="s">
        <v>8905</v>
      </c>
      <c r="J638" s="64" t="s">
        <v>7792</v>
      </c>
      <c r="K638" s="64" t="s">
        <v>7792</v>
      </c>
    </row>
    <row r="639" spans="1:11" ht="66" x14ac:dyDescent="0.25">
      <c r="A639" s="98" t="s">
        <v>9874</v>
      </c>
      <c r="B639" s="64" t="s">
        <v>7795</v>
      </c>
      <c r="C639" s="64" t="s">
        <v>4793</v>
      </c>
      <c r="D639" s="64" t="s">
        <v>97</v>
      </c>
      <c r="E639" s="64" t="s">
        <v>8904</v>
      </c>
      <c r="F639" s="64" t="s">
        <v>8903</v>
      </c>
      <c r="G639" s="64" t="s">
        <v>4784</v>
      </c>
      <c r="H639" s="64">
        <v>2</v>
      </c>
      <c r="I639" s="64" t="s">
        <v>8902</v>
      </c>
      <c r="J639" s="64" t="s">
        <v>7792</v>
      </c>
      <c r="K639" s="64" t="s">
        <v>7792</v>
      </c>
    </row>
    <row r="640" spans="1:11" ht="66" x14ac:dyDescent="0.25">
      <c r="A640" s="98" t="s">
        <v>9874</v>
      </c>
      <c r="B640" s="64" t="s">
        <v>7795</v>
      </c>
      <c r="C640" s="64" t="s">
        <v>4793</v>
      </c>
      <c r="D640" s="64" t="s">
        <v>97</v>
      </c>
      <c r="E640" s="64" t="s">
        <v>8901</v>
      </c>
      <c r="F640" s="64" t="s">
        <v>8900</v>
      </c>
      <c r="G640" s="64" t="s">
        <v>4784</v>
      </c>
      <c r="H640" s="64">
        <v>2</v>
      </c>
      <c r="I640" s="64" t="s">
        <v>8899</v>
      </c>
      <c r="J640" s="64" t="s">
        <v>7792</v>
      </c>
      <c r="K640" s="64" t="s">
        <v>7792</v>
      </c>
    </row>
    <row r="641" spans="1:11" ht="49.5" x14ac:dyDescent="0.25">
      <c r="A641" s="98" t="s">
        <v>9874</v>
      </c>
      <c r="B641" s="64" t="s">
        <v>7795</v>
      </c>
      <c r="C641" s="64" t="s">
        <v>4793</v>
      </c>
      <c r="D641" s="64" t="s">
        <v>97</v>
      </c>
      <c r="E641" s="64" t="s">
        <v>8898</v>
      </c>
      <c r="F641" s="64" t="s">
        <v>8897</v>
      </c>
      <c r="G641" s="64" t="s">
        <v>4784</v>
      </c>
      <c r="H641" s="64">
        <v>2</v>
      </c>
      <c r="I641" s="64" t="s">
        <v>8896</v>
      </c>
      <c r="J641" s="64" t="s">
        <v>7792</v>
      </c>
      <c r="K641" s="64" t="s">
        <v>7792</v>
      </c>
    </row>
    <row r="642" spans="1:11" ht="49.5" x14ac:dyDescent="0.25">
      <c r="A642" s="98" t="s">
        <v>9874</v>
      </c>
      <c r="B642" s="64" t="s">
        <v>7795</v>
      </c>
      <c r="C642" s="64" t="s">
        <v>4793</v>
      </c>
      <c r="D642" s="64" t="s">
        <v>97</v>
      </c>
      <c r="E642" s="64" t="s">
        <v>8895</v>
      </c>
      <c r="F642" s="64" t="s">
        <v>8894</v>
      </c>
      <c r="G642" s="64" t="s">
        <v>4784</v>
      </c>
      <c r="H642" s="64">
        <v>2</v>
      </c>
      <c r="I642" s="64" t="s">
        <v>8893</v>
      </c>
      <c r="J642" s="64" t="s">
        <v>7792</v>
      </c>
      <c r="K642" s="64" t="s">
        <v>7792</v>
      </c>
    </row>
    <row r="643" spans="1:11" ht="49.5" x14ac:dyDescent="0.25">
      <c r="A643" s="98" t="s">
        <v>9874</v>
      </c>
      <c r="B643" s="64" t="s">
        <v>7795</v>
      </c>
      <c r="C643" s="64" t="s">
        <v>4793</v>
      </c>
      <c r="D643" s="64" t="s">
        <v>97</v>
      </c>
      <c r="E643" s="64" t="s">
        <v>8892</v>
      </c>
      <c r="F643" s="64" t="s">
        <v>8891</v>
      </c>
      <c r="G643" s="64" t="s">
        <v>4784</v>
      </c>
      <c r="H643" s="64">
        <v>2</v>
      </c>
      <c r="I643" s="64" t="s">
        <v>8890</v>
      </c>
      <c r="J643" s="64" t="s">
        <v>7792</v>
      </c>
      <c r="K643" s="64" t="s">
        <v>7792</v>
      </c>
    </row>
    <row r="644" spans="1:11" ht="49.5" x14ac:dyDescent="0.25">
      <c r="A644" s="98" t="s">
        <v>9874</v>
      </c>
      <c r="B644" s="64" t="s">
        <v>7795</v>
      </c>
      <c r="C644" s="64" t="s">
        <v>4793</v>
      </c>
      <c r="D644" s="64" t="s">
        <v>97</v>
      </c>
      <c r="E644" s="64" t="s">
        <v>8889</v>
      </c>
      <c r="F644" s="64" t="s">
        <v>8888</v>
      </c>
      <c r="G644" s="64" t="s">
        <v>4784</v>
      </c>
      <c r="H644" s="64">
        <v>2</v>
      </c>
      <c r="I644" s="64" t="s">
        <v>8887</v>
      </c>
      <c r="J644" s="64" t="s">
        <v>7792</v>
      </c>
      <c r="K644" s="64" t="s">
        <v>7792</v>
      </c>
    </row>
    <row r="645" spans="1:11" ht="49.5" x14ac:dyDescent="0.25">
      <c r="A645" s="98" t="s">
        <v>9874</v>
      </c>
      <c r="B645" s="64" t="s">
        <v>7795</v>
      </c>
      <c r="C645" s="64" t="s">
        <v>4793</v>
      </c>
      <c r="D645" s="64" t="s">
        <v>97</v>
      </c>
      <c r="E645" s="64" t="s">
        <v>8886</v>
      </c>
      <c r="F645" s="64" t="s">
        <v>8885</v>
      </c>
      <c r="G645" s="64" t="s">
        <v>4784</v>
      </c>
      <c r="H645" s="64">
        <v>2</v>
      </c>
      <c r="I645" s="64" t="s">
        <v>8884</v>
      </c>
      <c r="J645" s="64" t="s">
        <v>7792</v>
      </c>
      <c r="K645" s="64" t="s">
        <v>7792</v>
      </c>
    </row>
    <row r="646" spans="1:11" ht="49.5" x14ac:dyDescent="0.25">
      <c r="A646" s="98" t="s">
        <v>9874</v>
      </c>
      <c r="B646" s="64" t="s">
        <v>7795</v>
      </c>
      <c r="C646" s="64" t="s">
        <v>4793</v>
      </c>
      <c r="D646" s="64" t="s">
        <v>97</v>
      </c>
      <c r="E646" s="64" t="s">
        <v>8883</v>
      </c>
      <c r="F646" s="64" t="s">
        <v>8882</v>
      </c>
      <c r="G646" s="64" t="s">
        <v>4784</v>
      </c>
      <c r="H646" s="64">
        <v>2</v>
      </c>
      <c r="I646" s="64" t="s">
        <v>8881</v>
      </c>
      <c r="J646" s="64" t="s">
        <v>7792</v>
      </c>
      <c r="K646" s="64" t="s">
        <v>7792</v>
      </c>
    </row>
    <row r="647" spans="1:11" ht="49.5" x14ac:dyDescent="0.25">
      <c r="A647" s="98" t="s">
        <v>9874</v>
      </c>
      <c r="B647" s="64" t="s">
        <v>7795</v>
      </c>
      <c r="C647" s="64" t="s">
        <v>4793</v>
      </c>
      <c r="D647" s="64" t="s">
        <v>97</v>
      </c>
      <c r="E647" s="64" t="s">
        <v>8880</v>
      </c>
      <c r="F647" s="64" t="s">
        <v>8879</v>
      </c>
      <c r="G647" s="64" t="s">
        <v>4784</v>
      </c>
      <c r="H647" s="64">
        <v>2</v>
      </c>
      <c r="I647" s="64" t="s">
        <v>8878</v>
      </c>
      <c r="J647" s="64" t="s">
        <v>7792</v>
      </c>
      <c r="K647" s="64" t="s">
        <v>7792</v>
      </c>
    </row>
    <row r="648" spans="1:11" ht="49.5" x14ac:dyDescent="0.25">
      <c r="A648" s="98" t="s">
        <v>9874</v>
      </c>
      <c r="B648" s="64" t="s">
        <v>7795</v>
      </c>
      <c r="C648" s="64" t="s">
        <v>4793</v>
      </c>
      <c r="D648" s="64" t="s">
        <v>97</v>
      </c>
      <c r="E648" s="64" t="s">
        <v>8877</v>
      </c>
      <c r="F648" s="64" t="s">
        <v>8876</v>
      </c>
      <c r="G648" s="64" t="s">
        <v>4784</v>
      </c>
      <c r="H648" s="64">
        <v>2</v>
      </c>
      <c r="I648" s="64" t="s">
        <v>8875</v>
      </c>
      <c r="J648" s="64" t="s">
        <v>7792</v>
      </c>
      <c r="K648" s="64" t="s">
        <v>7792</v>
      </c>
    </row>
    <row r="649" spans="1:11" ht="49.5" x14ac:dyDescent="0.25">
      <c r="A649" s="98" t="s">
        <v>9874</v>
      </c>
      <c r="B649" s="64" t="s">
        <v>7795</v>
      </c>
      <c r="C649" s="64" t="s">
        <v>4793</v>
      </c>
      <c r="D649" s="64" t="s">
        <v>97</v>
      </c>
      <c r="E649" s="64" t="s">
        <v>8874</v>
      </c>
      <c r="F649" s="64" t="s">
        <v>8873</v>
      </c>
      <c r="G649" s="64" t="s">
        <v>4784</v>
      </c>
      <c r="H649" s="64">
        <v>2</v>
      </c>
      <c r="I649" s="64" t="s">
        <v>8872</v>
      </c>
      <c r="J649" s="64" t="s">
        <v>7792</v>
      </c>
      <c r="K649" s="64" t="s">
        <v>7792</v>
      </c>
    </row>
    <row r="650" spans="1:11" ht="49.5" x14ac:dyDescent="0.25">
      <c r="A650" s="98" t="s">
        <v>9874</v>
      </c>
      <c r="B650" s="64" t="s">
        <v>7795</v>
      </c>
      <c r="C650" s="64" t="s">
        <v>4793</v>
      </c>
      <c r="D650" s="64" t="s">
        <v>97</v>
      </c>
      <c r="E650" s="64" t="s">
        <v>8871</v>
      </c>
      <c r="F650" s="64" t="s">
        <v>8870</v>
      </c>
      <c r="G650" s="64" t="s">
        <v>4784</v>
      </c>
      <c r="H650" s="64">
        <v>2</v>
      </c>
      <c r="I650" s="64" t="s">
        <v>8869</v>
      </c>
      <c r="J650" s="64" t="s">
        <v>7792</v>
      </c>
      <c r="K650" s="64" t="s">
        <v>7792</v>
      </c>
    </row>
    <row r="651" spans="1:11" ht="49.5" x14ac:dyDescent="0.25">
      <c r="A651" s="98" t="s">
        <v>9874</v>
      </c>
      <c r="B651" s="64" t="s">
        <v>7795</v>
      </c>
      <c r="C651" s="64" t="s">
        <v>4793</v>
      </c>
      <c r="D651" s="64" t="s">
        <v>97</v>
      </c>
      <c r="E651" s="64" t="s">
        <v>8868</v>
      </c>
      <c r="F651" s="64" t="s">
        <v>8867</v>
      </c>
      <c r="G651" s="64" t="s">
        <v>4784</v>
      </c>
      <c r="H651" s="64">
        <v>2</v>
      </c>
      <c r="I651" s="64" t="s">
        <v>8866</v>
      </c>
      <c r="J651" s="64" t="s">
        <v>7792</v>
      </c>
      <c r="K651" s="64" t="s">
        <v>7792</v>
      </c>
    </row>
    <row r="652" spans="1:11" ht="49.5" x14ac:dyDescent="0.25">
      <c r="A652" s="98" t="s">
        <v>9874</v>
      </c>
      <c r="B652" s="64" t="s">
        <v>7795</v>
      </c>
      <c r="C652" s="64" t="s">
        <v>4793</v>
      </c>
      <c r="D652" s="64" t="s">
        <v>97</v>
      </c>
      <c r="E652" s="64" t="s">
        <v>8865</v>
      </c>
      <c r="F652" s="64" t="s">
        <v>8864</v>
      </c>
      <c r="G652" s="64" t="s">
        <v>4784</v>
      </c>
      <c r="H652" s="64">
        <v>2</v>
      </c>
      <c r="I652" s="64" t="s">
        <v>8863</v>
      </c>
      <c r="J652" s="64" t="s">
        <v>7792</v>
      </c>
      <c r="K652" s="64" t="s">
        <v>7792</v>
      </c>
    </row>
    <row r="653" spans="1:11" ht="49.5" x14ac:dyDescent="0.25">
      <c r="A653" s="98" t="s">
        <v>9874</v>
      </c>
      <c r="B653" s="64" t="s">
        <v>7795</v>
      </c>
      <c r="C653" s="64" t="s">
        <v>4793</v>
      </c>
      <c r="D653" s="64" t="s">
        <v>97</v>
      </c>
      <c r="E653" s="64" t="s">
        <v>8862</v>
      </c>
      <c r="F653" s="64" t="s">
        <v>8861</v>
      </c>
      <c r="G653" s="64" t="s">
        <v>4784</v>
      </c>
      <c r="H653" s="64">
        <v>2</v>
      </c>
      <c r="I653" s="64" t="s">
        <v>8860</v>
      </c>
      <c r="J653" s="64" t="s">
        <v>7792</v>
      </c>
      <c r="K653" s="64" t="s">
        <v>7792</v>
      </c>
    </row>
    <row r="654" spans="1:11" ht="49.5" x14ac:dyDescent="0.25">
      <c r="A654" s="98" t="s">
        <v>9874</v>
      </c>
      <c r="B654" s="64" t="s">
        <v>7795</v>
      </c>
      <c r="C654" s="64" t="s">
        <v>4793</v>
      </c>
      <c r="D654" s="64" t="s">
        <v>97</v>
      </c>
      <c r="E654" s="64" t="s">
        <v>8859</v>
      </c>
      <c r="F654" s="64" t="s">
        <v>8858</v>
      </c>
      <c r="G654" s="64" t="s">
        <v>4784</v>
      </c>
      <c r="H654" s="64">
        <v>2</v>
      </c>
      <c r="I654" s="64" t="s">
        <v>8857</v>
      </c>
      <c r="J654" s="64" t="s">
        <v>7792</v>
      </c>
      <c r="K654" s="64" t="s">
        <v>7792</v>
      </c>
    </row>
    <row r="655" spans="1:11" ht="49.5" x14ac:dyDescent="0.25">
      <c r="A655" s="98" t="s">
        <v>9874</v>
      </c>
      <c r="B655" s="64" t="s">
        <v>7795</v>
      </c>
      <c r="C655" s="64" t="s">
        <v>4793</v>
      </c>
      <c r="D655" s="64" t="s">
        <v>97</v>
      </c>
      <c r="E655" s="64" t="s">
        <v>8856</v>
      </c>
      <c r="F655" s="64" t="s">
        <v>8855</v>
      </c>
      <c r="G655" s="64" t="s">
        <v>4784</v>
      </c>
      <c r="H655" s="64">
        <v>2</v>
      </c>
      <c r="I655" s="64" t="s">
        <v>8854</v>
      </c>
      <c r="J655" s="64" t="s">
        <v>7792</v>
      </c>
      <c r="K655" s="64" t="s">
        <v>7792</v>
      </c>
    </row>
    <row r="656" spans="1:11" ht="49.5" x14ac:dyDescent="0.25">
      <c r="A656" s="98" t="s">
        <v>9874</v>
      </c>
      <c r="B656" s="64" t="s">
        <v>7795</v>
      </c>
      <c r="C656" s="64" t="s">
        <v>4793</v>
      </c>
      <c r="D656" s="64" t="s">
        <v>97</v>
      </c>
      <c r="E656" s="64" t="s">
        <v>8853</v>
      </c>
      <c r="F656" s="64" t="s">
        <v>8852</v>
      </c>
      <c r="G656" s="64" t="s">
        <v>4784</v>
      </c>
      <c r="H656" s="64">
        <v>2</v>
      </c>
      <c r="I656" s="64" t="s">
        <v>8851</v>
      </c>
      <c r="J656" s="64" t="s">
        <v>7792</v>
      </c>
      <c r="K656" s="64" t="s">
        <v>7792</v>
      </c>
    </row>
    <row r="657" spans="1:11" ht="49.5" x14ac:dyDescent="0.25">
      <c r="A657" s="98" t="s">
        <v>9874</v>
      </c>
      <c r="B657" s="64" t="s">
        <v>7795</v>
      </c>
      <c r="C657" s="64" t="s">
        <v>4793</v>
      </c>
      <c r="D657" s="64" t="s">
        <v>97</v>
      </c>
      <c r="E657" s="64" t="s">
        <v>8850</v>
      </c>
      <c r="F657" s="64" t="s">
        <v>8849</v>
      </c>
      <c r="G657" s="64" t="s">
        <v>4784</v>
      </c>
      <c r="H657" s="64">
        <v>2</v>
      </c>
      <c r="I657" s="64" t="s">
        <v>8848</v>
      </c>
      <c r="J657" s="64" t="s">
        <v>7792</v>
      </c>
      <c r="K657" s="64" t="s">
        <v>7792</v>
      </c>
    </row>
    <row r="658" spans="1:11" ht="49.5" x14ac:dyDescent="0.25">
      <c r="A658" s="98" t="s">
        <v>9874</v>
      </c>
      <c r="B658" s="64" t="s">
        <v>7795</v>
      </c>
      <c r="C658" s="64" t="s">
        <v>4793</v>
      </c>
      <c r="D658" s="64" t="s">
        <v>97</v>
      </c>
      <c r="E658" s="64" t="s">
        <v>8847</v>
      </c>
      <c r="F658" s="64" t="s">
        <v>8846</v>
      </c>
      <c r="G658" s="64" t="s">
        <v>4784</v>
      </c>
      <c r="H658" s="64">
        <v>2</v>
      </c>
      <c r="I658" s="64" t="s">
        <v>8845</v>
      </c>
      <c r="J658" s="64" t="s">
        <v>7792</v>
      </c>
      <c r="K658" s="64" t="s">
        <v>7792</v>
      </c>
    </row>
    <row r="659" spans="1:11" ht="49.5" x14ac:dyDescent="0.25">
      <c r="A659" s="98" t="s">
        <v>9874</v>
      </c>
      <c r="B659" s="64" t="s">
        <v>7795</v>
      </c>
      <c r="C659" s="64" t="s">
        <v>4793</v>
      </c>
      <c r="D659" s="64" t="s">
        <v>97</v>
      </c>
      <c r="E659" s="64" t="s">
        <v>8844</v>
      </c>
      <c r="F659" s="64" t="s">
        <v>8843</v>
      </c>
      <c r="G659" s="64" t="s">
        <v>4784</v>
      </c>
      <c r="H659" s="64">
        <v>2</v>
      </c>
      <c r="I659" s="64" t="s">
        <v>8842</v>
      </c>
      <c r="J659" s="64" t="s">
        <v>7792</v>
      </c>
      <c r="K659" s="64" t="s">
        <v>7792</v>
      </c>
    </row>
    <row r="660" spans="1:11" ht="49.5" x14ac:dyDescent="0.25">
      <c r="A660" s="98" t="s">
        <v>9874</v>
      </c>
      <c r="B660" s="64" t="s">
        <v>7795</v>
      </c>
      <c r="C660" s="64" t="s">
        <v>4793</v>
      </c>
      <c r="D660" s="64" t="s">
        <v>97</v>
      </c>
      <c r="E660" s="64" t="s">
        <v>8841</v>
      </c>
      <c r="F660" s="64" t="s">
        <v>8840</v>
      </c>
      <c r="G660" s="64" t="s">
        <v>4784</v>
      </c>
      <c r="H660" s="64">
        <v>2</v>
      </c>
      <c r="I660" s="64" t="s">
        <v>8839</v>
      </c>
      <c r="J660" s="64" t="s">
        <v>7792</v>
      </c>
      <c r="K660" s="64" t="s">
        <v>7792</v>
      </c>
    </row>
    <row r="661" spans="1:11" ht="49.5" x14ac:dyDescent="0.25">
      <c r="A661" s="98" t="s">
        <v>9874</v>
      </c>
      <c r="B661" s="64" t="s">
        <v>7795</v>
      </c>
      <c r="C661" s="64" t="s">
        <v>4793</v>
      </c>
      <c r="D661" s="64" t="s">
        <v>97</v>
      </c>
      <c r="E661" s="64" t="s">
        <v>8838</v>
      </c>
      <c r="F661" s="64" t="s">
        <v>8837</v>
      </c>
      <c r="G661" s="64" t="s">
        <v>4784</v>
      </c>
      <c r="H661" s="64">
        <v>2</v>
      </c>
      <c r="I661" s="64" t="s">
        <v>8836</v>
      </c>
      <c r="J661" s="64" t="s">
        <v>7792</v>
      </c>
      <c r="K661" s="64" t="s">
        <v>7792</v>
      </c>
    </row>
    <row r="662" spans="1:11" ht="49.5" x14ac:dyDescent="0.25">
      <c r="A662" s="98" t="s">
        <v>9874</v>
      </c>
      <c r="B662" s="64" t="s">
        <v>7795</v>
      </c>
      <c r="C662" s="64" t="s">
        <v>4793</v>
      </c>
      <c r="D662" s="64" t="s">
        <v>97</v>
      </c>
      <c r="E662" s="64" t="s">
        <v>8835</v>
      </c>
      <c r="F662" s="64" t="s">
        <v>8834</v>
      </c>
      <c r="G662" s="64" t="s">
        <v>4784</v>
      </c>
      <c r="H662" s="64">
        <v>2</v>
      </c>
      <c r="I662" s="64" t="s">
        <v>8833</v>
      </c>
      <c r="J662" s="64" t="s">
        <v>7792</v>
      </c>
      <c r="K662" s="64" t="s">
        <v>7792</v>
      </c>
    </row>
    <row r="663" spans="1:11" ht="49.5" x14ac:dyDescent="0.25">
      <c r="A663" s="98" t="s">
        <v>9874</v>
      </c>
      <c r="B663" s="64" t="s">
        <v>7795</v>
      </c>
      <c r="C663" s="64" t="s">
        <v>4793</v>
      </c>
      <c r="D663" s="64" t="s">
        <v>97</v>
      </c>
      <c r="E663" s="64" t="s">
        <v>8832</v>
      </c>
      <c r="F663" s="64" t="s">
        <v>8831</v>
      </c>
      <c r="G663" s="64" t="s">
        <v>4784</v>
      </c>
      <c r="H663" s="64">
        <v>2</v>
      </c>
      <c r="I663" s="64" t="s">
        <v>8830</v>
      </c>
      <c r="J663" s="64" t="s">
        <v>7792</v>
      </c>
      <c r="K663" s="64" t="s">
        <v>7792</v>
      </c>
    </row>
    <row r="664" spans="1:11" ht="49.5" x14ac:dyDescent="0.25">
      <c r="A664" s="98" t="s">
        <v>9874</v>
      </c>
      <c r="B664" s="64" t="s">
        <v>7795</v>
      </c>
      <c r="C664" s="64" t="s">
        <v>4793</v>
      </c>
      <c r="D664" s="64" t="s">
        <v>97</v>
      </c>
      <c r="E664" s="64" t="s">
        <v>8829</v>
      </c>
      <c r="F664" s="64" t="s">
        <v>8828</v>
      </c>
      <c r="G664" s="64" t="s">
        <v>4784</v>
      </c>
      <c r="H664" s="64">
        <v>2</v>
      </c>
      <c r="I664" s="64" t="s">
        <v>8827</v>
      </c>
      <c r="J664" s="64" t="s">
        <v>7792</v>
      </c>
      <c r="K664" s="64" t="s">
        <v>7792</v>
      </c>
    </row>
    <row r="665" spans="1:11" ht="49.5" x14ac:dyDescent="0.25">
      <c r="A665" s="98" t="s">
        <v>9874</v>
      </c>
      <c r="B665" s="64" t="s">
        <v>7795</v>
      </c>
      <c r="C665" s="64" t="s">
        <v>4793</v>
      </c>
      <c r="D665" s="64" t="s">
        <v>97</v>
      </c>
      <c r="E665" s="64" t="s">
        <v>8826</v>
      </c>
      <c r="F665" s="64" t="s">
        <v>8825</v>
      </c>
      <c r="G665" s="64" t="s">
        <v>4784</v>
      </c>
      <c r="H665" s="64">
        <v>2</v>
      </c>
      <c r="I665" s="64" t="s">
        <v>8824</v>
      </c>
      <c r="J665" s="64" t="s">
        <v>7792</v>
      </c>
      <c r="K665" s="64" t="s">
        <v>7792</v>
      </c>
    </row>
    <row r="666" spans="1:11" ht="49.5" x14ac:dyDescent="0.25">
      <c r="A666" s="98" t="s">
        <v>9874</v>
      </c>
      <c r="B666" s="64" t="s">
        <v>7795</v>
      </c>
      <c r="C666" s="64" t="s">
        <v>4793</v>
      </c>
      <c r="D666" s="64" t="s">
        <v>97</v>
      </c>
      <c r="E666" s="64" t="s">
        <v>8823</v>
      </c>
      <c r="F666" s="64" t="s">
        <v>8822</v>
      </c>
      <c r="G666" s="64" t="s">
        <v>4784</v>
      </c>
      <c r="H666" s="64">
        <v>2</v>
      </c>
      <c r="I666" s="64" t="s">
        <v>8821</v>
      </c>
      <c r="J666" s="64" t="s">
        <v>7792</v>
      </c>
      <c r="K666" s="64" t="s">
        <v>7792</v>
      </c>
    </row>
    <row r="667" spans="1:11" ht="49.5" x14ac:dyDescent="0.25">
      <c r="A667" s="98" t="s">
        <v>9874</v>
      </c>
      <c r="B667" s="64" t="s">
        <v>7795</v>
      </c>
      <c r="C667" s="64" t="s">
        <v>4793</v>
      </c>
      <c r="D667" s="64" t="s">
        <v>97</v>
      </c>
      <c r="E667" s="64" t="s">
        <v>8820</v>
      </c>
      <c r="F667" s="64" t="s">
        <v>8819</v>
      </c>
      <c r="G667" s="64" t="s">
        <v>4784</v>
      </c>
      <c r="H667" s="64">
        <v>2</v>
      </c>
      <c r="I667" s="64" t="s">
        <v>8818</v>
      </c>
      <c r="J667" s="64" t="s">
        <v>7792</v>
      </c>
      <c r="K667" s="64" t="s">
        <v>7792</v>
      </c>
    </row>
    <row r="668" spans="1:11" ht="49.5" x14ac:dyDescent="0.25">
      <c r="A668" s="98" t="s">
        <v>9874</v>
      </c>
      <c r="B668" s="64" t="s">
        <v>7795</v>
      </c>
      <c r="C668" s="64" t="s">
        <v>4793</v>
      </c>
      <c r="D668" s="64" t="s">
        <v>97</v>
      </c>
      <c r="E668" s="64" t="s">
        <v>8817</v>
      </c>
      <c r="F668" s="64" t="s">
        <v>8816</v>
      </c>
      <c r="G668" s="64" t="s">
        <v>4784</v>
      </c>
      <c r="H668" s="64">
        <v>2</v>
      </c>
      <c r="I668" s="64" t="s">
        <v>8815</v>
      </c>
      <c r="J668" s="64" t="s">
        <v>7792</v>
      </c>
      <c r="K668" s="64" t="s">
        <v>7792</v>
      </c>
    </row>
    <row r="669" spans="1:11" ht="49.5" x14ac:dyDescent="0.25">
      <c r="A669" s="98" t="s">
        <v>9874</v>
      </c>
      <c r="B669" s="64" t="s">
        <v>7795</v>
      </c>
      <c r="C669" s="64" t="s">
        <v>4793</v>
      </c>
      <c r="D669" s="64" t="s">
        <v>97</v>
      </c>
      <c r="E669" s="64" t="s">
        <v>8814</v>
      </c>
      <c r="F669" s="64" t="s">
        <v>8813</v>
      </c>
      <c r="G669" s="64" t="s">
        <v>4784</v>
      </c>
      <c r="H669" s="64">
        <v>2</v>
      </c>
      <c r="I669" s="64" t="s">
        <v>8812</v>
      </c>
      <c r="J669" s="64" t="s">
        <v>7792</v>
      </c>
      <c r="K669" s="64" t="s">
        <v>7792</v>
      </c>
    </row>
    <row r="670" spans="1:11" ht="66" x14ac:dyDescent="0.25">
      <c r="A670" s="98" t="s">
        <v>9874</v>
      </c>
      <c r="B670" s="64" t="s">
        <v>7795</v>
      </c>
      <c r="C670" s="64" t="s">
        <v>4793</v>
      </c>
      <c r="D670" s="64" t="s">
        <v>97</v>
      </c>
      <c r="E670" s="64" t="s">
        <v>8811</v>
      </c>
      <c r="F670" s="64" t="s">
        <v>8810</v>
      </c>
      <c r="G670" s="64" t="s">
        <v>4784</v>
      </c>
      <c r="H670" s="64">
        <v>2</v>
      </c>
      <c r="I670" s="64" t="s">
        <v>8809</v>
      </c>
      <c r="J670" s="64" t="s">
        <v>7792</v>
      </c>
      <c r="K670" s="64" t="s">
        <v>7792</v>
      </c>
    </row>
    <row r="671" spans="1:11" ht="49.5" x14ac:dyDescent="0.25">
      <c r="A671" s="98" t="s">
        <v>9874</v>
      </c>
      <c r="B671" s="64" t="s">
        <v>7795</v>
      </c>
      <c r="C671" s="64" t="s">
        <v>4793</v>
      </c>
      <c r="D671" s="64" t="s">
        <v>97</v>
      </c>
      <c r="E671" s="64" t="s">
        <v>8808</v>
      </c>
      <c r="F671" s="64" t="s">
        <v>8807</v>
      </c>
      <c r="G671" s="64" t="s">
        <v>4784</v>
      </c>
      <c r="H671" s="64">
        <v>2</v>
      </c>
      <c r="I671" s="64" t="s">
        <v>8806</v>
      </c>
      <c r="J671" s="64" t="s">
        <v>7792</v>
      </c>
      <c r="K671" s="64" t="s">
        <v>7792</v>
      </c>
    </row>
    <row r="672" spans="1:11" ht="49.5" x14ac:dyDescent="0.25">
      <c r="A672" s="98" t="s">
        <v>9874</v>
      </c>
      <c r="B672" s="64" t="s">
        <v>7795</v>
      </c>
      <c r="C672" s="64" t="s">
        <v>4793</v>
      </c>
      <c r="D672" s="64" t="s">
        <v>97</v>
      </c>
      <c r="E672" s="64" t="s">
        <v>8805</v>
      </c>
      <c r="F672" s="64" t="s">
        <v>8804</v>
      </c>
      <c r="G672" s="64" t="s">
        <v>4784</v>
      </c>
      <c r="H672" s="64">
        <v>2</v>
      </c>
      <c r="I672" s="64" t="s">
        <v>8803</v>
      </c>
      <c r="J672" s="64" t="s">
        <v>7792</v>
      </c>
      <c r="K672" s="64" t="s">
        <v>7792</v>
      </c>
    </row>
    <row r="673" spans="1:11" ht="49.5" x14ac:dyDescent="0.25">
      <c r="A673" s="98" t="s">
        <v>9874</v>
      </c>
      <c r="B673" s="64" t="s">
        <v>7795</v>
      </c>
      <c r="C673" s="64" t="s">
        <v>4793</v>
      </c>
      <c r="D673" s="64" t="s">
        <v>97</v>
      </c>
      <c r="E673" s="64" t="s">
        <v>8802</v>
      </c>
      <c r="F673" s="64" t="s">
        <v>8801</v>
      </c>
      <c r="G673" s="64" t="s">
        <v>4784</v>
      </c>
      <c r="H673" s="64">
        <v>2</v>
      </c>
      <c r="I673" s="64" t="s">
        <v>8800</v>
      </c>
      <c r="J673" s="64" t="s">
        <v>7792</v>
      </c>
      <c r="K673" s="64" t="s">
        <v>7792</v>
      </c>
    </row>
    <row r="674" spans="1:11" ht="49.5" x14ac:dyDescent="0.25">
      <c r="A674" s="98" t="s">
        <v>9874</v>
      </c>
      <c r="B674" s="64" t="s">
        <v>7795</v>
      </c>
      <c r="C674" s="64" t="s">
        <v>4793</v>
      </c>
      <c r="D674" s="64" t="s">
        <v>97</v>
      </c>
      <c r="E674" s="64" t="s">
        <v>8799</v>
      </c>
      <c r="F674" s="64" t="s">
        <v>8798</v>
      </c>
      <c r="G674" s="64" t="s">
        <v>4784</v>
      </c>
      <c r="H674" s="64">
        <v>2</v>
      </c>
      <c r="I674" s="64" t="s">
        <v>8797</v>
      </c>
      <c r="J674" s="64" t="s">
        <v>7792</v>
      </c>
      <c r="K674" s="64" t="s">
        <v>7792</v>
      </c>
    </row>
    <row r="675" spans="1:11" ht="49.5" x14ac:dyDescent="0.25">
      <c r="A675" s="98" t="s">
        <v>9874</v>
      </c>
      <c r="B675" s="64" t="s">
        <v>7795</v>
      </c>
      <c r="C675" s="64" t="s">
        <v>4793</v>
      </c>
      <c r="D675" s="64" t="s">
        <v>97</v>
      </c>
      <c r="E675" s="64" t="s">
        <v>8796</v>
      </c>
      <c r="F675" s="64" t="s">
        <v>8795</v>
      </c>
      <c r="G675" s="64" t="s">
        <v>4784</v>
      </c>
      <c r="H675" s="64">
        <v>2</v>
      </c>
      <c r="I675" s="64" t="s">
        <v>8794</v>
      </c>
      <c r="J675" s="64" t="s">
        <v>7792</v>
      </c>
      <c r="K675" s="64" t="s">
        <v>7792</v>
      </c>
    </row>
    <row r="676" spans="1:11" ht="49.5" x14ac:dyDescent="0.25">
      <c r="A676" s="98" t="s">
        <v>9874</v>
      </c>
      <c r="B676" s="64" t="s">
        <v>7795</v>
      </c>
      <c r="C676" s="64" t="s">
        <v>4793</v>
      </c>
      <c r="D676" s="64" t="s">
        <v>97</v>
      </c>
      <c r="E676" s="64" t="s">
        <v>8793</v>
      </c>
      <c r="F676" s="64" t="s">
        <v>8792</v>
      </c>
      <c r="G676" s="64" t="s">
        <v>4784</v>
      </c>
      <c r="H676" s="64">
        <v>2</v>
      </c>
      <c r="I676" s="64" t="s">
        <v>8791</v>
      </c>
      <c r="J676" s="64" t="s">
        <v>7792</v>
      </c>
      <c r="K676" s="64" t="s">
        <v>7792</v>
      </c>
    </row>
    <row r="677" spans="1:11" ht="49.5" x14ac:dyDescent="0.25">
      <c r="A677" s="98" t="s">
        <v>9874</v>
      </c>
      <c r="B677" s="64" t="s">
        <v>7795</v>
      </c>
      <c r="C677" s="64" t="s">
        <v>4793</v>
      </c>
      <c r="D677" s="64" t="s">
        <v>97</v>
      </c>
      <c r="E677" s="64" t="s">
        <v>8790</v>
      </c>
      <c r="F677" s="64" t="s">
        <v>8789</v>
      </c>
      <c r="G677" s="64" t="s">
        <v>4784</v>
      </c>
      <c r="H677" s="64">
        <v>2</v>
      </c>
      <c r="I677" s="64" t="s">
        <v>8788</v>
      </c>
      <c r="J677" s="64" t="s">
        <v>7792</v>
      </c>
      <c r="K677" s="64" t="s">
        <v>7792</v>
      </c>
    </row>
    <row r="678" spans="1:11" ht="49.5" x14ac:dyDescent="0.25">
      <c r="A678" s="98" t="s">
        <v>9874</v>
      </c>
      <c r="B678" s="64" t="s">
        <v>7795</v>
      </c>
      <c r="C678" s="64" t="s">
        <v>4793</v>
      </c>
      <c r="D678" s="64" t="s">
        <v>97</v>
      </c>
      <c r="E678" s="64" t="s">
        <v>8787</v>
      </c>
      <c r="F678" s="64" t="s">
        <v>8786</v>
      </c>
      <c r="G678" s="64" t="s">
        <v>4784</v>
      </c>
      <c r="H678" s="64">
        <v>2</v>
      </c>
      <c r="I678" s="64" t="s">
        <v>8785</v>
      </c>
      <c r="J678" s="64" t="s">
        <v>7792</v>
      </c>
      <c r="K678" s="64" t="s">
        <v>7792</v>
      </c>
    </row>
    <row r="679" spans="1:11" ht="49.5" x14ac:dyDescent="0.25">
      <c r="A679" s="98" t="s">
        <v>9874</v>
      </c>
      <c r="B679" s="64" t="s">
        <v>7795</v>
      </c>
      <c r="C679" s="64" t="s">
        <v>4793</v>
      </c>
      <c r="D679" s="64" t="s">
        <v>97</v>
      </c>
      <c r="E679" s="64" t="s">
        <v>8784</v>
      </c>
      <c r="F679" s="64" t="s">
        <v>8783</v>
      </c>
      <c r="G679" s="64" t="s">
        <v>4784</v>
      </c>
      <c r="H679" s="64">
        <v>1</v>
      </c>
      <c r="I679" s="64" t="s">
        <v>8782</v>
      </c>
      <c r="J679" s="64" t="s">
        <v>7792</v>
      </c>
      <c r="K679" s="64" t="s">
        <v>7792</v>
      </c>
    </row>
    <row r="680" spans="1:11" ht="49.5" x14ac:dyDescent="0.25">
      <c r="A680" s="98" t="s">
        <v>9874</v>
      </c>
      <c r="B680" s="64" t="s">
        <v>7795</v>
      </c>
      <c r="C680" s="64" t="s">
        <v>4793</v>
      </c>
      <c r="D680" s="64" t="s">
        <v>97</v>
      </c>
      <c r="E680" s="64" t="s">
        <v>8781</v>
      </c>
      <c r="F680" s="64" t="s">
        <v>8780</v>
      </c>
      <c r="G680" s="64" t="s">
        <v>4784</v>
      </c>
      <c r="H680" s="64">
        <v>2</v>
      </c>
      <c r="I680" s="64" t="s">
        <v>8779</v>
      </c>
      <c r="J680" s="64" t="s">
        <v>7792</v>
      </c>
      <c r="K680" s="64" t="s">
        <v>7792</v>
      </c>
    </row>
    <row r="681" spans="1:11" ht="49.5" x14ac:dyDescent="0.25">
      <c r="A681" s="98" t="s">
        <v>9874</v>
      </c>
      <c r="B681" s="64" t="s">
        <v>7795</v>
      </c>
      <c r="C681" s="64" t="s">
        <v>4793</v>
      </c>
      <c r="D681" s="64" t="s">
        <v>97</v>
      </c>
      <c r="E681" s="64" t="s">
        <v>8778</v>
      </c>
      <c r="F681" s="64" t="s">
        <v>8777</v>
      </c>
      <c r="G681" s="64" t="s">
        <v>4784</v>
      </c>
      <c r="H681" s="64">
        <v>1</v>
      </c>
      <c r="I681" s="64" t="s">
        <v>8776</v>
      </c>
      <c r="J681" s="64" t="s">
        <v>7792</v>
      </c>
      <c r="K681" s="64" t="s">
        <v>7792</v>
      </c>
    </row>
    <row r="682" spans="1:11" ht="49.5" x14ac:dyDescent="0.25">
      <c r="A682" s="98" t="s">
        <v>9874</v>
      </c>
      <c r="B682" s="64" t="s">
        <v>7795</v>
      </c>
      <c r="C682" s="64" t="s">
        <v>4793</v>
      </c>
      <c r="D682" s="64" t="s">
        <v>97</v>
      </c>
      <c r="E682" s="64" t="s">
        <v>8775</v>
      </c>
      <c r="F682" s="64" t="s">
        <v>8774</v>
      </c>
      <c r="G682" s="64" t="s">
        <v>4784</v>
      </c>
      <c r="H682" s="64">
        <v>2</v>
      </c>
      <c r="I682" s="64" t="s">
        <v>8773</v>
      </c>
      <c r="J682" s="64" t="s">
        <v>7792</v>
      </c>
      <c r="K682" s="64" t="s">
        <v>7792</v>
      </c>
    </row>
    <row r="683" spans="1:11" ht="49.5" x14ac:dyDescent="0.25">
      <c r="A683" s="98" t="s">
        <v>9874</v>
      </c>
      <c r="B683" s="64" t="s">
        <v>7795</v>
      </c>
      <c r="C683" s="64" t="s">
        <v>4793</v>
      </c>
      <c r="D683" s="64" t="s">
        <v>97</v>
      </c>
      <c r="E683" s="64" t="s">
        <v>8772</v>
      </c>
      <c r="F683" s="64" t="s">
        <v>8771</v>
      </c>
      <c r="G683" s="64" t="s">
        <v>4784</v>
      </c>
      <c r="H683" s="64">
        <v>2</v>
      </c>
      <c r="I683" s="64" t="s">
        <v>8770</v>
      </c>
      <c r="J683" s="64" t="s">
        <v>7792</v>
      </c>
      <c r="K683" s="64" t="s">
        <v>7792</v>
      </c>
    </row>
    <row r="684" spans="1:11" ht="49.5" x14ac:dyDescent="0.25">
      <c r="A684" s="98" t="s">
        <v>9874</v>
      </c>
      <c r="B684" s="64" t="s">
        <v>7795</v>
      </c>
      <c r="C684" s="64" t="s">
        <v>4793</v>
      </c>
      <c r="D684" s="64" t="s">
        <v>97</v>
      </c>
      <c r="E684" s="64" t="s">
        <v>8769</v>
      </c>
      <c r="F684" s="64" t="s">
        <v>8768</v>
      </c>
      <c r="G684" s="64" t="s">
        <v>4784</v>
      </c>
      <c r="H684" s="64">
        <v>2</v>
      </c>
      <c r="I684" s="64" t="s">
        <v>8767</v>
      </c>
      <c r="J684" s="64" t="s">
        <v>7792</v>
      </c>
      <c r="K684" s="64" t="s">
        <v>7792</v>
      </c>
    </row>
    <row r="685" spans="1:11" ht="49.5" x14ac:dyDescent="0.25">
      <c r="A685" s="98" t="s">
        <v>9874</v>
      </c>
      <c r="B685" s="64" t="s">
        <v>7795</v>
      </c>
      <c r="C685" s="64" t="s">
        <v>4793</v>
      </c>
      <c r="D685" s="64" t="s">
        <v>97</v>
      </c>
      <c r="E685" s="64" t="s">
        <v>8766</v>
      </c>
      <c r="F685" s="64" t="s">
        <v>8765</v>
      </c>
      <c r="G685" s="64" t="s">
        <v>4784</v>
      </c>
      <c r="H685" s="64">
        <v>2</v>
      </c>
      <c r="I685" s="64" t="s">
        <v>8764</v>
      </c>
      <c r="J685" s="64" t="s">
        <v>7792</v>
      </c>
      <c r="K685" s="64" t="s">
        <v>7792</v>
      </c>
    </row>
    <row r="686" spans="1:11" ht="66" x14ac:dyDescent="0.25">
      <c r="A686" s="98" t="s">
        <v>9874</v>
      </c>
      <c r="B686" s="64" t="s">
        <v>7795</v>
      </c>
      <c r="C686" s="64" t="s">
        <v>4793</v>
      </c>
      <c r="D686" s="64" t="s">
        <v>97</v>
      </c>
      <c r="E686" s="64" t="s">
        <v>8763</v>
      </c>
      <c r="F686" s="64" t="s">
        <v>8762</v>
      </c>
      <c r="G686" s="64" t="s">
        <v>4784</v>
      </c>
      <c r="H686" s="64">
        <v>2</v>
      </c>
      <c r="I686" s="64" t="s">
        <v>8761</v>
      </c>
      <c r="J686" s="64" t="s">
        <v>7792</v>
      </c>
      <c r="K686" s="64" t="s">
        <v>7792</v>
      </c>
    </row>
    <row r="687" spans="1:11" ht="82.5" x14ac:dyDescent="0.25">
      <c r="A687" s="98" t="s">
        <v>9874</v>
      </c>
      <c r="B687" s="64" t="s">
        <v>7795</v>
      </c>
      <c r="C687" s="64" t="s">
        <v>4793</v>
      </c>
      <c r="D687" s="64" t="s">
        <v>97</v>
      </c>
      <c r="E687" s="64" t="s">
        <v>8760</v>
      </c>
      <c r="F687" s="64" t="s">
        <v>8759</v>
      </c>
      <c r="G687" s="64" t="s">
        <v>4784</v>
      </c>
      <c r="H687" s="64">
        <v>1</v>
      </c>
      <c r="I687" s="64" t="s">
        <v>8758</v>
      </c>
      <c r="J687" s="64" t="s">
        <v>7792</v>
      </c>
      <c r="K687" s="64" t="s">
        <v>7792</v>
      </c>
    </row>
    <row r="688" spans="1:11" ht="66" x14ac:dyDescent="0.25">
      <c r="A688" s="98" t="s">
        <v>9874</v>
      </c>
      <c r="B688" s="64" t="s">
        <v>7795</v>
      </c>
      <c r="C688" s="64" t="s">
        <v>4793</v>
      </c>
      <c r="D688" s="64" t="s">
        <v>97</v>
      </c>
      <c r="E688" s="64" t="s">
        <v>8757</v>
      </c>
      <c r="F688" s="64" t="s">
        <v>8756</v>
      </c>
      <c r="G688" s="64" t="s">
        <v>4784</v>
      </c>
      <c r="H688" s="64">
        <v>2</v>
      </c>
      <c r="I688" s="64" t="s">
        <v>8755</v>
      </c>
      <c r="J688" s="64" t="s">
        <v>7792</v>
      </c>
      <c r="K688" s="64" t="s">
        <v>7792</v>
      </c>
    </row>
    <row r="689" spans="1:11" ht="82.5" x14ac:dyDescent="0.25">
      <c r="A689" s="98" t="s">
        <v>9874</v>
      </c>
      <c r="B689" s="64" t="s">
        <v>7795</v>
      </c>
      <c r="C689" s="64" t="s">
        <v>4793</v>
      </c>
      <c r="D689" s="64" t="s">
        <v>97</v>
      </c>
      <c r="E689" s="64" t="s">
        <v>8754</v>
      </c>
      <c r="F689" s="64" t="s">
        <v>8753</v>
      </c>
      <c r="G689" s="64" t="s">
        <v>4784</v>
      </c>
      <c r="H689" s="64">
        <v>1</v>
      </c>
      <c r="I689" s="64" t="s">
        <v>8752</v>
      </c>
      <c r="J689" s="64" t="s">
        <v>7792</v>
      </c>
      <c r="K689" s="64" t="s">
        <v>7792</v>
      </c>
    </row>
    <row r="690" spans="1:11" ht="66" x14ac:dyDescent="0.25">
      <c r="A690" s="98" t="s">
        <v>9874</v>
      </c>
      <c r="B690" s="64" t="s">
        <v>7795</v>
      </c>
      <c r="C690" s="64" t="s">
        <v>4793</v>
      </c>
      <c r="D690" s="64" t="s">
        <v>97</v>
      </c>
      <c r="E690" s="64" t="s">
        <v>8751</v>
      </c>
      <c r="F690" s="64" t="s">
        <v>8750</v>
      </c>
      <c r="G690" s="64" t="s">
        <v>4784</v>
      </c>
      <c r="H690" s="64">
        <v>2</v>
      </c>
      <c r="I690" s="64" t="s">
        <v>8749</v>
      </c>
      <c r="J690" s="64" t="s">
        <v>7792</v>
      </c>
      <c r="K690" s="64" t="s">
        <v>7792</v>
      </c>
    </row>
    <row r="691" spans="1:11" ht="66" x14ac:dyDescent="0.25">
      <c r="A691" s="98" t="s">
        <v>9874</v>
      </c>
      <c r="B691" s="64" t="s">
        <v>7795</v>
      </c>
      <c r="C691" s="64" t="s">
        <v>4793</v>
      </c>
      <c r="D691" s="64" t="s">
        <v>97</v>
      </c>
      <c r="E691" s="64" t="s">
        <v>8748</v>
      </c>
      <c r="F691" s="64" t="s">
        <v>8747</v>
      </c>
      <c r="G691" s="64" t="s">
        <v>4784</v>
      </c>
      <c r="H691" s="64">
        <v>2</v>
      </c>
      <c r="I691" s="64" t="s">
        <v>8746</v>
      </c>
      <c r="J691" s="64" t="s">
        <v>7792</v>
      </c>
      <c r="K691" s="64" t="s">
        <v>7792</v>
      </c>
    </row>
    <row r="692" spans="1:11" ht="82.5" x14ac:dyDescent="0.25">
      <c r="A692" s="98" t="s">
        <v>9874</v>
      </c>
      <c r="B692" s="64" t="s">
        <v>7795</v>
      </c>
      <c r="C692" s="64" t="s">
        <v>4793</v>
      </c>
      <c r="D692" s="64" t="s">
        <v>97</v>
      </c>
      <c r="E692" s="64" t="s">
        <v>8745</v>
      </c>
      <c r="F692" s="64" t="s">
        <v>8744</v>
      </c>
      <c r="G692" s="64" t="s">
        <v>4784</v>
      </c>
      <c r="H692" s="64">
        <v>1</v>
      </c>
      <c r="I692" s="64" t="s">
        <v>8743</v>
      </c>
      <c r="J692" s="64" t="s">
        <v>7792</v>
      </c>
      <c r="K692" s="64" t="s">
        <v>7792</v>
      </c>
    </row>
    <row r="693" spans="1:11" ht="66" x14ac:dyDescent="0.25">
      <c r="A693" s="98" t="s">
        <v>9874</v>
      </c>
      <c r="B693" s="64" t="s">
        <v>7795</v>
      </c>
      <c r="C693" s="64" t="s">
        <v>4793</v>
      </c>
      <c r="D693" s="64" t="s">
        <v>97</v>
      </c>
      <c r="E693" s="64" t="s">
        <v>8742</v>
      </c>
      <c r="F693" s="64" t="s">
        <v>8741</v>
      </c>
      <c r="G693" s="64" t="s">
        <v>4784</v>
      </c>
      <c r="H693" s="64">
        <v>2</v>
      </c>
      <c r="I693" s="64" t="s">
        <v>8740</v>
      </c>
      <c r="J693" s="64" t="s">
        <v>7792</v>
      </c>
      <c r="K693" s="64" t="s">
        <v>7792</v>
      </c>
    </row>
    <row r="694" spans="1:11" ht="82.5" x14ac:dyDescent="0.25">
      <c r="A694" s="98" t="s">
        <v>9874</v>
      </c>
      <c r="B694" s="64" t="s">
        <v>7795</v>
      </c>
      <c r="C694" s="64" t="s">
        <v>4793</v>
      </c>
      <c r="D694" s="64" t="s">
        <v>97</v>
      </c>
      <c r="E694" s="64" t="s">
        <v>8739</v>
      </c>
      <c r="F694" s="64" t="s">
        <v>8738</v>
      </c>
      <c r="G694" s="64" t="s">
        <v>4784</v>
      </c>
      <c r="H694" s="64">
        <v>1</v>
      </c>
      <c r="I694" s="64" t="s">
        <v>8737</v>
      </c>
      <c r="J694" s="64" t="s">
        <v>7792</v>
      </c>
      <c r="K694" s="64" t="s">
        <v>7792</v>
      </c>
    </row>
    <row r="695" spans="1:11" ht="49.5" x14ac:dyDescent="0.25">
      <c r="A695" s="98" t="s">
        <v>9874</v>
      </c>
      <c r="B695" s="64" t="s">
        <v>7795</v>
      </c>
      <c r="C695" s="64" t="s">
        <v>4793</v>
      </c>
      <c r="D695" s="64" t="s">
        <v>97</v>
      </c>
      <c r="E695" s="64" t="s">
        <v>8736</v>
      </c>
      <c r="F695" s="64" t="s">
        <v>8735</v>
      </c>
      <c r="G695" s="64" t="s">
        <v>4784</v>
      </c>
      <c r="H695" s="64">
        <v>2</v>
      </c>
      <c r="I695" s="64" t="s">
        <v>8734</v>
      </c>
      <c r="J695" s="64" t="s">
        <v>7792</v>
      </c>
      <c r="K695" s="64" t="s">
        <v>7792</v>
      </c>
    </row>
    <row r="696" spans="1:11" ht="66" x14ac:dyDescent="0.25">
      <c r="A696" s="98" t="s">
        <v>9874</v>
      </c>
      <c r="B696" s="64" t="s">
        <v>7795</v>
      </c>
      <c r="C696" s="64" t="s">
        <v>4793</v>
      </c>
      <c r="D696" s="64" t="s">
        <v>97</v>
      </c>
      <c r="E696" s="64" t="s">
        <v>8733</v>
      </c>
      <c r="F696" s="64" t="s">
        <v>8732</v>
      </c>
      <c r="G696" s="64" t="s">
        <v>4784</v>
      </c>
      <c r="H696" s="64">
        <v>2</v>
      </c>
      <c r="I696" s="64" t="s">
        <v>8731</v>
      </c>
      <c r="J696" s="64" t="s">
        <v>7792</v>
      </c>
      <c r="K696" s="64" t="s">
        <v>7792</v>
      </c>
    </row>
    <row r="697" spans="1:11" ht="66" x14ac:dyDescent="0.25">
      <c r="A697" s="98" t="s">
        <v>9874</v>
      </c>
      <c r="B697" s="64" t="s">
        <v>7795</v>
      </c>
      <c r="C697" s="64" t="s">
        <v>4793</v>
      </c>
      <c r="D697" s="64" t="s">
        <v>97</v>
      </c>
      <c r="E697" s="64" t="s">
        <v>8730</v>
      </c>
      <c r="F697" s="64" t="s">
        <v>8729</v>
      </c>
      <c r="G697" s="64" t="s">
        <v>4784</v>
      </c>
      <c r="H697" s="64">
        <v>2</v>
      </c>
      <c r="I697" s="64" t="s">
        <v>8728</v>
      </c>
      <c r="J697" s="64" t="s">
        <v>7792</v>
      </c>
      <c r="K697" s="64" t="s">
        <v>7792</v>
      </c>
    </row>
    <row r="698" spans="1:11" ht="49.5" x14ac:dyDescent="0.25">
      <c r="A698" s="98" t="s">
        <v>9874</v>
      </c>
      <c r="B698" s="64" t="s">
        <v>7795</v>
      </c>
      <c r="C698" s="64" t="s">
        <v>4793</v>
      </c>
      <c r="D698" s="64" t="s">
        <v>97</v>
      </c>
      <c r="E698" s="64" t="s">
        <v>8727</v>
      </c>
      <c r="F698" s="64" t="s">
        <v>8726</v>
      </c>
      <c r="G698" s="64" t="s">
        <v>4784</v>
      </c>
      <c r="H698" s="64">
        <v>2</v>
      </c>
      <c r="I698" s="64" t="s">
        <v>8725</v>
      </c>
      <c r="J698" s="64" t="s">
        <v>7792</v>
      </c>
      <c r="K698" s="64" t="s">
        <v>7792</v>
      </c>
    </row>
    <row r="699" spans="1:11" ht="49.5" x14ac:dyDescent="0.25">
      <c r="A699" s="98" t="s">
        <v>9874</v>
      </c>
      <c r="B699" s="64" t="s">
        <v>7795</v>
      </c>
      <c r="C699" s="64" t="s">
        <v>4793</v>
      </c>
      <c r="D699" s="64" t="s">
        <v>97</v>
      </c>
      <c r="E699" s="64" t="s">
        <v>8724</v>
      </c>
      <c r="F699" s="64" t="s">
        <v>8723</v>
      </c>
      <c r="G699" s="64" t="s">
        <v>4784</v>
      </c>
      <c r="H699" s="64">
        <v>2</v>
      </c>
      <c r="I699" s="64" t="s">
        <v>8722</v>
      </c>
      <c r="J699" s="64" t="s">
        <v>7792</v>
      </c>
      <c r="K699" s="64" t="s">
        <v>7792</v>
      </c>
    </row>
    <row r="700" spans="1:11" ht="49.5" x14ac:dyDescent="0.25">
      <c r="A700" s="98" t="s">
        <v>9874</v>
      </c>
      <c r="B700" s="64" t="s">
        <v>7795</v>
      </c>
      <c r="C700" s="64" t="s">
        <v>4793</v>
      </c>
      <c r="D700" s="64" t="s">
        <v>97</v>
      </c>
      <c r="E700" s="64" t="s">
        <v>8721</v>
      </c>
      <c r="F700" s="64" t="s">
        <v>8720</v>
      </c>
      <c r="G700" s="64" t="s">
        <v>4784</v>
      </c>
      <c r="H700" s="64">
        <v>2</v>
      </c>
      <c r="I700" s="64" t="s">
        <v>8719</v>
      </c>
      <c r="J700" s="64" t="s">
        <v>7792</v>
      </c>
      <c r="K700" s="64" t="s">
        <v>7792</v>
      </c>
    </row>
    <row r="701" spans="1:11" ht="49.5" x14ac:dyDescent="0.25">
      <c r="A701" s="98" t="s">
        <v>9874</v>
      </c>
      <c r="B701" s="64" t="s">
        <v>7795</v>
      </c>
      <c r="C701" s="64" t="s">
        <v>4793</v>
      </c>
      <c r="D701" s="64" t="s">
        <v>97</v>
      </c>
      <c r="E701" s="64" t="s">
        <v>8718</v>
      </c>
      <c r="F701" s="64" t="s">
        <v>8717</v>
      </c>
      <c r="G701" s="64" t="s">
        <v>4784</v>
      </c>
      <c r="H701" s="64">
        <v>2</v>
      </c>
      <c r="I701" s="64" t="s">
        <v>8716</v>
      </c>
      <c r="J701" s="64" t="s">
        <v>7792</v>
      </c>
      <c r="K701" s="64" t="s">
        <v>7792</v>
      </c>
    </row>
    <row r="702" spans="1:11" ht="49.5" x14ac:dyDescent="0.25">
      <c r="A702" s="98" t="s">
        <v>9874</v>
      </c>
      <c r="B702" s="64" t="s">
        <v>7795</v>
      </c>
      <c r="C702" s="64" t="s">
        <v>4793</v>
      </c>
      <c r="D702" s="64" t="s">
        <v>97</v>
      </c>
      <c r="E702" s="64" t="s">
        <v>8715</v>
      </c>
      <c r="F702" s="64" t="s">
        <v>8714</v>
      </c>
      <c r="G702" s="64" t="s">
        <v>4784</v>
      </c>
      <c r="H702" s="64">
        <v>2</v>
      </c>
      <c r="I702" s="64" t="s">
        <v>8713</v>
      </c>
      <c r="J702" s="64" t="s">
        <v>7792</v>
      </c>
      <c r="K702" s="64" t="s">
        <v>7792</v>
      </c>
    </row>
    <row r="703" spans="1:11" ht="49.5" x14ac:dyDescent="0.25">
      <c r="A703" s="98" t="s">
        <v>9874</v>
      </c>
      <c r="B703" s="64" t="s">
        <v>7795</v>
      </c>
      <c r="C703" s="64" t="s">
        <v>4793</v>
      </c>
      <c r="D703" s="64" t="s">
        <v>97</v>
      </c>
      <c r="E703" s="64" t="s">
        <v>8712</v>
      </c>
      <c r="F703" s="64" t="s">
        <v>8711</v>
      </c>
      <c r="G703" s="64" t="s">
        <v>4784</v>
      </c>
      <c r="H703" s="64">
        <v>2</v>
      </c>
      <c r="I703" s="64" t="s">
        <v>8710</v>
      </c>
      <c r="J703" s="64" t="s">
        <v>7792</v>
      </c>
      <c r="K703" s="64" t="s">
        <v>7792</v>
      </c>
    </row>
    <row r="704" spans="1:11" ht="49.5" x14ac:dyDescent="0.25">
      <c r="A704" s="98" t="s">
        <v>9874</v>
      </c>
      <c r="B704" s="64" t="s">
        <v>7795</v>
      </c>
      <c r="C704" s="64" t="s">
        <v>4793</v>
      </c>
      <c r="D704" s="64" t="s">
        <v>97</v>
      </c>
      <c r="E704" s="64" t="s">
        <v>8709</v>
      </c>
      <c r="F704" s="64" t="s">
        <v>8708</v>
      </c>
      <c r="G704" s="64" t="s">
        <v>4784</v>
      </c>
      <c r="H704" s="64">
        <v>2</v>
      </c>
      <c r="I704" s="64" t="s">
        <v>8707</v>
      </c>
      <c r="J704" s="64" t="s">
        <v>7792</v>
      </c>
      <c r="K704" s="64" t="s">
        <v>7792</v>
      </c>
    </row>
    <row r="705" spans="1:11" ht="49.5" x14ac:dyDescent="0.25">
      <c r="A705" s="98" t="s">
        <v>9874</v>
      </c>
      <c r="B705" s="64" t="s">
        <v>7795</v>
      </c>
      <c r="C705" s="64" t="s">
        <v>9567</v>
      </c>
      <c r="D705" s="64" t="s">
        <v>67</v>
      </c>
      <c r="E705" s="64" t="s">
        <v>8706</v>
      </c>
      <c r="F705" s="64" t="s">
        <v>8705</v>
      </c>
      <c r="G705" s="64" t="s">
        <v>4785</v>
      </c>
      <c r="H705" s="64">
        <v>8</v>
      </c>
      <c r="I705" s="64" t="s">
        <v>8704</v>
      </c>
      <c r="J705" s="64" t="s">
        <v>11820</v>
      </c>
      <c r="K705" s="64" t="s">
        <v>11820</v>
      </c>
    </row>
    <row r="706" spans="1:11" ht="49.5" x14ac:dyDescent="0.25">
      <c r="A706" s="98" t="s">
        <v>9874</v>
      </c>
      <c r="B706" s="64" t="s">
        <v>7795</v>
      </c>
      <c r="C706" s="64" t="s">
        <v>4793</v>
      </c>
      <c r="D706" s="64" t="s">
        <v>97</v>
      </c>
      <c r="E706" s="64" t="s">
        <v>8703</v>
      </c>
      <c r="F706" s="64" t="s">
        <v>8702</v>
      </c>
      <c r="G706" s="64" t="s">
        <v>4784</v>
      </c>
      <c r="H706" s="64">
        <v>1</v>
      </c>
      <c r="I706" s="64" t="s">
        <v>8701</v>
      </c>
      <c r="J706" s="64" t="s">
        <v>7792</v>
      </c>
      <c r="K706" s="64" t="s">
        <v>7792</v>
      </c>
    </row>
    <row r="707" spans="1:11" ht="49.5" x14ac:dyDescent="0.25">
      <c r="A707" s="98" t="s">
        <v>9874</v>
      </c>
      <c r="B707" s="64" t="s">
        <v>7795</v>
      </c>
      <c r="C707" s="64" t="s">
        <v>9567</v>
      </c>
      <c r="D707" s="64" t="s">
        <v>98</v>
      </c>
      <c r="E707" s="64" t="s">
        <v>8700</v>
      </c>
      <c r="F707" s="64" t="s">
        <v>8699</v>
      </c>
      <c r="G707" s="64" t="s">
        <v>4784</v>
      </c>
      <c r="H707" s="64">
        <v>1</v>
      </c>
      <c r="I707" s="64" t="s">
        <v>8698</v>
      </c>
      <c r="J707" s="64" t="s">
        <v>7792</v>
      </c>
      <c r="K707" s="64" t="s">
        <v>7792</v>
      </c>
    </row>
    <row r="708" spans="1:11" ht="66" x14ac:dyDescent="0.25">
      <c r="A708" s="98" t="s">
        <v>9874</v>
      </c>
      <c r="B708" s="64" t="s">
        <v>7795</v>
      </c>
      <c r="C708" s="64" t="s">
        <v>9567</v>
      </c>
      <c r="D708" s="64" t="s">
        <v>67</v>
      </c>
      <c r="E708" s="64" t="s">
        <v>8697</v>
      </c>
      <c r="F708" s="64" t="s">
        <v>8696</v>
      </c>
      <c r="G708" s="64" t="s">
        <v>4785</v>
      </c>
      <c r="H708" s="64">
        <v>8</v>
      </c>
      <c r="I708" s="64" t="s">
        <v>8695</v>
      </c>
      <c r="J708" s="64" t="s">
        <v>11820</v>
      </c>
      <c r="K708" s="64" t="s">
        <v>11820</v>
      </c>
    </row>
    <row r="709" spans="1:11" ht="49.5" x14ac:dyDescent="0.25">
      <c r="A709" s="98" t="s">
        <v>9874</v>
      </c>
      <c r="B709" s="64" t="s">
        <v>7795</v>
      </c>
      <c r="C709" s="64" t="s">
        <v>9567</v>
      </c>
      <c r="D709" s="64" t="s">
        <v>67</v>
      </c>
      <c r="E709" s="64" t="s">
        <v>8694</v>
      </c>
      <c r="F709" s="64" t="s">
        <v>8693</v>
      </c>
      <c r="G709" s="64" t="s">
        <v>4785</v>
      </c>
      <c r="H709" s="64">
        <v>8</v>
      </c>
      <c r="I709" s="64" t="s">
        <v>8692</v>
      </c>
      <c r="J709" s="64" t="s">
        <v>11820</v>
      </c>
      <c r="K709" s="64" t="s">
        <v>11820</v>
      </c>
    </row>
    <row r="710" spans="1:11" ht="66" x14ac:dyDescent="0.25">
      <c r="A710" s="98" t="s">
        <v>9874</v>
      </c>
      <c r="B710" s="64" t="s">
        <v>7795</v>
      </c>
      <c r="C710" s="64" t="s">
        <v>9567</v>
      </c>
      <c r="D710" s="64" t="s">
        <v>67</v>
      </c>
      <c r="E710" s="64" t="s">
        <v>8691</v>
      </c>
      <c r="F710" s="64" t="s">
        <v>8690</v>
      </c>
      <c r="G710" s="64" t="s">
        <v>4785</v>
      </c>
      <c r="H710" s="64">
        <v>8</v>
      </c>
      <c r="I710" s="64" t="s">
        <v>8689</v>
      </c>
      <c r="J710" s="64" t="s">
        <v>11820</v>
      </c>
      <c r="K710" s="64" t="s">
        <v>11820</v>
      </c>
    </row>
    <row r="711" spans="1:11" ht="49.5" x14ac:dyDescent="0.25">
      <c r="A711" s="98" t="s">
        <v>9874</v>
      </c>
      <c r="B711" s="64" t="s">
        <v>7795</v>
      </c>
      <c r="C711" s="64" t="s">
        <v>9567</v>
      </c>
      <c r="D711" s="64" t="s">
        <v>67</v>
      </c>
      <c r="E711" s="64" t="s">
        <v>8688</v>
      </c>
      <c r="F711" s="64" t="s">
        <v>8687</v>
      </c>
      <c r="G711" s="64" t="s">
        <v>4785</v>
      </c>
      <c r="H711" s="64">
        <v>8</v>
      </c>
      <c r="I711" s="64" t="s">
        <v>8686</v>
      </c>
      <c r="J711" s="64" t="s">
        <v>11820</v>
      </c>
      <c r="K711" s="64" t="s">
        <v>11820</v>
      </c>
    </row>
    <row r="712" spans="1:11" ht="66" x14ac:dyDescent="0.25">
      <c r="A712" s="98" t="s">
        <v>9874</v>
      </c>
      <c r="B712" s="64" t="s">
        <v>7795</v>
      </c>
      <c r="C712" s="64" t="s">
        <v>9567</v>
      </c>
      <c r="D712" s="64" t="s">
        <v>67</v>
      </c>
      <c r="E712" s="64" t="s">
        <v>8685</v>
      </c>
      <c r="F712" s="64" t="s">
        <v>8684</v>
      </c>
      <c r="G712" s="64" t="s">
        <v>4785</v>
      </c>
      <c r="H712" s="64">
        <v>8</v>
      </c>
      <c r="I712" s="64" t="s">
        <v>8683</v>
      </c>
      <c r="J712" s="64" t="s">
        <v>11820</v>
      </c>
      <c r="K712" s="64" t="s">
        <v>11820</v>
      </c>
    </row>
    <row r="713" spans="1:11" ht="49.5" x14ac:dyDescent="0.25">
      <c r="A713" s="98" t="s">
        <v>9874</v>
      </c>
      <c r="B713" s="64" t="s">
        <v>7795</v>
      </c>
      <c r="C713" s="64" t="s">
        <v>9567</v>
      </c>
      <c r="D713" s="64" t="s">
        <v>67</v>
      </c>
      <c r="E713" s="64" t="s">
        <v>8682</v>
      </c>
      <c r="F713" s="64" t="s">
        <v>8681</v>
      </c>
      <c r="G713" s="64" t="s">
        <v>4785</v>
      </c>
      <c r="H713" s="64">
        <v>8</v>
      </c>
      <c r="I713" s="64" t="s">
        <v>8680</v>
      </c>
      <c r="J713" s="64" t="s">
        <v>11820</v>
      </c>
      <c r="K713" s="64" t="s">
        <v>11820</v>
      </c>
    </row>
    <row r="714" spans="1:11" ht="49.5" x14ac:dyDescent="0.25">
      <c r="A714" s="98" t="s">
        <v>9874</v>
      </c>
      <c r="B714" s="64" t="s">
        <v>7795</v>
      </c>
      <c r="C714" s="64" t="s">
        <v>4793</v>
      </c>
      <c r="D714" s="64" t="s">
        <v>97</v>
      </c>
      <c r="E714" s="64" t="s">
        <v>8679</v>
      </c>
      <c r="F714" s="64" t="s">
        <v>8678</v>
      </c>
      <c r="G714" s="64" t="s">
        <v>4784</v>
      </c>
      <c r="H714" s="64">
        <v>2</v>
      </c>
      <c r="I714" s="64" t="s">
        <v>8677</v>
      </c>
      <c r="J714" s="64" t="s">
        <v>7792</v>
      </c>
      <c r="K714" s="64" t="s">
        <v>7792</v>
      </c>
    </row>
    <row r="715" spans="1:11" ht="49.5" x14ac:dyDescent="0.25">
      <c r="A715" s="98" t="s">
        <v>9874</v>
      </c>
      <c r="B715" s="64" t="s">
        <v>7795</v>
      </c>
      <c r="C715" s="64" t="s">
        <v>4793</v>
      </c>
      <c r="D715" s="64" t="s">
        <v>97</v>
      </c>
      <c r="E715" s="64" t="s">
        <v>8676</v>
      </c>
      <c r="F715" s="64" t="s">
        <v>8675</v>
      </c>
      <c r="G715" s="64" t="s">
        <v>4784</v>
      </c>
      <c r="H715" s="64">
        <v>1</v>
      </c>
      <c r="I715" s="64" t="s">
        <v>8674</v>
      </c>
      <c r="J715" s="64" t="s">
        <v>7792</v>
      </c>
      <c r="K715" s="64" t="s">
        <v>7792</v>
      </c>
    </row>
    <row r="716" spans="1:11" ht="49.5" x14ac:dyDescent="0.25">
      <c r="A716" s="98" t="s">
        <v>9874</v>
      </c>
      <c r="B716" s="64" t="s">
        <v>7795</v>
      </c>
      <c r="C716" s="64" t="s">
        <v>4793</v>
      </c>
      <c r="D716" s="64" t="s">
        <v>97</v>
      </c>
      <c r="E716" s="64" t="s">
        <v>8673</v>
      </c>
      <c r="F716" s="64" t="s">
        <v>8672</v>
      </c>
      <c r="G716" s="64" t="s">
        <v>4784</v>
      </c>
      <c r="H716" s="64">
        <v>2</v>
      </c>
      <c r="I716" s="64" t="s">
        <v>8671</v>
      </c>
      <c r="J716" s="64" t="s">
        <v>7792</v>
      </c>
      <c r="K716" s="64" t="s">
        <v>7792</v>
      </c>
    </row>
    <row r="717" spans="1:11" ht="49.5" x14ac:dyDescent="0.25">
      <c r="A717" s="98" t="s">
        <v>9874</v>
      </c>
      <c r="B717" s="64" t="s">
        <v>7795</v>
      </c>
      <c r="C717" s="64" t="s">
        <v>4789</v>
      </c>
      <c r="D717" s="64" t="s">
        <v>72</v>
      </c>
      <c r="E717" s="64" t="s">
        <v>8670</v>
      </c>
      <c r="F717" s="64" t="s">
        <v>8669</v>
      </c>
      <c r="G717" s="64" t="s">
        <v>4784</v>
      </c>
      <c r="H717" s="64">
        <v>8</v>
      </c>
      <c r="I717" s="64" t="s">
        <v>8668</v>
      </c>
      <c r="J717" s="64" t="s">
        <v>7792</v>
      </c>
      <c r="K717" s="64" t="s">
        <v>7792</v>
      </c>
    </row>
    <row r="718" spans="1:11" ht="49.5" x14ac:dyDescent="0.25">
      <c r="A718" s="98" t="s">
        <v>9874</v>
      </c>
      <c r="B718" s="64" t="s">
        <v>7795</v>
      </c>
      <c r="C718" s="64" t="s">
        <v>4789</v>
      </c>
      <c r="D718" s="64" t="s">
        <v>72</v>
      </c>
      <c r="E718" s="64" t="s">
        <v>8667</v>
      </c>
      <c r="F718" s="64" t="s">
        <v>8666</v>
      </c>
      <c r="G718" s="64" t="s">
        <v>4784</v>
      </c>
      <c r="H718" s="64">
        <v>8</v>
      </c>
      <c r="I718" s="64" t="s">
        <v>8665</v>
      </c>
      <c r="J718" s="64" t="s">
        <v>7792</v>
      </c>
      <c r="K718" s="64" t="s">
        <v>7792</v>
      </c>
    </row>
    <row r="719" spans="1:11" ht="49.5" x14ac:dyDescent="0.25">
      <c r="A719" s="98" t="s">
        <v>9874</v>
      </c>
      <c r="B719" s="64" t="s">
        <v>7795</v>
      </c>
      <c r="C719" s="64" t="s">
        <v>4789</v>
      </c>
      <c r="D719" s="64" t="s">
        <v>72</v>
      </c>
      <c r="E719" s="64" t="s">
        <v>8664</v>
      </c>
      <c r="F719" s="64" t="s">
        <v>8663</v>
      </c>
      <c r="G719" s="64" t="s">
        <v>4784</v>
      </c>
      <c r="H719" s="64">
        <v>8</v>
      </c>
      <c r="I719" s="64" t="s">
        <v>8662</v>
      </c>
      <c r="J719" s="64" t="s">
        <v>7792</v>
      </c>
      <c r="K719" s="64" t="s">
        <v>7792</v>
      </c>
    </row>
    <row r="720" spans="1:11" ht="49.5" x14ac:dyDescent="0.25">
      <c r="A720" s="98" t="s">
        <v>9874</v>
      </c>
      <c r="B720" s="64" t="s">
        <v>7795</v>
      </c>
      <c r="C720" s="64" t="s">
        <v>4789</v>
      </c>
      <c r="D720" s="64" t="s">
        <v>72</v>
      </c>
      <c r="E720" s="64" t="s">
        <v>8661</v>
      </c>
      <c r="F720" s="64" t="s">
        <v>8660</v>
      </c>
      <c r="G720" s="64" t="s">
        <v>4784</v>
      </c>
      <c r="H720" s="64">
        <v>8</v>
      </c>
      <c r="I720" s="64" t="s">
        <v>8659</v>
      </c>
      <c r="J720" s="64" t="s">
        <v>7792</v>
      </c>
      <c r="K720" s="64" t="s">
        <v>7792</v>
      </c>
    </row>
    <row r="721" spans="1:11" ht="49.5" x14ac:dyDescent="0.25">
      <c r="A721" s="98" t="s">
        <v>9874</v>
      </c>
      <c r="B721" s="64" t="s">
        <v>7795</v>
      </c>
      <c r="C721" s="64" t="s">
        <v>4789</v>
      </c>
      <c r="D721" s="64" t="s">
        <v>72</v>
      </c>
      <c r="E721" s="64" t="s">
        <v>8658</v>
      </c>
      <c r="F721" s="64" t="s">
        <v>8657</v>
      </c>
      <c r="G721" s="64" t="s">
        <v>4784</v>
      </c>
      <c r="H721" s="64">
        <v>8</v>
      </c>
      <c r="I721" s="64" t="s">
        <v>8656</v>
      </c>
      <c r="J721" s="64" t="s">
        <v>7792</v>
      </c>
      <c r="K721" s="64" t="s">
        <v>7792</v>
      </c>
    </row>
    <row r="722" spans="1:11" ht="49.5" x14ac:dyDescent="0.25">
      <c r="A722" s="98" t="s">
        <v>9874</v>
      </c>
      <c r="B722" s="64" t="s">
        <v>7795</v>
      </c>
      <c r="C722" s="64" t="s">
        <v>4789</v>
      </c>
      <c r="D722" s="64" t="s">
        <v>72</v>
      </c>
      <c r="E722" s="64" t="s">
        <v>8655</v>
      </c>
      <c r="F722" s="64" t="s">
        <v>8654</v>
      </c>
      <c r="G722" s="64" t="s">
        <v>4784</v>
      </c>
      <c r="H722" s="64">
        <v>8</v>
      </c>
      <c r="I722" s="64" t="s">
        <v>8653</v>
      </c>
      <c r="J722" s="64" t="s">
        <v>7792</v>
      </c>
      <c r="K722" s="64" t="s">
        <v>7792</v>
      </c>
    </row>
    <row r="723" spans="1:11" ht="49.5" x14ac:dyDescent="0.25">
      <c r="A723" s="98" t="s">
        <v>9874</v>
      </c>
      <c r="B723" s="64" t="s">
        <v>7795</v>
      </c>
      <c r="C723" s="64" t="s">
        <v>4789</v>
      </c>
      <c r="D723" s="64" t="s">
        <v>72</v>
      </c>
      <c r="E723" s="64" t="s">
        <v>8652</v>
      </c>
      <c r="F723" s="64" t="s">
        <v>8651</v>
      </c>
      <c r="G723" s="64" t="s">
        <v>4784</v>
      </c>
      <c r="H723" s="64">
        <v>8</v>
      </c>
      <c r="I723" s="64" t="s">
        <v>8650</v>
      </c>
      <c r="J723" s="64" t="s">
        <v>7792</v>
      </c>
      <c r="K723" s="64" t="s">
        <v>7792</v>
      </c>
    </row>
    <row r="724" spans="1:11" ht="66" x14ac:dyDescent="0.25">
      <c r="A724" s="98" t="s">
        <v>9874</v>
      </c>
      <c r="B724" s="64" t="s">
        <v>7795</v>
      </c>
      <c r="C724" s="64" t="s">
        <v>4793</v>
      </c>
      <c r="D724" s="64" t="s">
        <v>97</v>
      </c>
      <c r="E724" s="64" t="s">
        <v>8649</v>
      </c>
      <c r="F724" s="64" t="s">
        <v>8648</v>
      </c>
      <c r="G724" s="64" t="s">
        <v>4784</v>
      </c>
      <c r="H724" s="64">
        <v>1</v>
      </c>
      <c r="I724" s="64" t="s">
        <v>8647</v>
      </c>
      <c r="J724" s="64" t="s">
        <v>7792</v>
      </c>
      <c r="K724" s="64" t="s">
        <v>7792</v>
      </c>
    </row>
    <row r="725" spans="1:11" ht="66" x14ac:dyDescent="0.25">
      <c r="A725" s="98" t="s">
        <v>9874</v>
      </c>
      <c r="B725" s="64" t="s">
        <v>7795</v>
      </c>
      <c r="C725" s="64" t="s">
        <v>4793</v>
      </c>
      <c r="D725" s="64" t="s">
        <v>97</v>
      </c>
      <c r="E725" s="64" t="s">
        <v>8646</v>
      </c>
      <c r="F725" s="64" t="s">
        <v>8645</v>
      </c>
      <c r="G725" s="64" t="s">
        <v>4784</v>
      </c>
      <c r="H725" s="64">
        <v>1</v>
      </c>
      <c r="I725" s="64" t="s">
        <v>8644</v>
      </c>
      <c r="J725" s="64" t="s">
        <v>7792</v>
      </c>
      <c r="K725" s="64" t="s">
        <v>7792</v>
      </c>
    </row>
    <row r="726" spans="1:11" ht="66" x14ac:dyDescent="0.25">
      <c r="A726" s="98" t="s">
        <v>9874</v>
      </c>
      <c r="B726" s="64" t="s">
        <v>7795</v>
      </c>
      <c r="C726" s="64" t="s">
        <v>4793</v>
      </c>
      <c r="D726" s="64" t="s">
        <v>97</v>
      </c>
      <c r="E726" s="64" t="s">
        <v>8643</v>
      </c>
      <c r="F726" s="64" t="s">
        <v>8642</v>
      </c>
      <c r="G726" s="64" t="s">
        <v>4784</v>
      </c>
      <c r="H726" s="64">
        <v>1</v>
      </c>
      <c r="I726" s="64" t="s">
        <v>8641</v>
      </c>
      <c r="J726" s="64" t="s">
        <v>7792</v>
      </c>
      <c r="K726" s="64" t="s">
        <v>7792</v>
      </c>
    </row>
    <row r="727" spans="1:11" ht="49.5" x14ac:dyDescent="0.25">
      <c r="A727" s="98" t="s">
        <v>9874</v>
      </c>
      <c r="B727" s="64" t="s">
        <v>7795</v>
      </c>
      <c r="C727" s="64" t="s">
        <v>4789</v>
      </c>
      <c r="D727" s="64" t="s">
        <v>72</v>
      </c>
      <c r="E727" s="64" t="s">
        <v>8640</v>
      </c>
      <c r="F727" s="64" t="s">
        <v>8639</v>
      </c>
      <c r="G727" s="64" t="s">
        <v>4784</v>
      </c>
      <c r="H727" s="64">
        <v>8</v>
      </c>
      <c r="I727" s="64" t="s">
        <v>8610</v>
      </c>
      <c r="J727" s="64" t="s">
        <v>7792</v>
      </c>
      <c r="K727" s="64" t="s">
        <v>7792</v>
      </c>
    </row>
    <row r="728" spans="1:11" ht="49.5" x14ac:dyDescent="0.25">
      <c r="A728" s="98" t="s">
        <v>9874</v>
      </c>
      <c r="B728" s="64" t="s">
        <v>7795</v>
      </c>
      <c r="C728" s="64" t="s">
        <v>4789</v>
      </c>
      <c r="D728" s="64" t="s">
        <v>72</v>
      </c>
      <c r="E728" s="64" t="s">
        <v>8638</v>
      </c>
      <c r="F728" s="64" t="s">
        <v>8637</v>
      </c>
      <c r="G728" s="64" t="s">
        <v>4784</v>
      </c>
      <c r="H728" s="64">
        <v>8</v>
      </c>
      <c r="I728" s="64" t="s">
        <v>8610</v>
      </c>
      <c r="J728" s="64" t="s">
        <v>7792</v>
      </c>
      <c r="K728" s="64" t="s">
        <v>7792</v>
      </c>
    </row>
    <row r="729" spans="1:11" ht="49.5" x14ac:dyDescent="0.25">
      <c r="A729" s="98" t="s">
        <v>9874</v>
      </c>
      <c r="B729" s="64" t="s">
        <v>7795</v>
      </c>
      <c r="C729" s="64" t="s">
        <v>4789</v>
      </c>
      <c r="D729" s="64" t="s">
        <v>72</v>
      </c>
      <c r="E729" s="64" t="s">
        <v>8636</v>
      </c>
      <c r="F729" s="64" t="s">
        <v>8635</v>
      </c>
      <c r="G729" s="64" t="s">
        <v>4784</v>
      </c>
      <c r="H729" s="64">
        <v>8</v>
      </c>
      <c r="I729" s="64" t="s">
        <v>8610</v>
      </c>
      <c r="J729" s="64" t="s">
        <v>7792</v>
      </c>
      <c r="K729" s="64" t="s">
        <v>7792</v>
      </c>
    </row>
    <row r="730" spans="1:11" ht="49.5" x14ac:dyDescent="0.25">
      <c r="A730" s="98" t="s">
        <v>9874</v>
      </c>
      <c r="B730" s="64" t="s">
        <v>7795</v>
      </c>
      <c r="C730" s="64" t="s">
        <v>4789</v>
      </c>
      <c r="D730" s="64" t="s">
        <v>72</v>
      </c>
      <c r="E730" s="64" t="s">
        <v>8634</v>
      </c>
      <c r="F730" s="64" t="s">
        <v>8633</v>
      </c>
      <c r="G730" s="64" t="s">
        <v>4784</v>
      </c>
      <c r="H730" s="64">
        <v>8</v>
      </c>
      <c r="I730" s="64" t="s">
        <v>8610</v>
      </c>
      <c r="J730" s="64" t="s">
        <v>7792</v>
      </c>
      <c r="K730" s="64" t="s">
        <v>7792</v>
      </c>
    </row>
    <row r="731" spans="1:11" ht="49.5" x14ac:dyDescent="0.25">
      <c r="A731" s="98" t="s">
        <v>9874</v>
      </c>
      <c r="B731" s="64" t="s">
        <v>7795</v>
      </c>
      <c r="C731" s="64" t="s">
        <v>4789</v>
      </c>
      <c r="D731" s="64" t="s">
        <v>72</v>
      </c>
      <c r="E731" s="64" t="s">
        <v>8632</v>
      </c>
      <c r="F731" s="64" t="s">
        <v>8631</v>
      </c>
      <c r="G731" s="64" t="s">
        <v>4784</v>
      </c>
      <c r="H731" s="64">
        <v>8</v>
      </c>
      <c r="I731" s="64" t="s">
        <v>8610</v>
      </c>
      <c r="J731" s="64" t="s">
        <v>7792</v>
      </c>
      <c r="K731" s="64" t="s">
        <v>7792</v>
      </c>
    </row>
    <row r="732" spans="1:11" ht="49.5" x14ac:dyDescent="0.25">
      <c r="A732" s="98" t="s">
        <v>9874</v>
      </c>
      <c r="B732" s="64" t="s">
        <v>7795</v>
      </c>
      <c r="C732" s="64" t="s">
        <v>4789</v>
      </c>
      <c r="D732" s="64" t="s">
        <v>72</v>
      </c>
      <c r="E732" s="64" t="s">
        <v>8630</v>
      </c>
      <c r="F732" s="64" t="s">
        <v>8629</v>
      </c>
      <c r="G732" s="64" t="s">
        <v>4784</v>
      </c>
      <c r="H732" s="64">
        <v>8</v>
      </c>
      <c r="I732" s="64" t="s">
        <v>8610</v>
      </c>
      <c r="J732" s="64" t="s">
        <v>7792</v>
      </c>
      <c r="K732" s="64" t="s">
        <v>7792</v>
      </c>
    </row>
    <row r="733" spans="1:11" ht="49.5" x14ac:dyDescent="0.25">
      <c r="A733" s="98" t="s">
        <v>9874</v>
      </c>
      <c r="B733" s="64" t="s">
        <v>7795</v>
      </c>
      <c r="C733" s="64" t="s">
        <v>4789</v>
      </c>
      <c r="D733" s="64" t="s">
        <v>72</v>
      </c>
      <c r="E733" s="64" t="s">
        <v>8628</v>
      </c>
      <c r="F733" s="64" t="s">
        <v>8627</v>
      </c>
      <c r="G733" s="64" t="s">
        <v>4784</v>
      </c>
      <c r="H733" s="64">
        <v>8</v>
      </c>
      <c r="I733" s="64" t="s">
        <v>8610</v>
      </c>
      <c r="J733" s="64" t="s">
        <v>7792</v>
      </c>
      <c r="K733" s="64" t="s">
        <v>7792</v>
      </c>
    </row>
    <row r="734" spans="1:11" ht="49.5" x14ac:dyDescent="0.25">
      <c r="A734" s="98" t="s">
        <v>9874</v>
      </c>
      <c r="B734" s="64" t="s">
        <v>7795</v>
      </c>
      <c r="C734" s="64" t="s">
        <v>4789</v>
      </c>
      <c r="D734" s="64" t="s">
        <v>72</v>
      </c>
      <c r="E734" s="64" t="s">
        <v>8626</v>
      </c>
      <c r="F734" s="64" t="s">
        <v>8625</v>
      </c>
      <c r="G734" s="64" t="s">
        <v>4784</v>
      </c>
      <c r="H734" s="64">
        <v>8</v>
      </c>
      <c r="I734" s="64" t="s">
        <v>8610</v>
      </c>
      <c r="J734" s="64" t="s">
        <v>7792</v>
      </c>
      <c r="K734" s="64" t="s">
        <v>7792</v>
      </c>
    </row>
    <row r="735" spans="1:11" ht="49.5" x14ac:dyDescent="0.25">
      <c r="A735" s="98" t="s">
        <v>9874</v>
      </c>
      <c r="B735" s="64" t="s">
        <v>7795</v>
      </c>
      <c r="C735" s="64" t="s">
        <v>4789</v>
      </c>
      <c r="D735" s="64" t="s">
        <v>72</v>
      </c>
      <c r="E735" s="64" t="s">
        <v>8624</v>
      </c>
      <c r="F735" s="64" t="s">
        <v>8623</v>
      </c>
      <c r="G735" s="64" t="s">
        <v>4784</v>
      </c>
      <c r="H735" s="64">
        <v>8</v>
      </c>
      <c r="I735" s="64" t="s">
        <v>8610</v>
      </c>
      <c r="J735" s="64" t="s">
        <v>7792</v>
      </c>
      <c r="K735" s="64" t="s">
        <v>7792</v>
      </c>
    </row>
    <row r="736" spans="1:11" ht="49.5" x14ac:dyDescent="0.25">
      <c r="A736" s="98" t="s">
        <v>9874</v>
      </c>
      <c r="B736" s="64" t="s">
        <v>7795</v>
      </c>
      <c r="C736" s="64" t="s">
        <v>4789</v>
      </c>
      <c r="D736" s="64" t="s">
        <v>72</v>
      </c>
      <c r="E736" s="64" t="s">
        <v>8622</v>
      </c>
      <c r="F736" s="64" t="s">
        <v>8621</v>
      </c>
      <c r="G736" s="64" t="s">
        <v>4784</v>
      </c>
      <c r="H736" s="64">
        <v>8</v>
      </c>
      <c r="I736" s="64" t="s">
        <v>8610</v>
      </c>
      <c r="J736" s="64" t="s">
        <v>7792</v>
      </c>
      <c r="K736" s="64" t="s">
        <v>7792</v>
      </c>
    </row>
    <row r="737" spans="1:11" ht="49.5" x14ac:dyDescent="0.25">
      <c r="A737" s="98" t="s">
        <v>9874</v>
      </c>
      <c r="B737" s="64" t="s">
        <v>7795</v>
      </c>
      <c r="C737" s="64" t="s">
        <v>4789</v>
      </c>
      <c r="D737" s="64" t="s">
        <v>72</v>
      </c>
      <c r="E737" s="64" t="s">
        <v>8620</v>
      </c>
      <c r="F737" s="64" t="s">
        <v>8619</v>
      </c>
      <c r="G737" s="64" t="s">
        <v>4784</v>
      </c>
      <c r="H737" s="64">
        <v>8</v>
      </c>
      <c r="I737" s="64" t="s">
        <v>8610</v>
      </c>
      <c r="J737" s="64" t="s">
        <v>7792</v>
      </c>
      <c r="K737" s="64" t="s">
        <v>7792</v>
      </c>
    </row>
    <row r="738" spans="1:11" ht="49.5" x14ac:dyDescent="0.25">
      <c r="A738" s="98" t="s">
        <v>9874</v>
      </c>
      <c r="B738" s="64" t="s">
        <v>7795</v>
      </c>
      <c r="C738" s="64" t="s">
        <v>4789</v>
      </c>
      <c r="D738" s="64" t="s">
        <v>72</v>
      </c>
      <c r="E738" s="64" t="s">
        <v>8618</v>
      </c>
      <c r="F738" s="64" t="s">
        <v>8617</v>
      </c>
      <c r="G738" s="64" t="s">
        <v>4784</v>
      </c>
      <c r="H738" s="64">
        <v>8</v>
      </c>
      <c r="I738" s="64" t="s">
        <v>8610</v>
      </c>
      <c r="J738" s="64" t="s">
        <v>7792</v>
      </c>
      <c r="K738" s="64" t="s">
        <v>7792</v>
      </c>
    </row>
    <row r="739" spans="1:11" ht="49.5" x14ac:dyDescent="0.25">
      <c r="A739" s="98" t="s">
        <v>9874</v>
      </c>
      <c r="B739" s="64" t="s">
        <v>7795</v>
      </c>
      <c r="C739" s="64" t="s">
        <v>4789</v>
      </c>
      <c r="D739" s="64" t="s">
        <v>72</v>
      </c>
      <c r="E739" s="64" t="s">
        <v>8616</v>
      </c>
      <c r="F739" s="64" t="s">
        <v>8615</v>
      </c>
      <c r="G739" s="64" t="s">
        <v>4784</v>
      </c>
      <c r="H739" s="64">
        <v>8</v>
      </c>
      <c r="I739" s="64" t="s">
        <v>8610</v>
      </c>
      <c r="J739" s="64" t="s">
        <v>7792</v>
      </c>
      <c r="K739" s="64" t="s">
        <v>7792</v>
      </c>
    </row>
    <row r="740" spans="1:11" ht="49.5" x14ac:dyDescent="0.25">
      <c r="A740" s="98" t="s">
        <v>9874</v>
      </c>
      <c r="B740" s="64" t="s">
        <v>7795</v>
      </c>
      <c r="C740" s="64" t="s">
        <v>4789</v>
      </c>
      <c r="D740" s="64" t="s">
        <v>72</v>
      </c>
      <c r="E740" s="64" t="s">
        <v>8614</v>
      </c>
      <c r="F740" s="64" t="s">
        <v>8613</v>
      </c>
      <c r="G740" s="64" t="s">
        <v>4784</v>
      </c>
      <c r="H740" s="64">
        <v>8</v>
      </c>
      <c r="I740" s="64" t="s">
        <v>8610</v>
      </c>
      <c r="J740" s="64" t="s">
        <v>7792</v>
      </c>
      <c r="K740" s="64" t="s">
        <v>7792</v>
      </c>
    </row>
    <row r="741" spans="1:11" ht="49.5" x14ac:dyDescent="0.25">
      <c r="A741" s="98" t="s">
        <v>9874</v>
      </c>
      <c r="B741" s="64" t="s">
        <v>7795</v>
      </c>
      <c r="C741" s="64" t="s">
        <v>4789</v>
      </c>
      <c r="D741" s="64" t="s">
        <v>72</v>
      </c>
      <c r="E741" s="64" t="s">
        <v>8612</v>
      </c>
      <c r="F741" s="64" t="s">
        <v>8611</v>
      </c>
      <c r="G741" s="64" t="s">
        <v>4784</v>
      </c>
      <c r="H741" s="64">
        <v>8</v>
      </c>
      <c r="I741" s="64" t="s">
        <v>8610</v>
      </c>
      <c r="J741" s="64" t="s">
        <v>7792</v>
      </c>
      <c r="K741" s="64" t="s">
        <v>7792</v>
      </c>
    </row>
    <row r="742" spans="1:11" ht="49.5" x14ac:dyDescent="0.25">
      <c r="A742" s="98" t="s">
        <v>9874</v>
      </c>
      <c r="B742" s="64" t="s">
        <v>7795</v>
      </c>
      <c r="C742" s="64" t="s">
        <v>4793</v>
      </c>
      <c r="D742" s="64" t="s">
        <v>97</v>
      </c>
      <c r="E742" s="64" t="s">
        <v>8609</v>
      </c>
      <c r="F742" s="64" t="s">
        <v>8608</v>
      </c>
      <c r="G742" s="64" t="s">
        <v>4784</v>
      </c>
      <c r="H742" s="64">
        <v>2</v>
      </c>
      <c r="I742" s="64" t="s">
        <v>8607</v>
      </c>
      <c r="J742" s="64" t="s">
        <v>7792</v>
      </c>
      <c r="K742" s="64" t="s">
        <v>7792</v>
      </c>
    </row>
    <row r="743" spans="1:11" ht="49.5" x14ac:dyDescent="0.25">
      <c r="A743" s="98" t="s">
        <v>9874</v>
      </c>
      <c r="B743" s="64" t="s">
        <v>7795</v>
      </c>
      <c r="C743" s="64" t="s">
        <v>4793</v>
      </c>
      <c r="D743" s="64" t="s">
        <v>97</v>
      </c>
      <c r="E743" s="64" t="s">
        <v>8606</v>
      </c>
      <c r="F743" s="64" t="s">
        <v>8605</v>
      </c>
      <c r="G743" s="64" t="s">
        <v>4784</v>
      </c>
      <c r="H743" s="64">
        <v>2</v>
      </c>
      <c r="I743" s="64" t="s">
        <v>8604</v>
      </c>
      <c r="J743" s="64" t="s">
        <v>7792</v>
      </c>
      <c r="K743" s="64" t="s">
        <v>7792</v>
      </c>
    </row>
    <row r="744" spans="1:11" ht="33" x14ac:dyDescent="0.25">
      <c r="A744" s="98" t="s">
        <v>9874</v>
      </c>
      <c r="B744" s="64" t="s">
        <v>7795</v>
      </c>
      <c r="C744" s="64" t="s">
        <v>4789</v>
      </c>
      <c r="D744" s="64" t="s">
        <v>80</v>
      </c>
      <c r="E744" s="64" t="s">
        <v>8603</v>
      </c>
      <c r="F744" s="64" t="s">
        <v>8602</v>
      </c>
      <c r="G744" s="64" t="s">
        <v>4784</v>
      </c>
      <c r="H744" s="64">
        <v>2</v>
      </c>
      <c r="I744" s="64" t="s">
        <v>8601</v>
      </c>
      <c r="J744" s="64" t="s">
        <v>7792</v>
      </c>
      <c r="K744" s="64" t="s">
        <v>7792</v>
      </c>
    </row>
    <row r="745" spans="1:11" ht="33" x14ac:dyDescent="0.25">
      <c r="A745" s="98" t="s">
        <v>9874</v>
      </c>
      <c r="B745" s="64" t="s">
        <v>7795</v>
      </c>
      <c r="C745" s="64" t="s">
        <v>4789</v>
      </c>
      <c r="D745" s="64" t="s">
        <v>80</v>
      </c>
      <c r="E745" s="64" t="s">
        <v>8600</v>
      </c>
      <c r="F745" s="64" t="s">
        <v>8599</v>
      </c>
      <c r="G745" s="64" t="s">
        <v>4784</v>
      </c>
      <c r="H745" s="64">
        <v>3</v>
      </c>
      <c r="I745" s="64" t="s">
        <v>8598</v>
      </c>
      <c r="J745" s="64" t="s">
        <v>7792</v>
      </c>
      <c r="K745" s="64" t="s">
        <v>7792</v>
      </c>
    </row>
    <row r="746" spans="1:11" ht="49.5" x14ac:dyDescent="0.25">
      <c r="A746" s="98" t="s">
        <v>9874</v>
      </c>
      <c r="B746" s="64" t="s">
        <v>7795</v>
      </c>
      <c r="C746" s="64" t="s">
        <v>4793</v>
      </c>
      <c r="D746" s="64" t="s">
        <v>97</v>
      </c>
      <c r="E746" s="64" t="s">
        <v>8597</v>
      </c>
      <c r="F746" s="64" t="s">
        <v>8596</v>
      </c>
      <c r="G746" s="64" t="s">
        <v>4784</v>
      </c>
      <c r="H746" s="64">
        <v>1</v>
      </c>
      <c r="I746" s="64" t="s">
        <v>8595</v>
      </c>
      <c r="J746" s="64" t="s">
        <v>7792</v>
      </c>
      <c r="K746" s="64" t="s">
        <v>7792</v>
      </c>
    </row>
    <row r="747" spans="1:11" ht="49.5" x14ac:dyDescent="0.25">
      <c r="A747" s="98" t="s">
        <v>9874</v>
      </c>
      <c r="B747" s="64" t="s">
        <v>7795</v>
      </c>
      <c r="C747" s="64" t="s">
        <v>4793</v>
      </c>
      <c r="D747" s="64" t="s">
        <v>97</v>
      </c>
      <c r="E747" s="64" t="s">
        <v>8594</v>
      </c>
      <c r="F747" s="64" t="s">
        <v>8593</v>
      </c>
      <c r="G747" s="64" t="s">
        <v>4784</v>
      </c>
      <c r="H747" s="64">
        <v>2</v>
      </c>
      <c r="I747" s="64" t="s">
        <v>8592</v>
      </c>
      <c r="J747" s="64" t="s">
        <v>7792</v>
      </c>
      <c r="K747" s="64" t="s">
        <v>7792</v>
      </c>
    </row>
    <row r="748" spans="1:11" ht="49.5" x14ac:dyDescent="0.25">
      <c r="A748" s="98" t="s">
        <v>9874</v>
      </c>
      <c r="B748" s="64" t="s">
        <v>7795</v>
      </c>
      <c r="C748" s="64" t="s">
        <v>4793</v>
      </c>
      <c r="D748" s="64" t="s">
        <v>97</v>
      </c>
      <c r="E748" s="64" t="s">
        <v>8591</v>
      </c>
      <c r="F748" s="64" t="s">
        <v>8590</v>
      </c>
      <c r="G748" s="64" t="s">
        <v>4784</v>
      </c>
      <c r="H748" s="64">
        <v>1</v>
      </c>
      <c r="I748" s="64" t="s">
        <v>8589</v>
      </c>
      <c r="J748" s="64" t="s">
        <v>7792</v>
      </c>
      <c r="K748" s="64" t="s">
        <v>7792</v>
      </c>
    </row>
    <row r="749" spans="1:11" ht="49.5" x14ac:dyDescent="0.25">
      <c r="A749" s="98" t="s">
        <v>9874</v>
      </c>
      <c r="B749" s="64" t="s">
        <v>7795</v>
      </c>
      <c r="C749" s="64" t="s">
        <v>4793</v>
      </c>
      <c r="D749" s="64" t="s">
        <v>97</v>
      </c>
      <c r="E749" s="64" t="s">
        <v>8588</v>
      </c>
      <c r="F749" s="64" t="s">
        <v>8587</v>
      </c>
      <c r="G749" s="64" t="s">
        <v>4784</v>
      </c>
      <c r="H749" s="64">
        <v>1</v>
      </c>
      <c r="I749" s="64" t="s">
        <v>8586</v>
      </c>
      <c r="J749" s="64" t="s">
        <v>7792</v>
      </c>
      <c r="K749" s="64" t="s">
        <v>7792</v>
      </c>
    </row>
    <row r="750" spans="1:11" ht="49.5" x14ac:dyDescent="0.25">
      <c r="A750" s="98" t="s">
        <v>9874</v>
      </c>
      <c r="B750" s="64" t="s">
        <v>7795</v>
      </c>
      <c r="C750" s="64" t="s">
        <v>4793</v>
      </c>
      <c r="D750" s="64" t="s">
        <v>97</v>
      </c>
      <c r="E750" s="64" t="s">
        <v>8585</v>
      </c>
      <c r="F750" s="64" t="s">
        <v>8584</v>
      </c>
      <c r="G750" s="64" t="s">
        <v>4784</v>
      </c>
      <c r="H750" s="64">
        <v>1</v>
      </c>
      <c r="I750" s="64" t="s">
        <v>8583</v>
      </c>
      <c r="J750" s="64" t="s">
        <v>7792</v>
      </c>
      <c r="K750" s="64" t="s">
        <v>7792</v>
      </c>
    </row>
    <row r="751" spans="1:11" ht="49.5" x14ac:dyDescent="0.25">
      <c r="A751" s="98" t="s">
        <v>9874</v>
      </c>
      <c r="B751" s="64" t="s">
        <v>7795</v>
      </c>
      <c r="C751" s="64" t="s">
        <v>4793</v>
      </c>
      <c r="D751" s="64" t="s">
        <v>97</v>
      </c>
      <c r="E751" s="64" t="s">
        <v>8582</v>
      </c>
      <c r="F751" s="64" t="s">
        <v>8581</v>
      </c>
      <c r="G751" s="64" t="s">
        <v>4784</v>
      </c>
      <c r="H751" s="64">
        <v>1</v>
      </c>
      <c r="I751" s="64" t="s">
        <v>8580</v>
      </c>
      <c r="J751" s="64" t="s">
        <v>7792</v>
      </c>
      <c r="K751" s="64" t="s">
        <v>7792</v>
      </c>
    </row>
    <row r="752" spans="1:11" ht="82.5" x14ac:dyDescent="0.25">
      <c r="A752" s="98" t="s">
        <v>9874</v>
      </c>
      <c r="B752" s="64" t="s">
        <v>7795</v>
      </c>
      <c r="C752" s="64" t="s">
        <v>4793</v>
      </c>
      <c r="D752" s="64" t="s">
        <v>97</v>
      </c>
      <c r="E752" s="64" t="s">
        <v>8579</v>
      </c>
      <c r="F752" s="64" t="s">
        <v>8578</v>
      </c>
      <c r="G752" s="64" t="s">
        <v>4784</v>
      </c>
      <c r="H752" s="64">
        <v>1</v>
      </c>
      <c r="I752" s="64" t="s">
        <v>8577</v>
      </c>
      <c r="J752" s="64" t="s">
        <v>7792</v>
      </c>
      <c r="K752" s="64" t="s">
        <v>7792</v>
      </c>
    </row>
    <row r="753" spans="1:11" ht="82.5" x14ac:dyDescent="0.25">
      <c r="A753" s="98" t="s">
        <v>9874</v>
      </c>
      <c r="B753" s="64" t="s">
        <v>7795</v>
      </c>
      <c r="C753" s="64" t="s">
        <v>4793</v>
      </c>
      <c r="D753" s="64" t="s">
        <v>97</v>
      </c>
      <c r="E753" s="64" t="s">
        <v>8576</v>
      </c>
      <c r="F753" s="64" t="s">
        <v>8575</v>
      </c>
      <c r="G753" s="64" t="s">
        <v>4784</v>
      </c>
      <c r="H753" s="64">
        <v>1</v>
      </c>
      <c r="I753" s="64" t="s">
        <v>8574</v>
      </c>
      <c r="J753" s="64" t="s">
        <v>7792</v>
      </c>
      <c r="K753" s="64" t="s">
        <v>7792</v>
      </c>
    </row>
    <row r="754" spans="1:11" ht="49.5" x14ac:dyDescent="0.25">
      <c r="A754" s="98" t="s">
        <v>9874</v>
      </c>
      <c r="B754" s="64" t="s">
        <v>7795</v>
      </c>
      <c r="C754" s="64" t="s">
        <v>4793</v>
      </c>
      <c r="D754" s="64" t="s">
        <v>97</v>
      </c>
      <c r="E754" s="64" t="s">
        <v>8573</v>
      </c>
      <c r="F754" s="64" t="s">
        <v>8572</v>
      </c>
      <c r="G754" s="64" t="s">
        <v>4784</v>
      </c>
      <c r="H754" s="64">
        <v>1</v>
      </c>
      <c r="I754" s="64" t="s">
        <v>8571</v>
      </c>
      <c r="J754" s="64" t="s">
        <v>7792</v>
      </c>
      <c r="K754" s="64" t="s">
        <v>7792</v>
      </c>
    </row>
    <row r="755" spans="1:11" ht="49.5" x14ac:dyDescent="0.25">
      <c r="A755" s="98" t="s">
        <v>9874</v>
      </c>
      <c r="B755" s="64" t="s">
        <v>7795</v>
      </c>
      <c r="C755" s="64" t="s">
        <v>4793</v>
      </c>
      <c r="D755" s="64" t="s">
        <v>97</v>
      </c>
      <c r="E755" s="64" t="s">
        <v>8570</v>
      </c>
      <c r="F755" s="64" t="s">
        <v>8569</v>
      </c>
      <c r="G755" s="64" t="s">
        <v>4784</v>
      </c>
      <c r="H755" s="64">
        <v>1</v>
      </c>
      <c r="I755" s="64" t="s">
        <v>8568</v>
      </c>
      <c r="J755" s="64" t="s">
        <v>7792</v>
      </c>
      <c r="K755" s="64" t="s">
        <v>7792</v>
      </c>
    </row>
    <row r="756" spans="1:11" ht="82.5" x14ac:dyDescent="0.25">
      <c r="A756" s="98" t="s">
        <v>9874</v>
      </c>
      <c r="B756" s="64" t="s">
        <v>7795</v>
      </c>
      <c r="C756" s="64" t="s">
        <v>4793</v>
      </c>
      <c r="D756" s="64" t="s">
        <v>97</v>
      </c>
      <c r="E756" s="64" t="s">
        <v>8567</v>
      </c>
      <c r="F756" s="64" t="s">
        <v>8566</v>
      </c>
      <c r="G756" s="64" t="s">
        <v>4784</v>
      </c>
      <c r="H756" s="64">
        <v>1</v>
      </c>
      <c r="I756" s="64" t="s">
        <v>8565</v>
      </c>
      <c r="J756" s="64" t="s">
        <v>7792</v>
      </c>
      <c r="K756" s="64" t="s">
        <v>7792</v>
      </c>
    </row>
    <row r="757" spans="1:11" ht="82.5" x14ac:dyDescent="0.25">
      <c r="A757" s="98" t="s">
        <v>9874</v>
      </c>
      <c r="B757" s="64" t="s">
        <v>7795</v>
      </c>
      <c r="C757" s="64" t="s">
        <v>4793</v>
      </c>
      <c r="D757" s="64" t="s">
        <v>97</v>
      </c>
      <c r="E757" s="64" t="s">
        <v>8564</v>
      </c>
      <c r="F757" s="64" t="s">
        <v>8563</v>
      </c>
      <c r="G757" s="64" t="s">
        <v>4784</v>
      </c>
      <c r="H757" s="64">
        <v>1</v>
      </c>
      <c r="I757" s="64" t="s">
        <v>8562</v>
      </c>
      <c r="J757" s="64" t="s">
        <v>7792</v>
      </c>
      <c r="K757" s="64" t="s">
        <v>7792</v>
      </c>
    </row>
    <row r="758" spans="1:11" ht="99" x14ac:dyDescent="0.25">
      <c r="A758" s="98" t="s">
        <v>9874</v>
      </c>
      <c r="B758" s="64" t="s">
        <v>7795</v>
      </c>
      <c r="C758" s="64" t="s">
        <v>4793</v>
      </c>
      <c r="D758" s="64" t="s">
        <v>97</v>
      </c>
      <c r="E758" s="64" t="s">
        <v>8561</v>
      </c>
      <c r="F758" s="64" t="s">
        <v>8560</v>
      </c>
      <c r="G758" s="64" t="s">
        <v>4784</v>
      </c>
      <c r="H758" s="64">
        <v>1</v>
      </c>
      <c r="I758" s="64" t="s">
        <v>8559</v>
      </c>
      <c r="J758" s="64" t="s">
        <v>7792</v>
      </c>
      <c r="K758" s="64" t="s">
        <v>7792</v>
      </c>
    </row>
    <row r="759" spans="1:11" ht="49.5" x14ac:dyDescent="0.25">
      <c r="A759" s="98" t="s">
        <v>9874</v>
      </c>
      <c r="B759" s="64" t="s">
        <v>7795</v>
      </c>
      <c r="C759" s="64" t="s">
        <v>4793</v>
      </c>
      <c r="D759" s="64" t="s">
        <v>97</v>
      </c>
      <c r="E759" s="64" t="s">
        <v>8558</v>
      </c>
      <c r="F759" s="64" t="s">
        <v>8557</v>
      </c>
      <c r="G759" s="64" t="s">
        <v>4784</v>
      </c>
      <c r="H759" s="64">
        <v>1</v>
      </c>
      <c r="I759" s="64" t="s">
        <v>8556</v>
      </c>
      <c r="J759" s="64" t="s">
        <v>7792</v>
      </c>
      <c r="K759" s="64" t="s">
        <v>7792</v>
      </c>
    </row>
    <row r="760" spans="1:11" ht="49.5" x14ac:dyDescent="0.25">
      <c r="A760" s="98" t="s">
        <v>9874</v>
      </c>
      <c r="B760" s="64" t="s">
        <v>7795</v>
      </c>
      <c r="C760" s="64" t="s">
        <v>4793</v>
      </c>
      <c r="D760" s="64" t="s">
        <v>97</v>
      </c>
      <c r="E760" s="64" t="s">
        <v>8555</v>
      </c>
      <c r="F760" s="64" t="s">
        <v>8554</v>
      </c>
      <c r="G760" s="64" t="s">
        <v>4784</v>
      </c>
      <c r="H760" s="64">
        <v>1</v>
      </c>
      <c r="I760" s="64" t="s">
        <v>8553</v>
      </c>
      <c r="J760" s="64" t="s">
        <v>7792</v>
      </c>
      <c r="K760" s="64" t="s">
        <v>7792</v>
      </c>
    </row>
    <row r="761" spans="1:11" ht="82.5" x14ac:dyDescent="0.25">
      <c r="A761" s="98" t="s">
        <v>9874</v>
      </c>
      <c r="B761" s="64" t="s">
        <v>7795</v>
      </c>
      <c r="C761" s="64" t="s">
        <v>4793</v>
      </c>
      <c r="D761" s="64" t="s">
        <v>97</v>
      </c>
      <c r="E761" s="64" t="s">
        <v>8552</v>
      </c>
      <c r="F761" s="64" t="s">
        <v>8551</v>
      </c>
      <c r="G761" s="64" t="s">
        <v>4784</v>
      </c>
      <c r="H761" s="64">
        <v>1</v>
      </c>
      <c r="I761" s="64" t="s">
        <v>8550</v>
      </c>
      <c r="J761" s="64" t="s">
        <v>7792</v>
      </c>
      <c r="K761" s="64" t="s">
        <v>7792</v>
      </c>
    </row>
    <row r="762" spans="1:11" ht="82.5" x14ac:dyDescent="0.25">
      <c r="A762" s="98" t="s">
        <v>9874</v>
      </c>
      <c r="B762" s="64" t="s">
        <v>7795</v>
      </c>
      <c r="C762" s="64" t="s">
        <v>4793</v>
      </c>
      <c r="D762" s="64" t="s">
        <v>97</v>
      </c>
      <c r="E762" s="64" t="s">
        <v>8549</v>
      </c>
      <c r="F762" s="64" t="s">
        <v>8548</v>
      </c>
      <c r="G762" s="64" t="s">
        <v>4784</v>
      </c>
      <c r="H762" s="64">
        <v>1</v>
      </c>
      <c r="I762" s="64" t="s">
        <v>8547</v>
      </c>
      <c r="J762" s="64" t="s">
        <v>7792</v>
      </c>
      <c r="K762" s="64" t="s">
        <v>7792</v>
      </c>
    </row>
    <row r="763" spans="1:11" ht="99" x14ac:dyDescent="0.25">
      <c r="A763" s="98" t="s">
        <v>9874</v>
      </c>
      <c r="B763" s="64" t="s">
        <v>7795</v>
      </c>
      <c r="C763" s="64" t="s">
        <v>4793</v>
      </c>
      <c r="D763" s="64" t="s">
        <v>97</v>
      </c>
      <c r="E763" s="64" t="s">
        <v>8546</v>
      </c>
      <c r="F763" s="64" t="s">
        <v>8545</v>
      </c>
      <c r="G763" s="64" t="s">
        <v>4784</v>
      </c>
      <c r="H763" s="64">
        <v>1</v>
      </c>
      <c r="I763" s="64" t="s">
        <v>8544</v>
      </c>
      <c r="J763" s="64" t="s">
        <v>7792</v>
      </c>
      <c r="K763" s="64" t="s">
        <v>7792</v>
      </c>
    </row>
    <row r="764" spans="1:11" ht="49.5" x14ac:dyDescent="0.25">
      <c r="A764" s="98" t="s">
        <v>9874</v>
      </c>
      <c r="B764" s="64" t="s">
        <v>7795</v>
      </c>
      <c r="C764" s="64" t="s">
        <v>4793</v>
      </c>
      <c r="D764" s="64" t="s">
        <v>97</v>
      </c>
      <c r="E764" s="64" t="s">
        <v>8543</v>
      </c>
      <c r="F764" s="64" t="s">
        <v>8542</v>
      </c>
      <c r="G764" s="64" t="s">
        <v>4784</v>
      </c>
      <c r="H764" s="64">
        <v>1</v>
      </c>
      <c r="I764" s="64" t="s">
        <v>8541</v>
      </c>
      <c r="J764" s="64" t="s">
        <v>7792</v>
      </c>
      <c r="K764" s="64" t="s">
        <v>7792</v>
      </c>
    </row>
    <row r="765" spans="1:11" ht="49.5" x14ac:dyDescent="0.25">
      <c r="A765" s="98" t="s">
        <v>9874</v>
      </c>
      <c r="B765" s="64" t="s">
        <v>7795</v>
      </c>
      <c r="C765" s="64" t="s">
        <v>4793</v>
      </c>
      <c r="D765" s="64" t="s">
        <v>97</v>
      </c>
      <c r="E765" s="64" t="s">
        <v>8540</v>
      </c>
      <c r="F765" s="64" t="s">
        <v>8539</v>
      </c>
      <c r="G765" s="64" t="s">
        <v>4784</v>
      </c>
      <c r="H765" s="64">
        <v>1</v>
      </c>
      <c r="I765" s="64" t="s">
        <v>8538</v>
      </c>
      <c r="J765" s="64" t="s">
        <v>7792</v>
      </c>
      <c r="K765" s="64" t="s">
        <v>7792</v>
      </c>
    </row>
    <row r="766" spans="1:11" ht="82.5" x14ac:dyDescent="0.25">
      <c r="A766" s="98" t="s">
        <v>9874</v>
      </c>
      <c r="B766" s="64" t="s">
        <v>7795</v>
      </c>
      <c r="C766" s="64" t="s">
        <v>4793</v>
      </c>
      <c r="D766" s="64" t="s">
        <v>97</v>
      </c>
      <c r="E766" s="64" t="s">
        <v>8537</v>
      </c>
      <c r="F766" s="64" t="s">
        <v>8536</v>
      </c>
      <c r="G766" s="64" t="s">
        <v>4784</v>
      </c>
      <c r="H766" s="64">
        <v>1</v>
      </c>
      <c r="I766" s="64" t="s">
        <v>8535</v>
      </c>
      <c r="J766" s="64" t="s">
        <v>7792</v>
      </c>
      <c r="K766" s="64" t="s">
        <v>7792</v>
      </c>
    </row>
    <row r="767" spans="1:11" ht="82.5" x14ac:dyDescent="0.25">
      <c r="A767" s="98" t="s">
        <v>9874</v>
      </c>
      <c r="B767" s="64" t="s">
        <v>7795</v>
      </c>
      <c r="C767" s="64" t="s">
        <v>4793</v>
      </c>
      <c r="D767" s="64" t="s">
        <v>97</v>
      </c>
      <c r="E767" s="64" t="s">
        <v>8534</v>
      </c>
      <c r="F767" s="64" t="s">
        <v>8533</v>
      </c>
      <c r="G767" s="64" t="s">
        <v>4784</v>
      </c>
      <c r="H767" s="64">
        <v>1</v>
      </c>
      <c r="I767" s="64" t="s">
        <v>8532</v>
      </c>
      <c r="J767" s="64" t="s">
        <v>7792</v>
      </c>
      <c r="K767" s="64" t="s">
        <v>7792</v>
      </c>
    </row>
    <row r="768" spans="1:11" ht="99" x14ac:dyDescent="0.25">
      <c r="A768" s="98" t="s">
        <v>9874</v>
      </c>
      <c r="B768" s="64" t="s">
        <v>7795</v>
      </c>
      <c r="C768" s="64" t="s">
        <v>4793</v>
      </c>
      <c r="D768" s="64" t="s">
        <v>97</v>
      </c>
      <c r="E768" s="64" t="s">
        <v>8531</v>
      </c>
      <c r="F768" s="64" t="s">
        <v>8530</v>
      </c>
      <c r="G768" s="64" t="s">
        <v>4784</v>
      </c>
      <c r="H768" s="64">
        <v>1</v>
      </c>
      <c r="I768" s="64" t="s">
        <v>8529</v>
      </c>
      <c r="J768" s="64" t="s">
        <v>7792</v>
      </c>
      <c r="K768" s="64" t="s">
        <v>7792</v>
      </c>
    </row>
    <row r="769" spans="1:11" ht="82.5" x14ac:dyDescent="0.25">
      <c r="A769" s="98" t="s">
        <v>9874</v>
      </c>
      <c r="B769" s="64" t="s">
        <v>7795</v>
      </c>
      <c r="C769" s="64" t="s">
        <v>4793</v>
      </c>
      <c r="D769" s="64" t="s">
        <v>97</v>
      </c>
      <c r="E769" s="64" t="s">
        <v>8528</v>
      </c>
      <c r="F769" s="64" t="s">
        <v>8527</v>
      </c>
      <c r="G769" s="64" t="s">
        <v>4784</v>
      </c>
      <c r="H769" s="64">
        <v>1</v>
      </c>
      <c r="I769" s="64" t="s">
        <v>8526</v>
      </c>
      <c r="J769" s="64" t="s">
        <v>7792</v>
      </c>
      <c r="K769" s="64" t="s">
        <v>7792</v>
      </c>
    </row>
    <row r="770" spans="1:11" ht="82.5" x14ac:dyDescent="0.25">
      <c r="A770" s="98" t="s">
        <v>9874</v>
      </c>
      <c r="B770" s="64" t="s">
        <v>7795</v>
      </c>
      <c r="C770" s="64" t="s">
        <v>4793</v>
      </c>
      <c r="D770" s="64" t="s">
        <v>97</v>
      </c>
      <c r="E770" s="64" t="s">
        <v>8525</v>
      </c>
      <c r="F770" s="64" t="s">
        <v>8524</v>
      </c>
      <c r="G770" s="64" t="s">
        <v>4784</v>
      </c>
      <c r="H770" s="64">
        <v>1</v>
      </c>
      <c r="I770" s="64" t="s">
        <v>8523</v>
      </c>
      <c r="J770" s="64" t="s">
        <v>7792</v>
      </c>
      <c r="K770" s="64" t="s">
        <v>7792</v>
      </c>
    </row>
    <row r="771" spans="1:11" ht="99" x14ac:dyDescent="0.25">
      <c r="A771" s="98" t="s">
        <v>9874</v>
      </c>
      <c r="B771" s="64" t="s">
        <v>7795</v>
      </c>
      <c r="C771" s="64" t="s">
        <v>4793</v>
      </c>
      <c r="D771" s="64" t="s">
        <v>97</v>
      </c>
      <c r="E771" s="64" t="s">
        <v>8522</v>
      </c>
      <c r="F771" s="64" t="s">
        <v>8521</v>
      </c>
      <c r="G771" s="64" t="s">
        <v>4784</v>
      </c>
      <c r="H771" s="64">
        <v>1</v>
      </c>
      <c r="I771" s="64" t="s">
        <v>8520</v>
      </c>
      <c r="J771" s="64" t="s">
        <v>7792</v>
      </c>
      <c r="K771" s="64" t="s">
        <v>7792</v>
      </c>
    </row>
    <row r="772" spans="1:11" ht="115.5" x14ac:dyDescent="0.25">
      <c r="A772" s="98" t="s">
        <v>9874</v>
      </c>
      <c r="B772" s="64" t="s">
        <v>7795</v>
      </c>
      <c r="C772" s="64" t="s">
        <v>4793</v>
      </c>
      <c r="D772" s="64" t="s">
        <v>97</v>
      </c>
      <c r="E772" s="64" t="s">
        <v>8519</v>
      </c>
      <c r="F772" s="64" t="s">
        <v>8518</v>
      </c>
      <c r="G772" s="64" t="s">
        <v>4784</v>
      </c>
      <c r="H772" s="64">
        <v>1</v>
      </c>
      <c r="I772" s="64" t="s">
        <v>8517</v>
      </c>
      <c r="J772" s="64" t="s">
        <v>7792</v>
      </c>
      <c r="K772" s="64" t="s">
        <v>7792</v>
      </c>
    </row>
    <row r="773" spans="1:11" ht="99" x14ac:dyDescent="0.25">
      <c r="A773" s="98" t="s">
        <v>9874</v>
      </c>
      <c r="B773" s="64" t="s">
        <v>7795</v>
      </c>
      <c r="C773" s="64" t="s">
        <v>4793</v>
      </c>
      <c r="D773" s="64" t="s">
        <v>97</v>
      </c>
      <c r="E773" s="64" t="s">
        <v>8516</v>
      </c>
      <c r="F773" s="64" t="s">
        <v>8515</v>
      </c>
      <c r="G773" s="64" t="s">
        <v>4784</v>
      </c>
      <c r="H773" s="64">
        <v>1</v>
      </c>
      <c r="I773" s="64" t="s">
        <v>8514</v>
      </c>
      <c r="J773" s="64" t="s">
        <v>7792</v>
      </c>
      <c r="K773" s="64" t="s">
        <v>7792</v>
      </c>
    </row>
    <row r="774" spans="1:11" ht="99" x14ac:dyDescent="0.25">
      <c r="A774" s="98" t="s">
        <v>9874</v>
      </c>
      <c r="B774" s="64" t="s">
        <v>7795</v>
      </c>
      <c r="C774" s="64" t="s">
        <v>4793</v>
      </c>
      <c r="D774" s="64" t="s">
        <v>97</v>
      </c>
      <c r="E774" s="64" t="s">
        <v>8513</v>
      </c>
      <c r="F774" s="64" t="s">
        <v>8512</v>
      </c>
      <c r="G774" s="64" t="s">
        <v>4784</v>
      </c>
      <c r="H774" s="64">
        <v>1</v>
      </c>
      <c r="I774" s="64" t="s">
        <v>8511</v>
      </c>
      <c r="J774" s="64" t="s">
        <v>7792</v>
      </c>
      <c r="K774" s="64" t="s">
        <v>7792</v>
      </c>
    </row>
    <row r="775" spans="1:11" ht="82.5" x14ac:dyDescent="0.25">
      <c r="A775" s="98" t="s">
        <v>9874</v>
      </c>
      <c r="B775" s="64" t="s">
        <v>7795</v>
      </c>
      <c r="C775" s="64" t="s">
        <v>4793</v>
      </c>
      <c r="D775" s="64" t="s">
        <v>97</v>
      </c>
      <c r="E775" s="64" t="s">
        <v>8510</v>
      </c>
      <c r="F775" s="64" t="s">
        <v>8509</v>
      </c>
      <c r="G775" s="64" t="s">
        <v>4784</v>
      </c>
      <c r="H775" s="64">
        <v>1</v>
      </c>
      <c r="I775" s="64" t="s">
        <v>8508</v>
      </c>
      <c r="J775" s="64" t="s">
        <v>7792</v>
      </c>
      <c r="K775" s="64" t="s">
        <v>7792</v>
      </c>
    </row>
    <row r="776" spans="1:11" ht="115.5" x14ac:dyDescent="0.25">
      <c r="A776" s="98" t="s">
        <v>9874</v>
      </c>
      <c r="B776" s="64" t="s">
        <v>7795</v>
      </c>
      <c r="C776" s="64" t="s">
        <v>4793</v>
      </c>
      <c r="D776" s="64" t="s">
        <v>97</v>
      </c>
      <c r="E776" s="64" t="s">
        <v>8507</v>
      </c>
      <c r="F776" s="64" t="s">
        <v>8506</v>
      </c>
      <c r="G776" s="64" t="s">
        <v>4784</v>
      </c>
      <c r="H776" s="64">
        <v>1</v>
      </c>
      <c r="I776" s="64" t="s">
        <v>8505</v>
      </c>
      <c r="J776" s="64" t="s">
        <v>7792</v>
      </c>
      <c r="K776" s="64" t="s">
        <v>7792</v>
      </c>
    </row>
    <row r="777" spans="1:11" ht="66" x14ac:dyDescent="0.25">
      <c r="A777" s="98" t="s">
        <v>9874</v>
      </c>
      <c r="B777" s="64" t="s">
        <v>7795</v>
      </c>
      <c r="C777" s="64" t="s">
        <v>4793</v>
      </c>
      <c r="D777" s="64" t="s">
        <v>97</v>
      </c>
      <c r="E777" s="64" t="s">
        <v>8504</v>
      </c>
      <c r="F777" s="64" t="s">
        <v>8503</v>
      </c>
      <c r="G777" s="64" t="s">
        <v>4784</v>
      </c>
      <c r="H777" s="64">
        <v>1</v>
      </c>
      <c r="I777" s="64" t="s">
        <v>8502</v>
      </c>
      <c r="J777" s="64" t="s">
        <v>7792</v>
      </c>
      <c r="K777" s="64" t="s">
        <v>7792</v>
      </c>
    </row>
    <row r="778" spans="1:11" ht="66" x14ac:dyDescent="0.25">
      <c r="A778" s="98" t="s">
        <v>9874</v>
      </c>
      <c r="B778" s="64" t="s">
        <v>7795</v>
      </c>
      <c r="C778" s="64" t="s">
        <v>4793</v>
      </c>
      <c r="D778" s="64" t="s">
        <v>97</v>
      </c>
      <c r="E778" s="64" t="s">
        <v>8501</v>
      </c>
      <c r="F778" s="64" t="s">
        <v>8500</v>
      </c>
      <c r="G778" s="64" t="s">
        <v>4784</v>
      </c>
      <c r="H778" s="64">
        <v>1</v>
      </c>
      <c r="I778" s="64" t="s">
        <v>8499</v>
      </c>
      <c r="J778" s="64" t="s">
        <v>7792</v>
      </c>
      <c r="K778" s="64" t="s">
        <v>7792</v>
      </c>
    </row>
    <row r="779" spans="1:11" ht="82.5" x14ac:dyDescent="0.25">
      <c r="A779" s="98" t="s">
        <v>9874</v>
      </c>
      <c r="B779" s="64" t="s">
        <v>7795</v>
      </c>
      <c r="C779" s="64" t="s">
        <v>4793</v>
      </c>
      <c r="D779" s="64" t="s">
        <v>97</v>
      </c>
      <c r="E779" s="64" t="s">
        <v>8498</v>
      </c>
      <c r="F779" s="64" t="s">
        <v>8497</v>
      </c>
      <c r="G779" s="64" t="s">
        <v>4784</v>
      </c>
      <c r="H779" s="64">
        <v>1</v>
      </c>
      <c r="I779" s="64" t="s">
        <v>8496</v>
      </c>
      <c r="J779" s="64" t="s">
        <v>7792</v>
      </c>
      <c r="K779" s="64" t="s">
        <v>7792</v>
      </c>
    </row>
    <row r="780" spans="1:11" ht="49.5" x14ac:dyDescent="0.25">
      <c r="A780" s="98" t="s">
        <v>9874</v>
      </c>
      <c r="B780" s="64" t="s">
        <v>7795</v>
      </c>
      <c r="C780" s="64" t="s">
        <v>4789</v>
      </c>
      <c r="D780" s="64" t="s">
        <v>91</v>
      </c>
      <c r="E780" s="64" t="s">
        <v>8495</v>
      </c>
      <c r="F780" s="64" t="s">
        <v>8494</v>
      </c>
      <c r="G780" s="64" t="s">
        <v>4784</v>
      </c>
      <c r="H780" s="64">
        <v>1</v>
      </c>
      <c r="I780" s="64" t="s">
        <v>8493</v>
      </c>
      <c r="J780" s="64" t="s">
        <v>7792</v>
      </c>
      <c r="K780" s="64" t="s">
        <v>7792</v>
      </c>
    </row>
    <row r="781" spans="1:11" ht="49.5" x14ac:dyDescent="0.25">
      <c r="A781" s="98" t="s">
        <v>9874</v>
      </c>
      <c r="B781" s="64" t="s">
        <v>7795</v>
      </c>
      <c r="C781" s="64" t="s">
        <v>4789</v>
      </c>
      <c r="D781" s="64" t="s">
        <v>91</v>
      </c>
      <c r="E781" s="64" t="s">
        <v>8492</v>
      </c>
      <c r="F781" s="64" t="s">
        <v>8491</v>
      </c>
      <c r="G781" s="64" t="s">
        <v>4784</v>
      </c>
      <c r="H781" s="64">
        <v>1</v>
      </c>
      <c r="I781" s="64" t="s">
        <v>8490</v>
      </c>
      <c r="J781" s="64" t="s">
        <v>7792</v>
      </c>
      <c r="K781" s="64" t="s">
        <v>7792</v>
      </c>
    </row>
    <row r="782" spans="1:11" ht="49.5" x14ac:dyDescent="0.25">
      <c r="A782" s="98" t="s">
        <v>9874</v>
      </c>
      <c r="B782" s="64" t="s">
        <v>7795</v>
      </c>
      <c r="C782" s="64" t="s">
        <v>4789</v>
      </c>
      <c r="D782" s="64" t="s">
        <v>91</v>
      </c>
      <c r="E782" s="64" t="s">
        <v>8489</v>
      </c>
      <c r="F782" s="64" t="s">
        <v>8488</v>
      </c>
      <c r="G782" s="64" t="s">
        <v>4784</v>
      </c>
      <c r="H782" s="64">
        <v>1</v>
      </c>
      <c r="I782" s="64" t="s">
        <v>8487</v>
      </c>
      <c r="J782" s="64" t="s">
        <v>7792</v>
      </c>
      <c r="K782" s="64" t="s">
        <v>7792</v>
      </c>
    </row>
    <row r="783" spans="1:11" ht="49.5" x14ac:dyDescent="0.25">
      <c r="A783" s="98" t="s">
        <v>9874</v>
      </c>
      <c r="B783" s="64" t="s">
        <v>7795</v>
      </c>
      <c r="C783" s="64" t="s">
        <v>4789</v>
      </c>
      <c r="D783" s="64" t="s">
        <v>91</v>
      </c>
      <c r="E783" s="64" t="s">
        <v>8486</v>
      </c>
      <c r="F783" s="64" t="s">
        <v>8485</v>
      </c>
      <c r="G783" s="64" t="s">
        <v>4784</v>
      </c>
      <c r="H783" s="64">
        <v>1</v>
      </c>
      <c r="I783" s="64" t="s">
        <v>8484</v>
      </c>
      <c r="J783" s="64" t="s">
        <v>7792</v>
      </c>
      <c r="K783" s="64" t="s">
        <v>7792</v>
      </c>
    </row>
    <row r="784" spans="1:11" ht="49.5" x14ac:dyDescent="0.25">
      <c r="A784" s="98" t="s">
        <v>9874</v>
      </c>
      <c r="B784" s="64" t="s">
        <v>7795</v>
      </c>
      <c r="C784" s="64" t="s">
        <v>4789</v>
      </c>
      <c r="D784" s="64" t="s">
        <v>91</v>
      </c>
      <c r="E784" s="64" t="s">
        <v>8483</v>
      </c>
      <c r="F784" s="64" t="s">
        <v>8482</v>
      </c>
      <c r="G784" s="64" t="s">
        <v>4784</v>
      </c>
      <c r="H784" s="64">
        <v>1</v>
      </c>
      <c r="I784" s="64" t="s">
        <v>8481</v>
      </c>
      <c r="J784" s="64" t="s">
        <v>7792</v>
      </c>
      <c r="K784" s="64" t="s">
        <v>7792</v>
      </c>
    </row>
    <row r="785" spans="1:11" ht="49.5" x14ac:dyDescent="0.25">
      <c r="A785" s="98" t="s">
        <v>9874</v>
      </c>
      <c r="B785" s="64" t="s">
        <v>7795</v>
      </c>
      <c r="C785" s="64" t="s">
        <v>4789</v>
      </c>
      <c r="D785" s="64" t="s">
        <v>91</v>
      </c>
      <c r="E785" s="64" t="s">
        <v>8480</v>
      </c>
      <c r="F785" s="64" t="s">
        <v>8479</v>
      </c>
      <c r="G785" s="64" t="s">
        <v>4784</v>
      </c>
      <c r="H785" s="64">
        <v>1</v>
      </c>
      <c r="I785" s="64" t="s">
        <v>8478</v>
      </c>
      <c r="J785" s="64" t="s">
        <v>7792</v>
      </c>
      <c r="K785" s="64" t="s">
        <v>7792</v>
      </c>
    </row>
    <row r="786" spans="1:11" ht="49.5" x14ac:dyDescent="0.25">
      <c r="A786" s="98" t="s">
        <v>9874</v>
      </c>
      <c r="B786" s="64" t="s">
        <v>7795</v>
      </c>
      <c r="C786" s="64" t="s">
        <v>4793</v>
      </c>
      <c r="D786" s="64" t="s">
        <v>97</v>
      </c>
      <c r="E786" s="64" t="s">
        <v>8477</v>
      </c>
      <c r="F786" s="64" t="s">
        <v>8476</v>
      </c>
      <c r="G786" s="64" t="s">
        <v>4784</v>
      </c>
      <c r="H786" s="64">
        <v>1</v>
      </c>
      <c r="I786" s="64" t="s">
        <v>8475</v>
      </c>
      <c r="J786" s="64" t="s">
        <v>7792</v>
      </c>
      <c r="K786" s="64" t="s">
        <v>7792</v>
      </c>
    </row>
    <row r="787" spans="1:11" ht="49.5" x14ac:dyDescent="0.25">
      <c r="A787" s="98" t="s">
        <v>9874</v>
      </c>
      <c r="B787" s="64" t="s">
        <v>7795</v>
      </c>
      <c r="C787" s="64" t="s">
        <v>4793</v>
      </c>
      <c r="D787" s="64" t="s">
        <v>97</v>
      </c>
      <c r="E787" s="64" t="s">
        <v>8474</v>
      </c>
      <c r="F787" s="64" t="s">
        <v>8473</v>
      </c>
      <c r="G787" s="64" t="s">
        <v>4784</v>
      </c>
      <c r="H787" s="64">
        <v>1</v>
      </c>
      <c r="I787" s="64" t="s">
        <v>8472</v>
      </c>
      <c r="J787" s="64" t="s">
        <v>7792</v>
      </c>
      <c r="K787" s="64" t="s">
        <v>7792</v>
      </c>
    </row>
    <row r="788" spans="1:11" ht="49.5" x14ac:dyDescent="0.25">
      <c r="A788" s="98" t="s">
        <v>9874</v>
      </c>
      <c r="B788" s="64" t="s">
        <v>7795</v>
      </c>
      <c r="C788" s="64" t="s">
        <v>4793</v>
      </c>
      <c r="D788" s="64" t="s">
        <v>97</v>
      </c>
      <c r="E788" s="64" t="s">
        <v>8471</v>
      </c>
      <c r="F788" s="64" t="s">
        <v>8470</v>
      </c>
      <c r="G788" s="64" t="s">
        <v>4784</v>
      </c>
      <c r="H788" s="64">
        <v>1</v>
      </c>
      <c r="I788" s="64" t="s">
        <v>8469</v>
      </c>
      <c r="J788" s="64" t="s">
        <v>7792</v>
      </c>
      <c r="K788" s="64" t="s">
        <v>7792</v>
      </c>
    </row>
    <row r="789" spans="1:11" ht="49.5" x14ac:dyDescent="0.25">
      <c r="A789" s="98" t="s">
        <v>9874</v>
      </c>
      <c r="B789" s="64" t="s">
        <v>7795</v>
      </c>
      <c r="C789" s="64" t="s">
        <v>4793</v>
      </c>
      <c r="D789" s="64" t="s">
        <v>97</v>
      </c>
      <c r="E789" s="64" t="s">
        <v>8468</v>
      </c>
      <c r="F789" s="64" t="s">
        <v>8467</v>
      </c>
      <c r="G789" s="64" t="s">
        <v>4784</v>
      </c>
      <c r="H789" s="64">
        <v>1</v>
      </c>
      <c r="I789" s="64" t="s">
        <v>8466</v>
      </c>
      <c r="J789" s="64" t="s">
        <v>7792</v>
      </c>
      <c r="K789" s="64" t="s">
        <v>7792</v>
      </c>
    </row>
    <row r="790" spans="1:11" ht="49.5" x14ac:dyDescent="0.25">
      <c r="A790" s="98" t="s">
        <v>9874</v>
      </c>
      <c r="B790" s="64" t="s">
        <v>7795</v>
      </c>
      <c r="C790" s="64" t="s">
        <v>4793</v>
      </c>
      <c r="D790" s="64" t="s">
        <v>97</v>
      </c>
      <c r="E790" s="64" t="s">
        <v>8465</v>
      </c>
      <c r="F790" s="64" t="s">
        <v>2914</v>
      </c>
      <c r="G790" s="64" t="s">
        <v>4784</v>
      </c>
      <c r="H790" s="64">
        <v>1</v>
      </c>
      <c r="I790" s="64" t="s">
        <v>8464</v>
      </c>
      <c r="J790" s="64" t="s">
        <v>7792</v>
      </c>
      <c r="K790" s="64" t="s">
        <v>7792</v>
      </c>
    </row>
    <row r="791" spans="1:11" ht="49.5" x14ac:dyDescent="0.25">
      <c r="A791" s="98" t="s">
        <v>9874</v>
      </c>
      <c r="B791" s="64" t="s">
        <v>7795</v>
      </c>
      <c r="C791" s="64" t="s">
        <v>9567</v>
      </c>
      <c r="D791" s="64" t="s">
        <v>67</v>
      </c>
      <c r="E791" s="64" t="s">
        <v>8463</v>
      </c>
      <c r="F791" s="64" t="s">
        <v>2915</v>
      </c>
      <c r="G791" s="64" t="s">
        <v>4784</v>
      </c>
      <c r="H791" s="64">
        <v>8</v>
      </c>
      <c r="I791" s="64" t="s">
        <v>8462</v>
      </c>
      <c r="J791" s="64" t="s">
        <v>11820</v>
      </c>
      <c r="K791" s="64" t="s">
        <v>11820</v>
      </c>
    </row>
    <row r="792" spans="1:11" ht="49.5" x14ac:dyDescent="0.25">
      <c r="A792" s="98" t="s">
        <v>9874</v>
      </c>
      <c r="B792" s="64" t="s">
        <v>7795</v>
      </c>
      <c r="C792" s="64" t="s">
        <v>4793</v>
      </c>
      <c r="D792" s="64" t="s">
        <v>97</v>
      </c>
      <c r="E792" s="64" t="s">
        <v>8461</v>
      </c>
      <c r="F792" s="64" t="s">
        <v>2916</v>
      </c>
      <c r="G792" s="64" t="s">
        <v>4784</v>
      </c>
      <c r="H792" s="64">
        <v>1</v>
      </c>
      <c r="I792" s="64" t="s">
        <v>8460</v>
      </c>
      <c r="J792" s="64" t="s">
        <v>7792</v>
      </c>
      <c r="K792" s="64" t="s">
        <v>7792</v>
      </c>
    </row>
    <row r="793" spans="1:11" ht="33" x14ac:dyDescent="0.25">
      <c r="A793" s="98" t="s">
        <v>9874</v>
      </c>
      <c r="B793" s="64" t="s">
        <v>7795</v>
      </c>
      <c r="C793" s="64" t="s">
        <v>4789</v>
      </c>
      <c r="D793" s="64" t="s">
        <v>72</v>
      </c>
      <c r="E793" s="64" t="s">
        <v>8459</v>
      </c>
      <c r="F793" s="64" t="s">
        <v>8458</v>
      </c>
      <c r="G793" s="64" t="s">
        <v>4784</v>
      </c>
      <c r="H793" s="64">
        <v>8</v>
      </c>
      <c r="I793" s="64" t="s">
        <v>8457</v>
      </c>
      <c r="J793" s="64" t="s">
        <v>7792</v>
      </c>
      <c r="K793" s="64" t="s">
        <v>7792</v>
      </c>
    </row>
    <row r="794" spans="1:11" ht="49.5" x14ac:dyDescent="0.25">
      <c r="A794" s="98" t="s">
        <v>9874</v>
      </c>
      <c r="B794" s="64" t="s">
        <v>7795</v>
      </c>
      <c r="C794" s="64" t="s">
        <v>9567</v>
      </c>
      <c r="D794" s="64" t="s">
        <v>64</v>
      </c>
      <c r="E794" s="64" t="s">
        <v>8456</v>
      </c>
      <c r="F794" s="64" t="s">
        <v>8455</v>
      </c>
      <c r="G794" s="64" t="s">
        <v>4784</v>
      </c>
      <c r="H794" s="64">
        <v>4</v>
      </c>
      <c r="I794" s="64" t="s">
        <v>8454</v>
      </c>
      <c r="J794" s="64" t="s">
        <v>7792</v>
      </c>
      <c r="K794" s="64" t="s">
        <v>7792</v>
      </c>
    </row>
    <row r="795" spans="1:11" ht="49.5" x14ac:dyDescent="0.25">
      <c r="A795" s="98" t="s">
        <v>9874</v>
      </c>
      <c r="B795" s="64" t="s">
        <v>7795</v>
      </c>
      <c r="C795" s="64" t="s">
        <v>9567</v>
      </c>
      <c r="D795" s="64" t="s">
        <v>64</v>
      </c>
      <c r="E795" s="64" t="s">
        <v>8453</v>
      </c>
      <c r="F795" s="64" t="s">
        <v>8452</v>
      </c>
      <c r="G795" s="64" t="s">
        <v>4784</v>
      </c>
      <c r="H795" s="64">
        <v>4</v>
      </c>
      <c r="I795" s="64" t="s">
        <v>8451</v>
      </c>
      <c r="J795" s="64" t="s">
        <v>7792</v>
      </c>
      <c r="K795" s="64" t="s">
        <v>7792</v>
      </c>
    </row>
    <row r="796" spans="1:11" ht="49.5" x14ac:dyDescent="0.25">
      <c r="A796" s="98" t="s">
        <v>9874</v>
      </c>
      <c r="B796" s="64" t="s">
        <v>7795</v>
      </c>
      <c r="C796" s="64" t="s">
        <v>9567</v>
      </c>
      <c r="D796" s="64" t="s">
        <v>64</v>
      </c>
      <c r="E796" s="64" t="s">
        <v>8450</v>
      </c>
      <c r="F796" s="64" t="s">
        <v>8449</v>
      </c>
      <c r="G796" s="64" t="s">
        <v>4784</v>
      </c>
      <c r="H796" s="64">
        <v>4</v>
      </c>
      <c r="I796" s="64" t="s">
        <v>8448</v>
      </c>
      <c r="J796" s="64" t="s">
        <v>7792</v>
      </c>
      <c r="K796" s="64" t="s">
        <v>7792</v>
      </c>
    </row>
    <row r="797" spans="1:11" ht="66" x14ac:dyDescent="0.25">
      <c r="A797" s="98" t="s">
        <v>9874</v>
      </c>
      <c r="B797" s="64" t="s">
        <v>7795</v>
      </c>
      <c r="C797" s="64" t="s">
        <v>9567</v>
      </c>
      <c r="D797" s="64" t="s">
        <v>64</v>
      </c>
      <c r="E797" s="64" t="s">
        <v>8447</v>
      </c>
      <c r="F797" s="64" t="s">
        <v>8446</v>
      </c>
      <c r="G797" s="64" t="s">
        <v>4784</v>
      </c>
      <c r="H797" s="64">
        <v>4</v>
      </c>
      <c r="I797" s="64" t="s">
        <v>8445</v>
      </c>
      <c r="J797" s="64" t="s">
        <v>7792</v>
      </c>
      <c r="K797" s="64" t="s">
        <v>7792</v>
      </c>
    </row>
    <row r="798" spans="1:11" ht="49.5" x14ac:dyDescent="0.25">
      <c r="A798" s="98" t="s">
        <v>9874</v>
      </c>
      <c r="B798" s="64" t="s">
        <v>7795</v>
      </c>
      <c r="C798" s="64" t="s">
        <v>9567</v>
      </c>
      <c r="D798" s="64" t="s">
        <v>64</v>
      </c>
      <c r="E798" s="64" t="s">
        <v>8444</v>
      </c>
      <c r="F798" s="64" t="s">
        <v>8443</v>
      </c>
      <c r="G798" s="64" t="s">
        <v>4784</v>
      </c>
      <c r="H798" s="64">
        <v>4</v>
      </c>
      <c r="I798" s="64" t="s">
        <v>8442</v>
      </c>
      <c r="J798" s="64" t="s">
        <v>7792</v>
      </c>
      <c r="K798" s="64" t="s">
        <v>7792</v>
      </c>
    </row>
    <row r="799" spans="1:11" ht="49.5" x14ac:dyDescent="0.25">
      <c r="A799" s="98" t="s">
        <v>9874</v>
      </c>
      <c r="B799" s="64" t="s">
        <v>7795</v>
      </c>
      <c r="C799" s="64" t="s">
        <v>9567</v>
      </c>
      <c r="D799" s="64" t="s">
        <v>64</v>
      </c>
      <c r="E799" s="64" t="s">
        <v>8441</v>
      </c>
      <c r="F799" s="64" t="s">
        <v>8440</v>
      </c>
      <c r="G799" s="64" t="s">
        <v>4784</v>
      </c>
      <c r="H799" s="64">
        <v>4</v>
      </c>
      <c r="I799" s="64" t="s">
        <v>8439</v>
      </c>
      <c r="J799" s="64" t="s">
        <v>7792</v>
      </c>
      <c r="K799" s="64" t="s">
        <v>7792</v>
      </c>
    </row>
    <row r="800" spans="1:11" ht="49.5" x14ac:dyDescent="0.25">
      <c r="A800" s="98" t="s">
        <v>9874</v>
      </c>
      <c r="B800" s="64" t="s">
        <v>7795</v>
      </c>
      <c r="C800" s="64" t="s">
        <v>9567</v>
      </c>
      <c r="D800" s="64" t="s">
        <v>64</v>
      </c>
      <c r="E800" s="64" t="s">
        <v>8438</v>
      </c>
      <c r="F800" s="64" t="s">
        <v>8437</v>
      </c>
      <c r="G800" s="64" t="s">
        <v>4784</v>
      </c>
      <c r="H800" s="64">
        <v>4</v>
      </c>
      <c r="I800" s="64" t="s">
        <v>8436</v>
      </c>
      <c r="J800" s="64" t="s">
        <v>7792</v>
      </c>
      <c r="K800" s="64" t="s">
        <v>7792</v>
      </c>
    </row>
    <row r="801" spans="1:11" ht="66" x14ac:dyDescent="0.25">
      <c r="A801" s="98" t="s">
        <v>9874</v>
      </c>
      <c r="B801" s="64" t="s">
        <v>7795</v>
      </c>
      <c r="C801" s="64" t="s">
        <v>9567</v>
      </c>
      <c r="D801" s="64" t="s">
        <v>64</v>
      </c>
      <c r="E801" s="64" t="s">
        <v>8435</v>
      </c>
      <c r="F801" s="64" t="s">
        <v>8434</v>
      </c>
      <c r="G801" s="64" t="s">
        <v>4784</v>
      </c>
      <c r="H801" s="64">
        <v>4</v>
      </c>
      <c r="I801" s="64" t="s">
        <v>8433</v>
      </c>
      <c r="J801" s="64" t="s">
        <v>7792</v>
      </c>
      <c r="K801" s="64" t="s">
        <v>7792</v>
      </c>
    </row>
    <row r="802" spans="1:11" ht="49.5" x14ac:dyDescent="0.25">
      <c r="A802" s="98" t="s">
        <v>9874</v>
      </c>
      <c r="B802" s="64" t="s">
        <v>7795</v>
      </c>
      <c r="C802" s="64" t="s">
        <v>9567</v>
      </c>
      <c r="D802" s="64" t="s">
        <v>64</v>
      </c>
      <c r="E802" s="64" t="s">
        <v>8432</v>
      </c>
      <c r="F802" s="64" t="s">
        <v>8431</v>
      </c>
      <c r="G802" s="64" t="s">
        <v>4784</v>
      </c>
      <c r="H802" s="64">
        <v>4</v>
      </c>
      <c r="I802" s="64" t="s">
        <v>8430</v>
      </c>
      <c r="J802" s="64" t="s">
        <v>7792</v>
      </c>
      <c r="K802" s="64" t="s">
        <v>7792</v>
      </c>
    </row>
    <row r="803" spans="1:11" ht="49.5" x14ac:dyDescent="0.25">
      <c r="A803" s="98" t="s">
        <v>9874</v>
      </c>
      <c r="B803" s="64" t="s">
        <v>7795</v>
      </c>
      <c r="C803" s="64" t="s">
        <v>9567</v>
      </c>
      <c r="D803" s="64" t="s">
        <v>64</v>
      </c>
      <c r="E803" s="64" t="s">
        <v>8429</v>
      </c>
      <c r="F803" s="64" t="s">
        <v>8428</v>
      </c>
      <c r="G803" s="64" t="s">
        <v>4784</v>
      </c>
      <c r="H803" s="64">
        <v>4</v>
      </c>
      <c r="I803" s="64" t="s">
        <v>8427</v>
      </c>
      <c r="J803" s="64" t="s">
        <v>7792</v>
      </c>
      <c r="K803" s="64" t="s">
        <v>7792</v>
      </c>
    </row>
    <row r="804" spans="1:11" ht="49.5" x14ac:dyDescent="0.25">
      <c r="A804" s="98" t="s">
        <v>9874</v>
      </c>
      <c r="B804" s="64" t="s">
        <v>7795</v>
      </c>
      <c r="C804" s="64" t="s">
        <v>9567</v>
      </c>
      <c r="D804" s="64" t="s">
        <v>64</v>
      </c>
      <c r="E804" s="64" t="s">
        <v>8426</v>
      </c>
      <c r="F804" s="64" t="s">
        <v>8425</v>
      </c>
      <c r="G804" s="64" t="s">
        <v>4784</v>
      </c>
      <c r="H804" s="64">
        <v>4</v>
      </c>
      <c r="I804" s="64" t="s">
        <v>8424</v>
      </c>
      <c r="J804" s="64" t="s">
        <v>7792</v>
      </c>
      <c r="K804" s="64" t="s">
        <v>7792</v>
      </c>
    </row>
    <row r="805" spans="1:11" ht="66" x14ac:dyDescent="0.25">
      <c r="A805" s="98" t="s">
        <v>9874</v>
      </c>
      <c r="B805" s="64" t="s">
        <v>7795</v>
      </c>
      <c r="C805" s="64" t="s">
        <v>9567</v>
      </c>
      <c r="D805" s="64" t="s">
        <v>64</v>
      </c>
      <c r="E805" s="64" t="s">
        <v>8423</v>
      </c>
      <c r="F805" s="64" t="s">
        <v>8422</v>
      </c>
      <c r="G805" s="64" t="s">
        <v>4784</v>
      </c>
      <c r="H805" s="64">
        <v>4</v>
      </c>
      <c r="I805" s="64" t="s">
        <v>8421</v>
      </c>
      <c r="J805" s="64" t="s">
        <v>7792</v>
      </c>
      <c r="K805" s="64" t="s">
        <v>7792</v>
      </c>
    </row>
    <row r="806" spans="1:11" ht="49.5" x14ac:dyDescent="0.25">
      <c r="A806" s="98" t="s">
        <v>9874</v>
      </c>
      <c r="B806" s="64" t="s">
        <v>7795</v>
      </c>
      <c r="C806" s="64" t="s">
        <v>9567</v>
      </c>
      <c r="D806" s="64" t="s">
        <v>64</v>
      </c>
      <c r="E806" s="64" t="s">
        <v>8420</v>
      </c>
      <c r="F806" s="64" t="s">
        <v>8419</v>
      </c>
      <c r="G806" s="64" t="s">
        <v>4784</v>
      </c>
      <c r="H806" s="64">
        <v>4</v>
      </c>
      <c r="I806" s="64" t="s">
        <v>8418</v>
      </c>
      <c r="J806" s="64" t="s">
        <v>7792</v>
      </c>
      <c r="K806" s="64" t="s">
        <v>7792</v>
      </c>
    </row>
    <row r="807" spans="1:11" ht="49.5" x14ac:dyDescent="0.25">
      <c r="A807" s="98" t="s">
        <v>9874</v>
      </c>
      <c r="B807" s="64" t="s">
        <v>7795</v>
      </c>
      <c r="C807" s="64" t="s">
        <v>9567</v>
      </c>
      <c r="D807" s="64" t="s">
        <v>64</v>
      </c>
      <c r="E807" s="64" t="s">
        <v>8417</v>
      </c>
      <c r="F807" s="64" t="s">
        <v>8416</v>
      </c>
      <c r="G807" s="64" t="s">
        <v>4784</v>
      </c>
      <c r="H807" s="64">
        <v>4</v>
      </c>
      <c r="I807" s="64" t="s">
        <v>8415</v>
      </c>
      <c r="J807" s="64" t="s">
        <v>7792</v>
      </c>
      <c r="K807" s="64" t="s">
        <v>7792</v>
      </c>
    </row>
    <row r="808" spans="1:11" ht="49.5" x14ac:dyDescent="0.25">
      <c r="A808" s="98" t="s">
        <v>9874</v>
      </c>
      <c r="B808" s="64" t="s">
        <v>7795</v>
      </c>
      <c r="C808" s="64" t="s">
        <v>9567</v>
      </c>
      <c r="D808" s="64" t="s">
        <v>64</v>
      </c>
      <c r="E808" s="64" t="s">
        <v>8414</v>
      </c>
      <c r="F808" s="64" t="s">
        <v>8413</v>
      </c>
      <c r="G808" s="64" t="s">
        <v>4784</v>
      </c>
      <c r="H808" s="64">
        <v>4</v>
      </c>
      <c r="I808" s="64" t="s">
        <v>8412</v>
      </c>
      <c r="J808" s="64" t="s">
        <v>7792</v>
      </c>
      <c r="K808" s="64" t="s">
        <v>7792</v>
      </c>
    </row>
    <row r="809" spans="1:11" ht="66" x14ac:dyDescent="0.25">
      <c r="A809" s="98" t="s">
        <v>9874</v>
      </c>
      <c r="B809" s="64" t="s">
        <v>7795</v>
      </c>
      <c r="C809" s="64" t="s">
        <v>9567</v>
      </c>
      <c r="D809" s="64" t="s">
        <v>64</v>
      </c>
      <c r="E809" s="64" t="s">
        <v>8411</v>
      </c>
      <c r="F809" s="64" t="s">
        <v>8410</v>
      </c>
      <c r="G809" s="64" t="s">
        <v>4784</v>
      </c>
      <c r="H809" s="64">
        <v>4</v>
      </c>
      <c r="I809" s="64" t="s">
        <v>8409</v>
      </c>
      <c r="J809" s="64" t="s">
        <v>7792</v>
      </c>
      <c r="K809" s="64" t="s">
        <v>7792</v>
      </c>
    </row>
    <row r="810" spans="1:11" ht="49.5" x14ac:dyDescent="0.25">
      <c r="A810" s="98" t="s">
        <v>9874</v>
      </c>
      <c r="B810" s="64" t="s">
        <v>7795</v>
      </c>
      <c r="C810" s="64" t="s">
        <v>9567</v>
      </c>
      <c r="D810" s="64" t="s">
        <v>64</v>
      </c>
      <c r="E810" s="64" t="s">
        <v>8408</v>
      </c>
      <c r="F810" s="64" t="s">
        <v>8407</v>
      </c>
      <c r="G810" s="64" t="s">
        <v>4784</v>
      </c>
      <c r="H810" s="64">
        <v>4</v>
      </c>
      <c r="I810" s="64" t="s">
        <v>8406</v>
      </c>
      <c r="J810" s="64" t="s">
        <v>7792</v>
      </c>
      <c r="K810" s="64" t="s">
        <v>7792</v>
      </c>
    </row>
    <row r="811" spans="1:11" ht="49.5" x14ac:dyDescent="0.25">
      <c r="A811" s="98" t="s">
        <v>9874</v>
      </c>
      <c r="B811" s="64" t="s">
        <v>7795</v>
      </c>
      <c r="C811" s="64" t="s">
        <v>9567</v>
      </c>
      <c r="D811" s="64" t="s">
        <v>64</v>
      </c>
      <c r="E811" s="64" t="s">
        <v>8405</v>
      </c>
      <c r="F811" s="64" t="s">
        <v>8404</v>
      </c>
      <c r="G811" s="64" t="s">
        <v>4784</v>
      </c>
      <c r="H811" s="64">
        <v>4</v>
      </c>
      <c r="I811" s="64" t="s">
        <v>8403</v>
      </c>
      <c r="J811" s="64" t="s">
        <v>7792</v>
      </c>
      <c r="K811" s="64" t="s">
        <v>7792</v>
      </c>
    </row>
    <row r="812" spans="1:11" ht="49.5" x14ac:dyDescent="0.25">
      <c r="A812" s="98" t="s">
        <v>9874</v>
      </c>
      <c r="B812" s="64" t="s">
        <v>7795</v>
      </c>
      <c r="C812" s="64" t="s">
        <v>9567</v>
      </c>
      <c r="D812" s="64" t="s">
        <v>64</v>
      </c>
      <c r="E812" s="64" t="s">
        <v>8402</v>
      </c>
      <c r="F812" s="64" t="s">
        <v>8401</v>
      </c>
      <c r="G812" s="64" t="s">
        <v>4784</v>
      </c>
      <c r="H812" s="64">
        <v>4</v>
      </c>
      <c r="I812" s="64" t="s">
        <v>8400</v>
      </c>
      <c r="J812" s="64" t="s">
        <v>7792</v>
      </c>
      <c r="K812" s="64" t="s">
        <v>7792</v>
      </c>
    </row>
    <row r="813" spans="1:11" ht="66" x14ac:dyDescent="0.25">
      <c r="A813" s="98" t="s">
        <v>9874</v>
      </c>
      <c r="B813" s="64" t="s">
        <v>7795</v>
      </c>
      <c r="C813" s="64" t="s">
        <v>9567</v>
      </c>
      <c r="D813" s="64" t="s">
        <v>64</v>
      </c>
      <c r="E813" s="64" t="s">
        <v>8399</v>
      </c>
      <c r="F813" s="64" t="s">
        <v>8398</v>
      </c>
      <c r="G813" s="64" t="s">
        <v>4784</v>
      </c>
      <c r="H813" s="64">
        <v>4</v>
      </c>
      <c r="I813" s="64" t="s">
        <v>8397</v>
      </c>
      <c r="J813" s="64" t="s">
        <v>7792</v>
      </c>
      <c r="K813" s="64" t="s">
        <v>7792</v>
      </c>
    </row>
    <row r="814" spans="1:11" ht="49.5" x14ac:dyDescent="0.25">
      <c r="A814" s="98" t="s">
        <v>9874</v>
      </c>
      <c r="B814" s="64" t="s">
        <v>7795</v>
      </c>
      <c r="C814" s="64" t="s">
        <v>9567</v>
      </c>
      <c r="D814" s="64" t="s">
        <v>64</v>
      </c>
      <c r="E814" s="64" t="s">
        <v>8396</v>
      </c>
      <c r="F814" s="64" t="s">
        <v>8395</v>
      </c>
      <c r="G814" s="64" t="s">
        <v>4784</v>
      </c>
      <c r="H814" s="64">
        <v>4</v>
      </c>
      <c r="I814" s="64" t="s">
        <v>8394</v>
      </c>
      <c r="J814" s="64" t="s">
        <v>7792</v>
      </c>
      <c r="K814" s="64" t="s">
        <v>7792</v>
      </c>
    </row>
    <row r="815" spans="1:11" ht="49.5" x14ac:dyDescent="0.25">
      <c r="A815" s="98" t="s">
        <v>9874</v>
      </c>
      <c r="B815" s="64" t="s">
        <v>7795</v>
      </c>
      <c r="C815" s="64" t="s">
        <v>9567</v>
      </c>
      <c r="D815" s="64" t="s">
        <v>64</v>
      </c>
      <c r="E815" s="64" t="s">
        <v>8393</v>
      </c>
      <c r="F815" s="64" t="s">
        <v>8392</v>
      </c>
      <c r="G815" s="64" t="s">
        <v>4784</v>
      </c>
      <c r="H815" s="64">
        <v>4</v>
      </c>
      <c r="I815" s="64" t="s">
        <v>8391</v>
      </c>
      <c r="J815" s="64" t="s">
        <v>7792</v>
      </c>
      <c r="K815" s="64" t="s">
        <v>7792</v>
      </c>
    </row>
    <row r="816" spans="1:11" ht="49.5" x14ac:dyDescent="0.25">
      <c r="A816" s="98" t="s">
        <v>9874</v>
      </c>
      <c r="B816" s="64" t="s">
        <v>7795</v>
      </c>
      <c r="C816" s="64" t="s">
        <v>9567</v>
      </c>
      <c r="D816" s="64" t="s">
        <v>64</v>
      </c>
      <c r="E816" s="64" t="s">
        <v>8390</v>
      </c>
      <c r="F816" s="64" t="s">
        <v>8389</v>
      </c>
      <c r="G816" s="64" t="s">
        <v>4784</v>
      </c>
      <c r="H816" s="64">
        <v>4</v>
      </c>
      <c r="I816" s="64" t="s">
        <v>8388</v>
      </c>
      <c r="J816" s="64" t="s">
        <v>7792</v>
      </c>
      <c r="K816" s="64" t="s">
        <v>7792</v>
      </c>
    </row>
    <row r="817" spans="1:11" ht="66" x14ac:dyDescent="0.25">
      <c r="A817" s="98" t="s">
        <v>9874</v>
      </c>
      <c r="B817" s="64" t="s">
        <v>7795</v>
      </c>
      <c r="C817" s="64" t="s">
        <v>9567</v>
      </c>
      <c r="D817" s="64" t="s">
        <v>64</v>
      </c>
      <c r="E817" s="64" t="s">
        <v>8387</v>
      </c>
      <c r="F817" s="64" t="s">
        <v>8386</v>
      </c>
      <c r="G817" s="64" t="s">
        <v>4784</v>
      </c>
      <c r="H817" s="64">
        <v>4</v>
      </c>
      <c r="I817" s="64" t="s">
        <v>8385</v>
      </c>
      <c r="J817" s="64" t="s">
        <v>7792</v>
      </c>
      <c r="K817" s="64" t="s">
        <v>7792</v>
      </c>
    </row>
    <row r="818" spans="1:11" ht="49.5" x14ac:dyDescent="0.25">
      <c r="A818" s="98" t="s">
        <v>9874</v>
      </c>
      <c r="B818" s="64" t="s">
        <v>7795</v>
      </c>
      <c r="C818" s="64" t="s">
        <v>4788</v>
      </c>
      <c r="D818" s="64" t="s">
        <v>56</v>
      </c>
      <c r="E818" s="64" t="s">
        <v>600</v>
      </c>
      <c r="F818" s="64" t="s">
        <v>7853</v>
      </c>
      <c r="G818" s="64" t="s">
        <v>4784</v>
      </c>
      <c r="H818" s="64">
        <v>12</v>
      </c>
      <c r="I818" s="64" t="s">
        <v>8384</v>
      </c>
      <c r="J818" s="64" t="s">
        <v>14</v>
      </c>
      <c r="K818" s="64" t="s">
        <v>14</v>
      </c>
    </row>
    <row r="819" spans="1:11" ht="82.5" x14ac:dyDescent="0.25">
      <c r="A819" s="98" t="s">
        <v>9874</v>
      </c>
      <c r="B819" s="64" t="s">
        <v>7795</v>
      </c>
      <c r="C819" s="64" t="s">
        <v>4793</v>
      </c>
      <c r="D819" s="64" t="s">
        <v>97</v>
      </c>
      <c r="E819" s="64" t="s">
        <v>8383</v>
      </c>
      <c r="F819" s="64" t="s">
        <v>8382</v>
      </c>
      <c r="G819" s="64" t="s">
        <v>4784</v>
      </c>
      <c r="H819" s="64">
        <v>1</v>
      </c>
      <c r="I819" s="64" t="s">
        <v>8381</v>
      </c>
      <c r="J819" s="64" t="s">
        <v>7792</v>
      </c>
      <c r="K819" s="64" t="s">
        <v>7792</v>
      </c>
    </row>
    <row r="820" spans="1:11" ht="82.5" x14ac:dyDescent="0.25">
      <c r="A820" s="98" t="s">
        <v>9874</v>
      </c>
      <c r="B820" s="64" t="s">
        <v>7795</v>
      </c>
      <c r="C820" s="64" t="s">
        <v>4793</v>
      </c>
      <c r="D820" s="64" t="s">
        <v>97</v>
      </c>
      <c r="E820" s="64" t="s">
        <v>8380</v>
      </c>
      <c r="F820" s="64" t="s">
        <v>8379</v>
      </c>
      <c r="G820" s="64" t="s">
        <v>4784</v>
      </c>
      <c r="H820" s="64">
        <v>1</v>
      </c>
      <c r="I820" s="64" t="s">
        <v>8378</v>
      </c>
      <c r="J820" s="64" t="s">
        <v>7792</v>
      </c>
      <c r="K820" s="64" t="s">
        <v>7792</v>
      </c>
    </row>
    <row r="821" spans="1:11" ht="82.5" x14ac:dyDescent="0.25">
      <c r="A821" s="98" t="s">
        <v>9874</v>
      </c>
      <c r="B821" s="64" t="s">
        <v>7795</v>
      </c>
      <c r="C821" s="64" t="s">
        <v>4793</v>
      </c>
      <c r="D821" s="64" t="s">
        <v>97</v>
      </c>
      <c r="E821" s="64" t="s">
        <v>8377</v>
      </c>
      <c r="F821" s="64" t="s">
        <v>8376</v>
      </c>
      <c r="G821" s="64" t="s">
        <v>4784</v>
      </c>
      <c r="H821" s="64">
        <v>1</v>
      </c>
      <c r="I821" s="64" t="s">
        <v>8375</v>
      </c>
      <c r="J821" s="64" t="s">
        <v>7792</v>
      </c>
      <c r="K821" s="64" t="s">
        <v>7792</v>
      </c>
    </row>
    <row r="822" spans="1:11" ht="49.5" x14ac:dyDescent="0.25">
      <c r="A822" s="98" t="s">
        <v>9874</v>
      </c>
      <c r="B822" s="64" t="s">
        <v>7795</v>
      </c>
      <c r="C822" s="80" t="s">
        <v>4793</v>
      </c>
      <c r="D822" s="80" t="s">
        <v>97</v>
      </c>
      <c r="E822" s="80" t="s">
        <v>10044</v>
      </c>
      <c r="F822" s="81" t="s">
        <v>10045</v>
      </c>
      <c r="G822" s="81" t="s">
        <v>4784</v>
      </c>
      <c r="H822" s="81">
        <v>1</v>
      </c>
      <c r="I822" s="83" t="s">
        <v>10564</v>
      </c>
      <c r="J822" s="64" t="s">
        <v>7792</v>
      </c>
      <c r="K822" s="64" t="s">
        <v>7792</v>
      </c>
    </row>
    <row r="823" spans="1:11" ht="66" x14ac:dyDescent="0.25">
      <c r="A823" s="98" t="s">
        <v>9874</v>
      </c>
      <c r="B823" s="64" t="s">
        <v>7795</v>
      </c>
      <c r="C823" s="80" t="s">
        <v>4793</v>
      </c>
      <c r="D823" s="80" t="s">
        <v>97</v>
      </c>
      <c r="E823" s="80" t="s">
        <v>10046</v>
      </c>
      <c r="F823" s="81" t="s">
        <v>10047</v>
      </c>
      <c r="G823" s="81" t="s">
        <v>4784</v>
      </c>
      <c r="H823" s="81">
        <v>1</v>
      </c>
      <c r="I823" s="83" t="s">
        <v>10565</v>
      </c>
      <c r="J823" s="64" t="s">
        <v>7792</v>
      </c>
      <c r="K823" s="64" t="s">
        <v>7792</v>
      </c>
    </row>
    <row r="824" spans="1:11" ht="66" x14ac:dyDescent="0.25">
      <c r="A824" s="98" t="s">
        <v>9874</v>
      </c>
      <c r="B824" s="64" t="s">
        <v>7795</v>
      </c>
      <c r="C824" s="80" t="s">
        <v>4793</v>
      </c>
      <c r="D824" s="80" t="s">
        <v>97</v>
      </c>
      <c r="E824" s="80" t="s">
        <v>10048</v>
      </c>
      <c r="F824" s="81" t="s">
        <v>3502</v>
      </c>
      <c r="G824" s="81" t="s">
        <v>4784</v>
      </c>
      <c r="H824" s="81">
        <v>1</v>
      </c>
      <c r="I824" s="64" t="s">
        <v>10566</v>
      </c>
      <c r="J824" s="64" t="s">
        <v>7792</v>
      </c>
      <c r="K824" s="64" t="s">
        <v>7792</v>
      </c>
    </row>
    <row r="825" spans="1:11" ht="66" x14ac:dyDescent="0.25">
      <c r="A825" s="98" t="s">
        <v>9874</v>
      </c>
      <c r="B825" s="64" t="s">
        <v>7795</v>
      </c>
      <c r="C825" s="80" t="s">
        <v>4793</v>
      </c>
      <c r="D825" s="80" t="s">
        <v>97</v>
      </c>
      <c r="E825" s="80" t="s">
        <v>10049</v>
      </c>
      <c r="F825" s="81" t="s">
        <v>3503</v>
      </c>
      <c r="G825" s="81" t="s">
        <v>4784</v>
      </c>
      <c r="H825" s="81">
        <v>1</v>
      </c>
      <c r="I825" s="64" t="s">
        <v>10567</v>
      </c>
      <c r="J825" s="64" t="s">
        <v>7792</v>
      </c>
      <c r="K825" s="64" t="s">
        <v>7792</v>
      </c>
    </row>
    <row r="826" spans="1:11" ht="82.5" x14ac:dyDescent="0.25">
      <c r="A826" s="98" t="s">
        <v>9874</v>
      </c>
      <c r="B826" s="64" t="s">
        <v>7795</v>
      </c>
      <c r="C826" s="80" t="s">
        <v>4793</v>
      </c>
      <c r="D826" s="80" t="s">
        <v>97</v>
      </c>
      <c r="E826" s="80" t="s">
        <v>10050</v>
      </c>
      <c r="F826" s="81" t="s">
        <v>3504</v>
      </c>
      <c r="G826" s="81" t="s">
        <v>4784</v>
      </c>
      <c r="H826" s="81">
        <v>1</v>
      </c>
      <c r="I826" s="64" t="s">
        <v>10568</v>
      </c>
      <c r="J826" s="64" t="s">
        <v>7792</v>
      </c>
      <c r="K826" s="64" t="s">
        <v>7792</v>
      </c>
    </row>
    <row r="827" spans="1:11" ht="82.5" x14ac:dyDescent="0.25">
      <c r="A827" s="98" t="s">
        <v>9874</v>
      </c>
      <c r="B827" s="64" t="s">
        <v>7795</v>
      </c>
      <c r="C827" s="80" t="s">
        <v>4793</v>
      </c>
      <c r="D827" s="80" t="s">
        <v>97</v>
      </c>
      <c r="E827" s="80" t="s">
        <v>10051</v>
      </c>
      <c r="F827" s="81" t="s">
        <v>3505</v>
      </c>
      <c r="G827" s="81" t="s">
        <v>4784</v>
      </c>
      <c r="H827" s="81">
        <v>1</v>
      </c>
      <c r="I827" s="64" t="s">
        <v>10569</v>
      </c>
      <c r="J827" s="64" t="s">
        <v>7792</v>
      </c>
      <c r="K827" s="64" t="s">
        <v>7792</v>
      </c>
    </row>
    <row r="828" spans="1:11" ht="82.5" x14ac:dyDescent="0.25">
      <c r="A828" s="98" t="s">
        <v>9874</v>
      </c>
      <c r="B828" s="64" t="s">
        <v>7795</v>
      </c>
      <c r="C828" s="80" t="s">
        <v>4793</v>
      </c>
      <c r="D828" s="80" t="s">
        <v>97</v>
      </c>
      <c r="E828" s="80" t="s">
        <v>10052</v>
      </c>
      <c r="F828" s="81" t="s">
        <v>3506</v>
      </c>
      <c r="G828" s="81" t="s">
        <v>4784</v>
      </c>
      <c r="H828" s="81">
        <v>1</v>
      </c>
      <c r="I828" s="64" t="s">
        <v>10570</v>
      </c>
      <c r="J828" s="64" t="s">
        <v>7792</v>
      </c>
      <c r="K828" s="64" t="s">
        <v>7792</v>
      </c>
    </row>
    <row r="829" spans="1:11" ht="49.5" x14ac:dyDescent="0.25">
      <c r="A829" s="98" t="s">
        <v>9874</v>
      </c>
      <c r="B829" s="64" t="s">
        <v>7795</v>
      </c>
      <c r="C829" s="80" t="s">
        <v>4793</v>
      </c>
      <c r="D829" s="80" t="s">
        <v>97</v>
      </c>
      <c r="E829" s="80" t="s">
        <v>10053</v>
      </c>
      <c r="F829" s="81" t="s">
        <v>3507</v>
      </c>
      <c r="G829" s="81" t="s">
        <v>4784</v>
      </c>
      <c r="H829" s="81">
        <v>1</v>
      </c>
      <c r="I829" s="64" t="s">
        <v>10571</v>
      </c>
      <c r="J829" s="64" t="s">
        <v>7792</v>
      </c>
      <c r="K829" s="64" t="s">
        <v>7792</v>
      </c>
    </row>
    <row r="830" spans="1:11" ht="49.5" x14ac:dyDescent="0.25">
      <c r="A830" s="98" t="s">
        <v>9874</v>
      </c>
      <c r="B830" s="64" t="s">
        <v>7795</v>
      </c>
      <c r="C830" s="80" t="s">
        <v>4793</v>
      </c>
      <c r="D830" s="80" t="s">
        <v>97</v>
      </c>
      <c r="E830" s="80" t="s">
        <v>10054</v>
      </c>
      <c r="F830" s="81" t="s">
        <v>3508</v>
      </c>
      <c r="G830" s="81" t="s">
        <v>4784</v>
      </c>
      <c r="H830" s="81">
        <v>1</v>
      </c>
      <c r="I830" s="64" t="s">
        <v>10572</v>
      </c>
      <c r="J830" s="64" t="s">
        <v>7792</v>
      </c>
      <c r="K830" s="64" t="s">
        <v>7792</v>
      </c>
    </row>
    <row r="831" spans="1:11" ht="49.5" x14ac:dyDescent="0.25">
      <c r="A831" s="98" t="s">
        <v>9874</v>
      </c>
      <c r="B831" s="64" t="s">
        <v>7795</v>
      </c>
      <c r="C831" s="80" t="s">
        <v>4793</v>
      </c>
      <c r="D831" s="80" t="s">
        <v>97</v>
      </c>
      <c r="E831" s="80" t="s">
        <v>10055</v>
      </c>
      <c r="F831" s="81" t="s">
        <v>3509</v>
      </c>
      <c r="G831" s="81" t="s">
        <v>4784</v>
      </c>
      <c r="H831" s="81">
        <v>1</v>
      </c>
      <c r="I831" s="64" t="s">
        <v>10573</v>
      </c>
      <c r="J831" s="64" t="s">
        <v>7792</v>
      </c>
      <c r="K831" s="64" t="s">
        <v>7792</v>
      </c>
    </row>
    <row r="832" spans="1:11" ht="66" x14ac:dyDescent="0.25">
      <c r="A832" s="98" t="s">
        <v>9874</v>
      </c>
      <c r="B832" s="64" t="s">
        <v>7795</v>
      </c>
      <c r="C832" s="80" t="s">
        <v>4793</v>
      </c>
      <c r="D832" s="80" t="s">
        <v>97</v>
      </c>
      <c r="E832" s="80" t="s">
        <v>10056</v>
      </c>
      <c r="F832" s="81" t="s">
        <v>3510</v>
      </c>
      <c r="G832" s="81" t="s">
        <v>4784</v>
      </c>
      <c r="H832" s="81">
        <v>2</v>
      </c>
      <c r="I832" s="64" t="s">
        <v>5521</v>
      </c>
      <c r="J832" s="64" t="s">
        <v>7792</v>
      </c>
      <c r="K832" s="64" t="s">
        <v>7792</v>
      </c>
    </row>
    <row r="833" spans="1:11" ht="66" x14ac:dyDescent="0.25">
      <c r="A833" s="98" t="s">
        <v>9874</v>
      </c>
      <c r="B833" s="64" t="s">
        <v>7795</v>
      </c>
      <c r="C833" s="80" t="s">
        <v>4793</v>
      </c>
      <c r="D833" s="80" t="s">
        <v>97</v>
      </c>
      <c r="E833" s="80" t="s">
        <v>10057</v>
      </c>
      <c r="F833" s="81" t="s">
        <v>3511</v>
      </c>
      <c r="G833" s="81" t="s">
        <v>4784</v>
      </c>
      <c r="H833" s="81">
        <v>1</v>
      </c>
      <c r="I833" s="64" t="s">
        <v>5522</v>
      </c>
      <c r="J833" s="64" t="s">
        <v>7792</v>
      </c>
      <c r="K833" s="64" t="s">
        <v>7792</v>
      </c>
    </row>
    <row r="834" spans="1:11" ht="66" x14ac:dyDescent="0.25">
      <c r="A834" s="98" t="s">
        <v>9874</v>
      </c>
      <c r="B834" s="64" t="s">
        <v>7795</v>
      </c>
      <c r="C834" s="80" t="s">
        <v>4793</v>
      </c>
      <c r="D834" s="80" t="s">
        <v>97</v>
      </c>
      <c r="E834" s="80" t="s">
        <v>10058</v>
      </c>
      <c r="F834" s="81" t="s">
        <v>10059</v>
      </c>
      <c r="G834" s="81" t="s">
        <v>4784</v>
      </c>
      <c r="H834" s="81">
        <v>1</v>
      </c>
      <c r="I834" s="64" t="s">
        <v>10574</v>
      </c>
      <c r="J834" s="64" t="s">
        <v>7792</v>
      </c>
      <c r="K834" s="64" t="s">
        <v>7792</v>
      </c>
    </row>
    <row r="835" spans="1:11" ht="66" x14ac:dyDescent="0.25">
      <c r="A835" s="98" t="s">
        <v>9874</v>
      </c>
      <c r="B835" s="64" t="s">
        <v>7795</v>
      </c>
      <c r="C835" s="80" t="s">
        <v>4793</v>
      </c>
      <c r="D835" s="80" t="s">
        <v>97</v>
      </c>
      <c r="E835" s="80" t="s">
        <v>10060</v>
      </c>
      <c r="F835" s="81" t="s">
        <v>10061</v>
      </c>
      <c r="G835" s="81" t="s">
        <v>4784</v>
      </c>
      <c r="H835" s="81">
        <v>1</v>
      </c>
      <c r="I835" s="64" t="s">
        <v>10575</v>
      </c>
      <c r="J835" s="64" t="s">
        <v>7792</v>
      </c>
      <c r="K835" s="64" t="s">
        <v>7792</v>
      </c>
    </row>
    <row r="836" spans="1:11" ht="66" x14ac:dyDescent="0.25">
      <c r="A836" s="98" t="s">
        <v>9874</v>
      </c>
      <c r="B836" s="64" t="s">
        <v>7795</v>
      </c>
      <c r="C836" s="80" t="s">
        <v>4793</v>
      </c>
      <c r="D836" s="80" t="s">
        <v>97</v>
      </c>
      <c r="E836" s="80" t="s">
        <v>10062</v>
      </c>
      <c r="F836" s="81" t="s">
        <v>10063</v>
      </c>
      <c r="G836" s="81" t="s">
        <v>4784</v>
      </c>
      <c r="H836" s="81">
        <v>1</v>
      </c>
      <c r="I836" s="64" t="s">
        <v>10576</v>
      </c>
      <c r="J836" s="64" t="s">
        <v>7792</v>
      </c>
      <c r="K836" s="64" t="s">
        <v>7792</v>
      </c>
    </row>
    <row r="837" spans="1:11" ht="66" x14ac:dyDescent="0.25">
      <c r="A837" s="98" t="s">
        <v>9874</v>
      </c>
      <c r="B837" s="64" t="s">
        <v>7795</v>
      </c>
      <c r="C837" s="80" t="s">
        <v>4793</v>
      </c>
      <c r="D837" s="80" t="s">
        <v>97</v>
      </c>
      <c r="E837" s="80" t="s">
        <v>10064</v>
      </c>
      <c r="F837" s="81" t="s">
        <v>10065</v>
      </c>
      <c r="G837" s="81" t="s">
        <v>4784</v>
      </c>
      <c r="H837" s="81">
        <v>1</v>
      </c>
      <c r="I837" s="64" t="s">
        <v>10577</v>
      </c>
      <c r="J837" s="64" t="s">
        <v>7792</v>
      </c>
      <c r="K837" s="64" t="s">
        <v>7792</v>
      </c>
    </row>
    <row r="838" spans="1:11" ht="66" x14ac:dyDescent="0.25">
      <c r="A838" s="98" t="s">
        <v>9874</v>
      </c>
      <c r="B838" s="64" t="s">
        <v>7795</v>
      </c>
      <c r="C838" s="80" t="s">
        <v>4793</v>
      </c>
      <c r="D838" s="80" t="s">
        <v>97</v>
      </c>
      <c r="E838" s="80" t="s">
        <v>10066</v>
      </c>
      <c r="F838" s="81" t="s">
        <v>10067</v>
      </c>
      <c r="G838" s="81" t="s">
        <v>4784</v>
      </c>
      <c r="H838" s="81">
        <v>1</v>
      </c>
      <c r="I838" s="64" t="s">
        <v>10578</v>
      </c>
      <c r="J838" s="64" t="s">
        <v>7792</v>
      </c>
      <c r="K838" s="64" t="s">
        <v>7792</v>
      </c>
    </row>
    <row r="839" spans="1:11" ht="49.5" x14ac:dyDescent="0.25">
      <c r="A839" s="98" t="s">
        <v>9874</v>
      </c>
      <c r="B839" s="64" t="s">
        <v>7795</v>
      </c>
      <c r="C839" s="80" t="s">
        <v>4793</v>
      </c>
      <c r="D839" s="80" t="s">
        <v>97</v>
      </c>
      <c r="E839" s="80" t="s">
        <v>10068</v>
      </c>
      <c r="F839" s="81" t="s">
        <v>10069</v>
      </c>
      <c r="G839" s="81" t="s">
        <v>4784</v>
      </c>
      <c r="H839" s="81">
        <v>1</v>
      </c>
      <c r="I839" s="64" t="s">
        <v>10579</v>
      </c>
      <c r="J839" s="64" t="s">
        <v>7792</v>
      </c>
      <c r="K839" s="64" t="s">
        <v>7792</v>
      </c>
    </row>
    <row r="840" spans="1:11" ht="49.5" x14ac:dyDescent="0.25">
      <c r="A840" s="98" t="s">
        <v>9874</v>
      </c>
      <c r="B840" s="64" t="s">
        <v>7795</v>
      </c>
      <c r="C840" s="80" t="s">
        <v>4793</v>
      </c>
      <c r="D840" s="80" t="s">
        <v>97</v>
      </c>
      <c r="E840" s="80" t="s">
        <v>10070</v>
      </c>
      <c r="F840" s="81" t="s">
        <v>10071</v>
      </c>
      <c r="G840" s="81" t="s">
        <v>4784</v>
      </c>
      <c r="H840" s="81">
        <v>1</v>
      </c>
      <c r="I840" s="64" t="s">
        <v>10580</v>
      </c>
      <c r="J840" s="64" t="s">
        <v>7792</v>
      </c>
      <c r="K840" s="64" t="s">
        <v>7792</v>
      </c>
    </row>
    <row r="841" spans="1:11" ht="49.5" x14ac:dyDescent="0.25">
      <c r="A841" s="98" t="s">
        <v>9874</v>
      </c>
      <c r="B841" s="64" t="s">
        <v>7795</v>
      </c>
      <c r="C841" s="80" t="s">
        <v>4793</v>
      </c>
      <c r="D841" s="80" t="s">
        <v>97</v>
      </c>
      <c r="E841" s="80" t="s">
        <v>10072</v>
      </c>
      <c r="F841" s="81" t="s">
        <v>10073</v>
      </c>
      <c r="G841" s="81" t="s">
        <v>4784</v>
      </c>
      <c r="H841" s="81">
        <v>1</v>
      </c>
      <c r="I841" s="64" t="s">
        <v>10581</v>
      </c>
      <c r="J841" s="64" t="s">
        <v>7792</v>
      </c>
      <c r="K841" s="64" t="s">
        <v>7792</v>
      </c>
    </row>
    <row r="842" spans="1:11" ht="66" x14ac:dyDescent="0.25">
      <c r="A842" s="98" t="s">
        <v>9874</v>
      </c>
      <c r="B842" s="64" t="s">
        <v>7795</v>
      </c>
      <c r="C842" s="80" t="s">
        <v>4793</v>
      </c>
      <c r="D842" s="80" t="s">
        <v>97</v>
      </c>
      <c r="E842" s="80" t="s">
        <v>10074</v>
      </c>
      <c r="F842" s="81" t="s">
        <v>10075</v>
      </c>
      <c r="G842" s="81" t="s">
        <v>4784</v>
      </c>
      <c r="H842" s="81">
        <v>1</v>
      </c>
      <c r="I842" s="64" t="s">
        <v>10582</v>
      </c>
      <c r="J842" s="64" t="s">
        <v>7792</v>
      </c>
      <c r="K842" s="64" t="s">
        <v>7792</v>
      </c>
    </row>
    <row r="843" spans="1:11" ht="49.5" x14ac:dyDescent="0.25">
      <c r="A843" s="98" t="s">
        <v>9874</v>
      </c>
      <c r="B843" s="64" t="s">
        <v>7795</v>
      </c>
      <c r="C843" s="80" t="s">
        <v>4793</v>
      </c>
      <c r="D843" s="80" t="s">
        <v>97</v>
      </c>
      <c r="E843" s="80" t="s">
        <v>10076</v>
      </c>
      <c r="F843" s="81" t="s">
        <v>10077</v>
      </c>
      <c r="G843" s="81" t="s">
        <v>4784</v>
      </c>
      <c r="H843" s="81">
        <v>1</v>
      </c>
      <c r="I843" s="64" t="s">
        <v>10583</v>
      </c>
      <c r="J843" s="64" t="s">
        <v>7792</v>
      </c>
      <c r="K843" s="64" t="s">
        <v>7792</v>
      </c>
    </row>
    <row r="844" spans="1:11" ht="82.5" x14ac:dyDescent="0.25">
      <c r="A844" s="98" t="s">
        <v>9874</v>
      </c>
      <c r="B844" s="64" t="s">
        <v>7795</v>
      </c>
      <c r="C844" s="80" t="s">
        <v>4793</v>
      </c>
      <c r="D844" s="80" t="s">
        <v>97</v>
      </c>
      <c r="E844" s="80" t="s">
        <v>10078</v>
      </c>
      <c r="F844" s="81" t="s">
        <v>10079</v>
      </c>
      <c r="G844" s="81" t="s">
        <v>4784</v>
      </c>
      <c r="H844" s="81">
        <v>1</v>
      </c>
      <c r="I844" s="64" t="s">
        <v>10584</v>
      </c>
      <c r="J844" s="64" t="s">
        <v>7792</v>
      </c>
      <c r="K844" s="64" t="s">
        <v>7792</v>
      </c>
    </row>
    <row r="845" spans="1:11" ht="66" x14ac:dyDescent="0.25">
      <c r="A845" s="98" t="s">
        <v>9874</v>
      </c>
      <c r="B845" s="64" t="s">
        <v>7795</v>
      </c>
      <c r="C845" s="80" t="s">
        <v>4793</v>
      </c>
      <c r="D845" s="80" t="s">
        <v>97</v>
      </c>
      <c r="E845" s="80" t="s">
        <v>10080</v>
      </c>
      <c r="F845" s="81" t="s">
        <v>10081</v>
      </c>
      <c r="G845" s="81" t="s">
        <v>4784</v>
      </c>
      <c r="H845" s="81">
        <v>1</v>
      </c>
      <c r="I845" s="64" t="s">
        <v>10585</v>
      </c>
      <c r="J845" s="64" t="s">
        <v>7792</v>
      </c>
      <c r="K845" s="64" t="s">
        <v>7792</v>
      </c>
    </row>
    <row r="846" spans="1:11" ht="49.5" x14ac:dyDescent="0.25">
      <c r="A846" s="98" t="s">
        <v>9874</v>
      </c>
      <c r="B846" s="64" t="s">
        <v>7795</v>
      </c>
      <c r="C846" s="80" t="s">
        <v>4793</v>
      </c>
      <c r="D846" s="80" t="s">
        <v>97</v>
      </c>
      <c r="E846" s="80" t="s">
        <v>10082</v>
      </c>
      <c r="F846" s="81" t="s">
        <v>10083</v>
      </c>
      <c r="G846" s="81" t="s">
        <v>4784</v>
      </c>
      <c r="H846" s="81">
        <v>1</v>
      </c>
      <c r="I846" s="64" t="s">
        <v>10586</v>
      </c>
      <c r="J846" s="64" t="s">
        <v>7792</v>
      </c>
      <c r="K846" s="64" t="s">
        <v>7792</v>
      </c>
    </row>
    <row r="847" spans="1:11" ht="66" x14ac:dyDescent="0.25">
      <c r="A847" s="98" t="s">
        <v>9874</v>
      </c>
      <c r="B847" s="64" t="s">
        <v>7795</v>
      </c>
      <c r="C847" s="80" t="s">
        <v>4793</v>
      </c>
      <c r="D847" s="80" t="s">
        <v>97</v>
      </c>
      <c r="E847" s="80" t="s">
        <v>10084</v>
      </c>
      <c r="F847" s="81" t="s">
        <v>10085</v>
      </c>
      <c r="G847" s="81" t="s">
        <v>4784</v>
      </c>
      <c r="H847" s="81">
        <v>1</v>
      </c>
      <c r="I847" s="64" t="s">
        <v>10587</v>
      </c>
      <c r="J847" s="64" t="s">
        <v>7792</v>
      </c>
      <c r="K847" s="64" t="s">
        <v>7792</v>
      </c>
    </row>
    <row r="848" spans="1:11" ht="49.5" x14ac:dyDescent="0.25">
      <c r="A848" s="98" t="s">
        <v>9874</v>
      </c>
      <c r="B848" s="64" t="s">
        <v>7795</v>
      </c>
      <c r="C848" s="80" t="s">
        <v>4793</v>
      </c>
      <c r="D848" s="80" t="s">
        <v>97</v>
      </c>
      <c r="E848" s="80" t="s">
        <v>10086</v>
      </c>
      <c r="F848" s="81" t="s">
        <v>10087</v>
      </c>
      <c r="G848" s="81" t="s">
        <v>4784</v>
      </c>
      <c r="H848" s="81">
        <v>1</v>
      </c>
      <c r="I848" s="64" t="s">
        <v>10588</v>
      </c>
      <c r="J848" s="64" t="s">
        <v>7792</v>
      </c>
      <c r="K848" s="64" t="s">
        <v>7792</v>
      </c>
    </row>
    <row r="849" spans="1:11" ht="66" x14ac:dyDescent="0.25">
      <c r="A849" s="98" t="s">
        <v>9874</v>
      </c>
      <c r="B849" s="64" t="s">
        <v>7795</v>
      </c>
      <c r="C849" s="80" t="s">
        <v>4793</v>
      </c>
      <c r="D849" s="80" t="s">
        <v>97</v>
      </c>
      <c r="E849" s="80" t="s">
        <v>10088</v>
      </c>
      <c r="F849" s="81" t="s">
        <v>10089</v>
      </c>
      <c r="G849" s="81" t="s">
        <v>4784</v>
      </c>
      <c r="H849" s="81">
        <v>2</v>
      </c>
      <c r="I849" s="64" t="s">
        <v>10589</v>
      </c>
      <c r="J849" s="64" t="s">
        <v>7792</v>
      </c>
      <c r="K849" s="64" t="s">
        <v>7792</v>
      </c>
    </row>
    <row r="850" spans="1:11" ht="49.5" x14ac:dyDescent="0.25">
      <c r="A850" s="98" t="s">
        <v>9874</v>
      </c>
      <c r="B850" s="64" t="s">
        <v>7795</v>
      </c>
      <c r="C850" s="80" t="s">
        <v>4793</v>
      </c>
      <c r="D850" s="80" t="s">
        <v>97</v>
      </c>
      <c r="E850" s="80" t="s">
        <v>10090</v>
      </c>
      <c r="F850" s="81" t="s">
        <v>10091</v>
      </c>
      <c r="G850" s="81" t="s">
        <v>4784</v>
      </c>
      <c r="H850" s="81">
        <v>2</v>
      </c>
      <c r="I850" s="64" t="s">
        <v>10590</v>
      </c>
      <c r="J850" s="64" t="s">
        <v>7792</v>
      </c>
      <c r="K850" s="64" t="s">
        <v>7792</v>
      </c>
    </row>
    <row r="851" spans="1:11" ht="66" x14ac:dyDescent="0.25">
      <c r="A851" s="98" t="s">
        <v>9874</v>
      </c>
      <c r="B851" s="64" t="s">
        <v>7795</v>
      </c>
      <c r="C851" s="80" t="s">
        <v>4793</v>
      </c>
      <c r="D851" s="80" t="s">
        <v>97</v>
      </c>
      <c r="E851" s="80" t="s">
        <v>10092</v>
      </c>
      <c r="F851" s="81" t="s">
        <v>10093</v>
      </c>
      <c r="G851" s="81" t="s">
        <v>4784</v>
      </c>
      <c r="H851" s="81">
        <v>2</v>
      </c>
      <c r="I851" s="64" t="s">
        <v>10591</v>
      </c>
      <c r="J851" s="64" t="s">
        <v>7792</v>
      </c>
      <c r="K851" s="64" t="s">
        <v>7792</v>
      </c>
    </row>
    <row r="852" spans="1:11" ht="66" x14ac:dyDescent="0.25">
      <c r="A852" s="98" t="s">
        <v>9874</v>
      </c>
      <c r="B852" s="64" t="s">
        <v>7795</v>
      </c>
      <c r="C852" s="80" t="s">
        <v>4793</v>
      </c>
      <c r="D852" s="80" t="s">
        <v>97</v>
      </c>
      <c r="E852" s="80" t="s">
        <v>10094</v>
      </c>
      <c r="F852" s="81" t="s">
        <v>10095</v>
      </c>
      <c r="G852" s="81" t="s">
        <v>4784</v>
      </c>
      <c r="H852" s="81">
        <v>2</v>
      </c>
      <c r="I852" s="64" t="s">
        <v>10592</v>
      </c>
      <c r="J852" s="64" t="s">
        <v>7792</v>
      </c>
      <c r="K852" s="64" t="s">
        <v>7792</v>
      </c>
    </row>
    <row r="853" spans="1:11" ht="49.5" x14ac:dyDescent="0.25">
      <c r="A853" s="98" t="s">
        <v>9874</v>
      </c>
      <c r="B853" s="64" t="s">
        <v>7795</v>
      </c>
      <c r="C853" s="80" t="s">
        <v>4793</v>
      </c>
      <c r="D853" s="80" t="s">
        <v>97</v>
      </c>
      <c r="E853" s="80" t="s">
        <v>10096</v>
      </c>
      <c r="F853" s="81" t="s">
        <v>10097</v>
      </c>
      <c r="G853" s="81" t="s">
        <v>4784</v>
      </c>
      <c r="H853" s="81">
        <v>2</v>
      </c>
      <c r="I853" s="64" t="s">
        <v>10593</v>
      </c>
      <c r="J853" s="64" t="s">
        <v>7792</v>
      </c>
      <c r="K853" s="64" t="s">
        <v>7792</v>
      </c>
    </row>
    <row r="854" spans="1:11" ht="66" x14ac:dyDescent="0.25">
      <c r="A854" s="98" t="s">
        <v>9874</v>
      </c>
      <c r="B854" s="64" t="s">
        <v>7795</v>
      </c>
      <c r="C854" s="80" t="s">
        <v>4793</v>
      </c>
      <c r="D854" s="80" t="s">
        <v>97</v>
      </c>
      <c r="E854" s="80" t="s">
        <v>10098</v>
      </c>
      <c r="F854" s="81" t="s">
        <v>10099</v>
      </c>
      <c r="G854" s="81" t="s">
        <v>4784</v>
      </c>
      <c r="H854" s="81">
        <v>2</v>
      </c>
      <c r="I854" s="64" t="s">
        <v>10594</v>
      </c>
      <c r="J854" s="64" t="s">
        <v>7792</v>
      </c>
      <c r="K854" s="64" t="s">
        <v>7792</v>
      </c>
    </row>
    <row r="855" spans="1:11" ht="82.5" x14ac:dyDescent="0.25">
      <c r="A855" s="98" t="s">
        <v>9874</v>
      </c>
      <c r="B855" s="64" t="s">
        <v>7795</v>
      </c>
      <c r="C855" s="80" t="s">
        <v>4793</v>
      </c>
      <c r="D855" s="80" t="s">
        <v>97</v>
      </c>
      <c r="E855" s="80" t="s">
        <v>10100</v>
      </c>
      <c r="F855" s="81" t="s">
        <v>10101</v>
      </c>
      <c r="G855" s="81" t="s">
        <v>4784</v>
      </c>
      <c r="H855" s="81">
        <v>2</v>
      </c>
      <c r="I855" s="64" t="s">
        <v>10595</v>
      </c>
      <c r="J855" s="64" t="s">
        <v>7792</v>
      </c>
      <c r="K855" s="64" t="s">
        <v>7792</v>
      </c>
    </row>
    <row r="856" spans="1:11" ht="66" x14ac:dyDescent="0.25">
      <c r="A856" s="98" t="s">
        <v>9874</v>
      </c>
      <c r="B856" s="64" t="s">
        <v>7795</v>
      </c>
      <c r="C856" s="80" t="s">
        <v>4793</v>
      </c>
      <c r="D856" s="80" t="s">
        <v>97</v>
      </c>
      <c r="E856" s="80" t="s">
        <v>10102</v>
      </c>
      <c r="F856" s="81" t="s">
        <v>10103</v>
      </c>
      <c r="G856" s="81" t="s">
        <v>4784</v>
      </c>
      <c r="H856" s="81">
        <v>2</v>
      </c>
      <c r="I856" s="64" t="s">
        <v>10596</v>
      </c>
      <c r="J856" s="64" t="s">
        <v>7792</v>
      </c>
      <c r="K856" s="64" t="s">
        <v>7792</v>
      </c>
    </row>
    <row r="857" spans="1:11" ht="82.5" x14ac:dyDescent="0.25">
      <c r="A857" s="98" t="s">
        <v>9874</v>
      </c>
      <c r="B857" s="64" t="s">
        <v>7795</v>
      </c>
      <c r="C857" s="80" t="s">
        <v>4793</v>
      </c>
      <c r="D857" s="80" t="s">
        <v>97</v>
      </c>
      <c r="E857" s="80" t="s">
        <v>10104</v>
      </c>
      <c r="F857" s="81" t="s">
        <v>10105</v>
      </c>
      <c r="G857" s="81" t="s">
        <v>4784</v>
      </c>
      <c r="H857" s="81">
        <v>2</v>
      </c>
      <c r="I857" s="64" t="s">
        <v>10597</v>
      </c>
      <c r="J857" s="64" t="s">
        <v>7792</v>
      </c>
      <c r="K857" s="64" t="s">
        <v>7792</v>
      </c>
    </row>
    <row r="858" spans="1:11" ht="66" x14ac:dyDescent="0.25">
      <c r="A858" s="98" t="s">
        <v>9874</v>
      </c>
      <c r="B858" s="64" t="s">
        <v>7795</v>
      </c>
      <c r="C858" s="80" t="s">
        <v>4793</v>
      </c>
      <c r="D858" s="80" t="s">
        <v>97</v>
      </c>
      <c r="E858" s="80" t="s">
        <v>10106</v>
      </c>
      <c r="F858" s="81" t="s">
        <v>10107</v>
      </c>
      <c r="G858" s="81" t="s">
        <v>4784</v>
      </c>
      <c r="H858" s="81">
        <v>2</v>
      </c>
      <c r="I858" s="64" t="s">
        <v>10598</v>
      </c>
      <c r="J858" s="64" t="s">
        <v>7792</v>
      </c>
      <c r="K858" s="64" t="s">
        <v>7792</v>
      </c>
    </row>
    <row r="859" spans="1:11" ht="49.5" x14ac:dyDescent="0.25">
      <c r="A859" s="98" t="s">
        <v>9874</v>
      </c>
      <c r="B859" s="64" t="s">
        <v>7795</v>
      </c>
      <c r="C859" s="80" t="s">
        <v>4793</v>
      </c>
      <c r="D859" s="80" t="s">
        <v>97</v>
      </c>
      <c r="E859" s="80" t="s">
        <v>10108</v>
      </c>
      <c r="F859" s="81" t="s">
        <v>10109</v>
      </c>
      <c r="G859" s="81" t="s">
        <v>4784</v>
      </c>
      <c r="H859" s="81">
        <v>2</v>
      </c>
      <c r="I859" s="64" t="s">
        <v>10599</v>
      </c>
      <c r="J859" s="64" t="s">
        <v>7792</v>
      </c>
      <c r="K859" s="64" t="s">
        <v>7792</v>
      </c>
    </row>
    <row r="860" spans="1:11" ht="66" x14ac:dyDescent="0.25">
      <c r="A860" s="98" t="s">
        <v>9874</v>
      </c>
      <c r="B860" s="64" t="s">
        <v>7795</v>
      </c>
      <c r="C860" s="80" t="s">
        <v>4793</v>
      </c>
      <c r="D860" s="80" t="s">
        <v>97</v>
      </c>
      <c r="E860" s="80" t="s">
        <v>10110</v>
      </c>
      <c r="F860" s="81" t="s">
        <v>10111</v>
      </c>
      <c r="G860" s="81" t="s">
        <v>4784</v>
      </c>
      <c r="H860" s="81">
        <v>2</v>
      </c>
      <c r="I860" s="64" t="s">
        <v>10600</v>
      </c>
      <c r="J860" s="64" t="s">
        <v>7792</v>
      </c>
      <c r="K860" s="64" t="s">
        <v>7792</v>
      </c>
    </row>
    <row r="861" spans="1:11" ht="66" x14ac:dyDescent="0.25">
      <c r="A861" s="98" t="s">
        <v>9874</v>
      </c>
      <c r="B861" s="64" t="s">
        <v>7795</v>
      </c>
      <c r="C861" s="80" t="s">
        <v>4793</v>
      </c>
      <c r="D861" s="80" t="s">
        <v>97</v>
      </c>
      <c r="E861" s="80" t="s">
        <v>10112</v>
      </c>
      <c r="F861" s="81" t="s">
        <v>10113</v>
      </c>
      <c r="G861" s="81" t="s">
        <v>4784</v>
      </c>
      <c r="H861" s="81">
        <v>2</v>
      </c>
      <c r="I861" s="64" t="s">
        <v>10601</v>
      </c>
      <c r="J861" s="64" t="s">
        <v>7792</v>
      </c>
      <c r="K861" s="64" t="s">
        <v>7792</v>
      </c>
    </row>
    <row r="862" spans="1:11" ht="66" x14ac:dyDescent="0.25">
      <c r="A862" s="98" t="s">
        <v>9874</v>
      </c>
      <c r="B862" s="64" t="s">
        <v>7795</v>
      </c>
      <c r="C862" s="80" t="s">
        <v>4793</v>
      </c>
      <c r="D862" s="80" t="s">
        <v>97</v>
      </c>
      <c r="E862" s="80" t="s">
        <v>10114</v>
      </c>
      <c r="F862" s="81" t="s">
        <v>10115</v>
      </c>
      <c r="G862" s="81" t="s">
        <v>4784</v>
      </c>
      <c r="H862" s="81">
        <v>2</v>
      </c>
      <c r="I862" s="64" t="s">
        <v>10602</v>
      </c>
      <c r="J862" s="64" t="s">
        <v>7792</v>
      </c>
      <c r="K862" s="64" t="s">
        <v>7792</v>
      </c>
    </row>
    <row r="863" spans="1:11" ht="66" x14ac:dyDescent="0.25">
      <c r="A863" s="98" t="s">
        <v>9874</v>
      </c>
      <c r="B863" s="64" t="s">
        <v>7795</v>
      </c>
      <c r="C863" s="80" t="s">
        <v>4793</v>
      </c>
      <c r="D863" s="80" t="s">
        <v>97</v>
      </c>
      <c r="E863" s="80" t="s">
        <v>10116</v>
      </c>
      <c r="F863" s="81" t="s">
        <v>10117</v>
      </c>
      <c r="G863" s="81" t="s">
        <v>4784</v>
      </c>
      <c r="H863" s="81">
        <v>2</v>
      </c>
      <c r="I863" s="64" t="s">
        <v>10603</v>
      </c>
      <c r="J863" s="64" t="s">
        <v>7792</v>
      </c>
      <c r="K863" s="64" t="s">
        <v>7792</v>
      </c>
    </row>
    <row r="864" spans="1:11" ht="66" x14ac:dyDescent="0.25">
      <c r="A864" s="98" t="s">
        <v>9874</v>
      </c>
      <c r="B864" s="64" t="s">
        <v>7795</v>
      </c>
      <c r="C864" s="80" t="s">
        <v>4793</v>
      </c>
      <c r="D864" s="80" t="s">
        <v>97</v>
      </c>
      <c r="E864" s="80" t="s">
        <v>10118</v>
      </c>
      <c r="F864" s="81" t="s">
        <v>10119</v>
      </c>
      <c r="G864" s="81" t="s">
        <v>4784</v>
      </c>
      <c r="H864" s="81">
        <v>2</v>
      </c>
      <c r="I864" s="64" t="s">
        <v>10604</v>
      </c>
      <c r="J864" s="64" t="s">
        <v>7792</v>
      </c>
      <c r="K864" s="64" t="s">
        <v>7792</v>
      </c>
    </row>
    <row r="865" spans="1:11" ht="66" x14ac:dyDescent="0.25">
      <c r="A865" s="98" t="s">
        <v>9874</v>
      </c>
      <c r="B865" s="64" t="s">
        <v>7795</v>
      </c>
      <c r="C865" s="80" t="s">
        <v>4793</v>
      </c>
      <c r="D865" s="80" t="s">
        <v>97</v>
      </c>
      <c r="E865" s="80" t="s">
        <v>10120</v>
      </c>
      <c r="F865" s="81" t="s">
        <v>10121</v>
      </c>
      <c r="G865" s="81" t="s">
        <v>4784</v>
      </c>
      <c r="H865" s="81">
        <v>2</v>
      </c>
      <c r="I865" s="64" t="s">
        <v>10605</v>
      </c>
      <c r="J865" s="64" t="s">
        <v>7792</v>
      </c>
      <c r="K865" s="64" t="s">
        <v>7792</v>
      </c>
    </row>
    <row r="866" spans="1:11" ht="66" x14ac:dyDescent="0.25">
      <c r="A866" s="98" t="s">
        <v>9874</v>
      </c>
      <c r="B866" s="64" t="s">
        <v>7795</v>
      </c>
      <c r="C866" s="80" t="s">
        <v>4793</v>
      </c>
      <c r="D866" s="80" t="s">
        <v>97</v>
      </c>
      <c r="E866" s="80" t="s">
        <v>10122</v>
      </c>
      <c r="F866" s="81" t="s">
        <v>10123</v>
      </c>
      <c r="G866" s="81" t="s">
        <v>4784</v>
      </c>
      <c r="H866" s="81">
        <v>2</v>
      </c>
      <c r="I866" s="64" t="s">
        <v>10606</v>
      </c>
      <c r="J866" s="64" t="s">
        <v>7792</v>
      </c>
      <c r="K866" s="64" t="s">
        <v>7792</v>
      </c>
    </row>
    <row r="867" spans="1:11" ht="66" x14ac:dyDescent="0.25">
      <c r="A867" s="98" t="s">
        <v>9874</v>
      </c>
      <c r="B867" s="64" t="s">
        <v>7795</v>
      </c>
      <c r="C867" s="80" t="s">
        <v>4793</v>
      </c>
      <c r="D867" s="80" t="s">
        <v>97</v>
      </c>
      <c r="E867" s="80" t="s">
        <v>10124</v>
      </c>
      <c r="F867" s="81" t="s">
        <v>10125</v>
      </c>
      <c r="G867" s="81" t="s">
        <v>4784</v>
      </c>
      <c r="H867" s="81">
        <v>2</v>
      </c>
      <c r="I867" s="64" t="s">
        <v>10607</v>
      </c>
      <c r="J867" s="64" t="s">
        <v>7792</v>
      </c>
      <c r="K867" s="64" t="s">
        <v>7792</v>
      </c>
    </row>
    <row r="868" spans="1:11" ht="49.5" x14ac:dyDescent="0.25">
      <c r="A868" s="98" t="s">
        <v>9874</v>
      </c>
      <c r="B868" s="64" t="s">
        <v>7795</v>
      </c>
      <c r="C868" s="80" t="s">
        <v>4793</v>
      </c>
      <c r="D868" s="80" t="s">
        <v>97</v>
      </c>
      <c r="E868" s="80" t="s">
        <v>10126</v>
      </c>
      <c r="F868" s="81" t="s">
        <v>10127</v>
      </c>
      <c r="G868" s="81" t="s">
        <v>4784</v>
      </c>
      <c r="H868" s="81">
        <v>2</v>
      </c>
      <c r="I868" s="64" t="s">
        <v>10608</v>
      </c>
      <c r="J868" s="64" t="s">
        <v>7792</v>
      </c>
      <c r="K868" s="64" t="s">
        <v>7792</v>
      </c>
    </row>
    <row r="869" spans="1:11" ht="66" x14ac:dyDescent="0.25">
      <c r="A869" s="98" t="s">
        <v>9874</v>
      </c>
      <c r="B869" s="64" t="s">
        <v>7795</v>
      </c>
      <c r="C869" s="80" t="s">
        <v>4793</v>
      </c>
      <c r="D869" s="80" t="s">
        <v>97</v>
      </c>
      <c r="E869" s="80" t="s">
        <v>10128</v>
      </c>
      <c r="F869" s="81" t="s">
        <v>10129</v>
      </c>
      <c r="G869" s="81" t="s">
        <v>4784</v>
      </c>
      <c r="H869" s="81">
        <v>2</v>
      </c>
      <c r="I869" s="64" t="s">
        <v>10609</v>
      </c>
      <c r="J869" s="64" t="s">
        <v>7792</v>
      </c>
      <c r="K869" s="64" t="s">
        <v>7792</v>
      </c>
    </row>
    <row r="870" spans="1:11" ht="66" x14ac:dyDescent="0.25">
      <c r="A870" s="98" t="s">
        <v>9874</v>
      </c>
      <c r="B870" s="64" t="s">
        <v>7795</v>
      </c>
      <c r="C870" s="80" t="s">
        <v>4793</v>
      </c>
      <c r="D870" s="80" t="s">
        <v>97</v>
      </c>
      <c r="E870" s="80" t="s">
        <v>10130</v>
      </c>
      <c r="F870" s="81" t="s">
        <v>10131</v>
      </c>
      <c r="G870" s="81" t="s">
        <v>4784</v>
      </c>
      <c r="H870" s="81">
        <v>2</v>
      </c>
      <c r="I870" s="64" t="s">
        <v>10610</v>
      </c>
      <c r="J870" s="64" t="s">
        <v>7792</v>
      </c>
      <c r="K870" s="64" t="s">
        <v>7792</v>
      </c>
    </row>
    <row r="871" spans="1:11" ht="49.5" x14ac:dyDescent="0.25">
      <c r="A871" s="98" t="s">
        <v>9874</v>
      </c>
      <c r="B871" s="64" t="s">
        <v>7795</v>
      </c>
      <c r="C871" s="80" t="s">
        <v>4793</v>
      </c>
      <c r="D871" s="80" t="s">
        <v>97</v>
      </c>
      <c r="E871" s="80" t="s">
        <v>10132</v>
      </c>
      <c r="F871" s="81" t="s">
        <v>10133</v>
      </c>
      <c r="G871" s="81" t="s">
        <v>4784</v>
      </c>
      <c r="H871" s="81">
        <v>2</v>
      </c>
      <c r="I871" s="64" t="s">
        <v>10611</v>
      </c>
      <c r="J871" s="64" t="s">
        <v>7792</v>
      </c>
      <c r="K871" s="64" t="s">
        <v>7792</v>
      </c>
    </row>
    <row r="872" spans="1:11" ht="66" x14ac:dyDescent="0.25">
      <c r="A872" s="98" t="s">
        <v>9874</v>
      </c>
      <c r="B872" s="64" t="s">
        <v>7795</v>
      </c>
      <c r="C872" s="80" t="s">
        <v>4793</v>
      </c>
      <c r="D872" s="80" t="s">
        <v>97</v>
      </c>
      <c r="E872" s="80" t="s">
        <v>10134</v>
      </c>
      <c r="F872" s="81" t="s">
        <v>10135</v>
      </c>
      <c r="G872" s="81" t="s">
        <v>4784</v>
      </c>
      <c r="H872" s="81">
        <v>2</v>
      </c>
      <c r="I872" s="64" t="s">
        <v>10612</v>
      </c>
      <c r="J872" s="64" t="s">
        <v>7792</v>
      </c>
      <c r="K872" s="64" t="s">
        <v>7792</v>
      </c>
    </row>
    <row r="873" spans="1:11" ht="66" x14ac:dyDescent="0.25">
      <c r="A873" s="98" t="s">
        <v>9874</v>
      </c>
      <c r="B873" s="64" t="s">
        <v>7795</v>
      </c>
      <c r="C873" s="80" t="s">
        <v>4793</v>
      </c>
      <c r="D873" s="80" t="s">
        <v>97</v>
      </c>
      <c r="E873" s="80" t="s">
        <v>10136</v>
      </c>
      <c r="F873" s="81" t="s">
        <v>10137</v>
      </c>
      <c r="G873" s="81" t="s">
        <v>4784</v>
      </c>
      <c r="H873" s="81">
        <v>2</v>
      </c>
      <c r="I873" s="64" t="s">
        <v>10619</v>
      </c>
      <c r="J873" s="64" t="s">
        <v>7792</v>
      </c>
      <c r="K873" s="64" t="s">
        <v>7792</v>
      </c>
    </row>
    <row r="874" spans="1:11" ht="49.5" x14ac:dyDescent="0.25">
      <c r="A874" s="98" t="s">
        <v>9874</v>
      </c>
      <c r="B874" s="64" t="s">
        <v>7795</v>
      </c>
      <c r="C874" s="80" t="s">
        <v>4793</v>
      </c>
      <c r="D874" s="80" t="s">
        <v>97</v>
      </c>
      <c r="E874" s="80" t="s">
        <v>10138</v>
      </c>
      <c r="F874" s="81" t="s">
        <v>10139</v>
      </c>
      <c r="G874" s="81" t="s">
        <v>4784</v>
      </c>
      <c r="H874" s="81">
        <v>2</v>
      </c>
      <c r="I874" s="64" t="s">
        <v>10620</v>
      </c>
      <c r="J874" s="64" t="s">
        <v>7792</v>
      </c>
      <c r="K874" s="64" t="s">
        <v>7792</v>
      </c>
    </row>
    <row r="875" spans="1:11" ht="66" x14ac:dyDescent="0.25">
      <c r="A875" s="98" t="s">
        <v>9874</v>
      </c>
      <c r="B875" s="64" t="s">
        <v>7795</v>
      </c>
      <c r="C875" s="80" t="s">
        <v>4793</v>
      </c>
      <c r="D875" s="80" t="s">
        <v>97</v>
      </c>
      <c r="E875" s="80" t="s">
        <v>10140</v>
      </c>
      <c r="F875" s="81" t="s">
        <v>10141</v>
      </c>
      <c r="G875" s="81" t="s">
        <v>4784</v>
      </c>
      <c r="H875" s="81">
        <v>2</v>
      </c>
      <c r="I875" s="64" t="s">
        <v>10621</v>
      </c>
      <c r="J875" s="64" t="s">
        <v>7792</v>
      </c>
      <c r="K875" s="64" t="s">
        <v>7792</v>
      </c>
    </row>
    <row r="876" spans="1:11" ht="66" x14ac:dyDescent="0.25">
      <c r="A876" s="98" t="s">
        <v>9874</v>
      </c>
      <c r="B876" s="64" t="s">
        <v>7795</v>
      </c>
      <c r="C876" s="80" t="s">
        <v>4793</v>
      </c>
      <c r="D876" s="80" t="s">
        <v>97</v>
      </c>
      <c r="E876" s="80" t="s">
        <v>10142</v>
      </c>
      <c r="F876" s="81" t="s">
        <v>10143</v>
      </c>
      <c r="G876" s="81" t="s">
        <v>4784</v>
      </c>
      <c r="H876" s="81">
        <v>2</v>
      </c>
      <c r="I876" s="64" t="s">
        <v>10622</v>
      </c>
      <c r="J876" s="64" t="s">
        <v>7792</v>
      </c>
      <c r="K876" s="64" t="s">
        <v>7792</v>
      </c>
    </row>
    <row r="877" spans="1:11" ht="49.5" x14ac:dyDescent="0.25">
      <c r="A877" s="98" t="s">
        <v>9874</v>
      </c>
      <c r="B877" s="64" t="s">
        <v>7795</v>
      </c>
      <c r="C877" s="80" t="s">
        <v>4793</v>
      </c>
      <c r="D877" s="80" t="s">
        <v>97</v>
      </c>
      <c r="E877" s="80" t="s">
        <v>10144</v>
      </c>
      <c r="F877" s="81" t="s">
        <v>10145</v>
      </c>
      <c r="G877" s="81" t="s">
        <v>4784</v>
      </c>
      <c r="H877" s="81">
        <v>2</v>
      </c>
      <c r="I877" s="64" t="s">
        <v>10623</v>
      </c>
      <c r="J877" s="64" t="s">
        <v>7792</v>
      </c>
      <c r="K877" s="64" t="s">
        <v>7792</v>
      </c>
    </row>
    <row r="878" spans="1:11" ht="66" x14ac:dyDescent="0.25">
      <c r="A878" s="98" t="s">
        <v>9874</v>
      </c>
      <c r="B878" s="64" t="s">
        <v>7795</v>
      </c>
      <c r="C878" s="80" t="s">
        <v>4793</v>
      </c>
      <c r="D878" s="80" t="s">
        <v>97</v>
      </c>
      <c r="E878" s="80" t="s">
        <v>10146</v>
      </c>
      <c r="F878" s="81" t="s">
        <v>10147</v>
      </c>
      <c r="G878" s="81" t="s">
        <v>4784</v>
      </c>
      <c r="H878" s="81">
        <v>2</v>
      </c>
      <c r="I878" s="64" t="s">
        <v>10624</v>
      </c>
      <c r="J878" s="64" t="s">
        <v>7792</v>
      </c>
      <c r="K878" s="64" t="s">
        <v>7792</v>
      </c>
    </row>
    <row r="879" spans="1:11" ht="66" x14ac:dyDescent="0.25">
      <c r="A879" s="98" t="s">
        <v>9874</v>
      </c>
      <c r="B879" s="64" t="s">
        <v>7795</v>
      </c>
      <c r="C879" s="80" t="s">
        <v>4793</v>
      </c>
      <c r="D879" s="80" t="s">
        <v>97</v>
      </c>
      <c r="E879" s="80" t="s">
        <v>10148</v>
      </c>
      <c r="F879" s="81" t="s">
        <v>10149</v>
      </c>
      <c r="G879" s="81" t="s">
        <v>4784</v>
      </c>
      <c r="H879" s="81">
        <v>2</v>
      </c>
      <c r="I879" s="64" t="s">
        <v>10625</v>
      </c>
      <c r="J879" s="64" t="s">
        <v>7792</v>
      </c>
      <c r="K879" s="64" t="s">
        <v>7792</v>
      </c>
    </row>
    <row r="880" spans="1:11" ht="49.5" x14ac:dyDescent="0.25">
      <c r="A880" s="98" t="s">
        <v>9874</v>
      </c>
      <c r="B880" s="64" t="s">
        <v>7795</v>
      </c>
      <c r="C880" s="80" t="s">
        <v>4793</v>
      </c>
      <c r="D880" s="80" t="s">
        <v>97</v>
      </c>
      <c r="E880" s="80" t="s">
        <v>10150</v>
      </c>
      <c r="F880" s="81" t="s">
        <v>10151</v>
      </c>
      <c r="G880" s="81" t="s">
        <v>4784</v>
      </c>
      <c r="H880" s="81">
        <v>2</v>
      </c>
      <c r="I880" s="64" t="s">
        <v>10626</v>
      </c>
      <c r="J880" s="64" t="s">
        <v>7792</v>
      </c>
      <c r="K880" s="64" t="s">
        <v>7792</v>
      </c>
    </row>
    <row r="881" spans="1:11" ht="66" x14ac:dyDescent="0.25">
      <c r="A881" s="98" t="s">
        <v>9874</v>
      </c>
      <c r="B881" s="64" t="s">
        <v>7795</v>
      </c>
      <c r="C881" s="80" t="s">
        <v>4793</v>
      </c>
      <c r="D881" s="80" t="s">
        <v>97</v>
      </c>
      <c r="E881" s="80" t="s">
        <v>10152</v>
      </c>
      <c r="F881" s="81" t="s">
        <v>10153</v>
      </c>
      <c r="G881" s="81" t="s">
        <v>4784</v>
      </c>
      <c r="H881" s="81">
        <v>2</v>
      </c>
      <c r="I881" s="64" t="s">
        <v>10627</v>
      </c>
      <c r="J881" s="64" t="s">
        <v>7792</v>
      </c>
      <c r="K881" s="64" t="s">
        <v>7792</v>
      </c>
    </row>
    <row r="882" spans="1:11" ht="82.5" x14ac:dyDescent="0.25">
      <c r="A882" s="98" t="s">
        <v>9874</v>
      </c>
      <c r="B882" s="64" t="s">
        <v>7795</v>
      </c>
      <c r="C882" s="80" t="s">
        <v>4793</v>
      </c>
      <c r="D882" s="80" t="s">
        <v>97</v>
      </c>
      <c r="E882" s="80" t="s">
        <v>10154</v>
      </c>
      <c r="F882" s="81" t="s">
        <v>10155</v>
      </c>
      <c r="G882" s="81" t="s">
        <v>4784</v>
      </c>
      <c r="H882" s="81">
        <v>2</v>
      </c>
      <c r="I882" s="64" t="s">
        <v>10628</v>
      </c>
      <c r="J882" s="64" t="s">
        <v>7792</v>
      </c>
      <c r="K882" s="64" t="s">
        <v>7792</v>
      </c>
    </row>
    <row r="883" spans="1:11" ht="66" x14ac:dyDescent="0.25">
      <c r="A883" s="98" t="s">
        <v>9874</v>
      </c>
      <c r="B883" s="64" t="s">
        <v>7795</v>
      </c>
      <c r="C883" s="80" t="s">
        <v>4793</v>
      </c>
      <c r="D883" s="80" t="s">
        <v>97</v>
      </c>
      <c r="E883" s="80" t="s">
        <v>10156</v>
      </c>
      <c r="F883" s="81" t="s">
        <v>10157</v>
      </c>
      <c r="G883" s="81" t="s">
        <v>4784</v>
      </c>
      <c r="H883" s="81">
        <v>2</v>
      </c>
      <c r="I883" s="64" t="s">
        <v>10629</v>
      </c>
      <c r="J883" s="64" t="s">
        <v>7792</v>
      </c>
      <c r="K883" s="64" t="s">
        <v>7792</v>
      </c>
    </row>
    <row r="884" spans="1:11" ht="66" x14ac:dyDescent="0.25">
      <c r="A884" s="98" t="s">
        <v>9874</v>
      </c>
      <c r="B884" s="64" t="s">
        <v>7795</v>
      </c>
      <c r="C884" s="80" t="s">
        <v>4793</v>
      </c>
      <c r="D884" s="80" t="s">
        <v>97</v>
      </c>
      <c r="E884" s="80" t="s">
        <v>10158</v>
      </c>
      <c r="F884" s="81" t="s">
        <v>10159</v>
      </c>
      <c r="G884" s="81" t="s">
        <v>4784</v>
      </c>
      <c r="H884" s="81">
        <v>2</v>
      </c>
      <c r="I884" s="64" t="s">
        <v>10630</v>
      </c>
      <c r="J884" s="64" t="s">
        <v>7792</v>
      </c>
      <c r="K884" s="64" t="s">
        <v>7792</v>
      </c>
    </row>
    <row r="885" spans="1:11" ht="66" x14ac:dyDescent="0.25">
      <c r="A885" s="98" t="s">
        <v>9874</v>
      </c>
      <c r="B885" s="64" t="s">
        <v>7795</v>
      </c>
      <c r="C885" s="80" t="s">
        <v>4793</v>
      </c>
      <c r="D885" s="80" t="s">
        <v>97</v>
      </c>
      <c r="E885" s="80" t="s">
        <v>10160</v>
      </c>
      <c r="F885" s="81" t="s">
        <v>10161</v>
      </c>
      <c r="G885" s="81" t="s">
        <v>4784</v>
      </c>
      <c r="H885" s="81">
        <v>2</v>
      </c>
      <c r="I885" s="64" t="s">
        <v>10631</v>
      </c>
      <c r="J885" s="64" t="s">
        <v>7792</v>
      </c>
      <c r="K885" s="64" t="s">
        <v>7792</v>
      </c>
    </row>
    <row r="886" spans="1:11" ht="49.5" x14ac:dyDescent="0.25">
      <c r="A886" s="98" t="s">
        <v>9874</v>
      </c>
      <c r="B886" s="64" t="s">
        <v>7795</v>
      </c>
      <c r="C886" s="80" t="s">
        <v>4793</v>
      </c>
      <c r="D886" s="80" t="s">
        <v>97</v>
      </c>
      <c r="E886" s="80" t="s">
        <v>10162</v>
      </c>
      <c r="F886" s="81" t="s">
        <v>10163</v>
      </c>
      <c r="G886" s="81" t="s">
        <v>4784</v>
      </c>
      <c r="H886" s="81">
        <v>2</v>
      </c>
      <c r="I886" s="64" t="s">
        <v>10632</v>
      </c>
      <c r="J886" s="64" t="s">
        <v>7792</v>
      </c>
      <c r="K886" s="64" t="s">
        <v>7792</v>
      </c>
    </row>
    <row r="887" spans="1:11" ht="66" x14ac:dyDescent="0.25">
      <c r="A887" s="98" t="s">
        <v>9874</v>
      </c>
      <c r="B887" s="64" t="s">
        <v>7795</v>
      </c>
      <c r="C887" s="80" t="s">
        <v>4793</v>
      </c>
      <c r="D887" s="80" t="s">
        <v>97</v>
      </c>
      <c r="E887" s="80" t="s">
        <v>10164</v>
      </c>
      <c r="F887" s="81" t="s">
        <v>10165</v>
      </c>
      <c r="G887" s="81" t="s">
        <v>4784</v>
      </c>
      <c r="H887" s="81">
        <v>2</v>
      </c>
      <c r="I887" s="64" t="s">
        <v>10633</v>
      </c>
      <c r="J887" s="64" t="s">
        <v>7792</v>
      </c>
      <c r="K887" s="64" t="s">
        <v>7792</v>
      </c>
    </row>
    <row r="888" spans="1:11" ht="66" x14ac:dyDescent="0.25">
      <c r="A888" s="98" t="s">
        <v>9874</v>
      </c>
      <c r="B888" s="64" t="s">
        <v>7795</v>
      </c>
      <c r="C888" s="80" t="s">
        <v>4793</v>
      </c>
      <c r="D888" s="80" t="s">
        <v>97</v>
      </c>
      <c r="E888" s="80" t="s">
        <v>10166</v>
      </c>
      <c r="F888" s="81" t="s">
        <v>10167</v>
      </c>
      <c r="G888" s="81" t="s">
        <v>4784</v>
      </c>
      <c r="H888" s="81">
        <v>2</v>
      </c>
      <c r="I888" s="64" t="s">
        <v>10634</v>
      </c>
      <c r="J888" s="64" t="s">
        <v>7792</v>
      </c>
      <c r="K888" s="64" t="s">
        <v>7792</v>
      </c>
    </row>
    <row r="889" spans="1:11" ht="49.5" x14ac:dyDescent="0.25">
      <c r="A889" s="98" t="s">
        <v>9874</v>
      </c>
      <c r="B889" s="64" t="s">
        <v>7795</v>
      </c>
      <c r="C889" s="80" t="s">
        <v>4793</v>
      </c>
      <c r="D889" s="80" t="s">
        <v>97</v>
      </c>
      <c r="E889" s="80" t="s">
        <v>10168</v>
      </c>
      <c r="F889" s="81" t="s">
        <v>10169</v>
      </c>
      <c r="G889" s="81" t="s">
        <v>4784</v>
      </c>
      <c r="H889" s="81">
        <v>2</v>
      </c>
      <c r="I889" s="64" t="s">
        <v>10635</v>
      </c>
      <c r="J889" s="64" t="s">
        <v>7792</v>
      </c>
      <c r="K889" s="64" t="s">
        <v>7792</v>
      </c>
    </row>
    <row r="890" spans="1:11" ht="66" x14ac:dyDescent="0.25">
      <c r="A890" s="98" t="s">
        <v>9874</v>
      </c>
      <c r="B890" s="64" t="s">
        <v>7795</v>
      </c>
      <c r="C890" s="80" t="s">
        <v>4793</v>
      </c>
      <c r="D890" s="80" t="s">
        <v>97</v>
      </c>
      <c r="E890" s="80" t="s">
        <v>10170</v>
      </c>
      <c r="F890" s="81" t="s">
        <v>10171</v>
      </c>
      <c r="G890" s="81" t="s">
        <v>4784</v>
      </c>
      <c r="H890" s="81">
        <v>2</v>
      </c>
      <c r="I890" s="64" t="s">
        <v>10636</v>
      </c>
      <c r="J890" s="64" t="s">
        <v>7792</v>
      </c>
      <c r="K890" s="64" t="s">
        <v>7792</v>
      </c>
    </row>
    <row r="891" spans="1:11" ht="66" x14ac:dyDescent="0.25">
      <c r="A891" s="98" t="s">
        <v>9874</v>
      </c>
      <c r="B891" s="64" t="s">
        <v>7795</v>
      </c>
      <c r="C891" s="80" t="s">
        <v>4793</v>
      </c>
      <c r="D891" s="80" t="s">
        <v>97</v>
      </c>
      <c r="E891" s="80" t="s">
        <v>10172</v>
      </c>
      <c r="F891" s="81" t="s">
        <v>10173</v>
      </c>
      <c r="G891" s="81" t="s">
        <v>4784</v>
      </c>
      <c r="H891" s="81">
        <v>1</v>
      </c>
      <c r="I891" s="64" t="s">
        <v>10637</v>
      </c>
      <c r="J891" s="64" t="s">
        <v>7792</v>
      </c>
      <c r="K891" s="64" t="s">
        <v>7792</v>
      </c>
    </row>
    <row r="892" spans="1:11" ht="66" x14ac:dyDescent="0.25">
      <c r="A892" s="98" t="s">
        <v>9874</v>
      </c>
      <c r="B892" s="64" t="s">
        <v>7795</v>
      </c>
      <c r="C892" s="80" t="s">
        <v>4793</v>
      </c>
      <c r="D892" s="80" t="s">
        <v>97</v>
      </c>
      <c r="E892" s="80" t="s">
        <v>10174</v>
      </c>
      <c r="F892" s="81" t="s">
        <v>10175</v>
      </c>
      <c r="G892" s="81" t="s">
        <v>4784</v>
      </c>
      <c r="H892" s="81">
        <v>1</v>
      </c>
      <c r="I892" s="64" t="s">
        <v>10638</v>
      </c>
      <c r="J892" s="64" t="s">
        <v>7792</v>
      </c>
      <c r="K892" s="64" t="s">
        <v>7792</v>
      </c>
    </row>
    <row r="893" spans="1:11" ht="66" x14ac:dyDescent="0.25">
      <c r="A893" s="98" t="s">
        <v>9874</v>
      </c>
      <c r="B893" s="64" t="s">
        <v>7795</v>
      </c>
      <c r="C893" s="80" t="s">
        <v>4793</v>
      </c>
      <c r="D893" s="80" t="s">
        <v>97</v>
      </c>
      <c r="E893" s="80" t="s">
        <v>10176</v>
      </c>
      <c r="F893" s="81" t="s">
        <v>10177</v>
      </c>
      <c r="G893" s="81" t="s">
        <v>4784</v>
      </c>
      <c r="H893" s="81">
        <v>2</v>
      </c>
      <c r="I893" s="64" t="s">
        <v>10639</v>
      </c>
      <c r="J893" s="64" t="s">
        <v>7792</v>
      </c>
      <c r="K893" s="64" t="s">
        <v>7792</v>
      </c>
    </row>
    <row r="894" spans="1:11" ht="49.5" x14ac:dyDescent="0.25">
      <c r="A894" s="98" t="s">
        <v>9874</v>
      </c>
      <c r="B894" s="64" t="s">
        <v>7795</v>
      </c>
      <c r="C894" s="80" t="s">
        <v>4793</v>
      </c>
      <c r="D894" s="80" t="s">
        <v>97</v>
      </c>
      <c r="E894" s="80" t="s">
        <v>10178</v>
      </c>
      <c r="F894" s="81" t="s">
        <v>10179</v>
      </c>
      <c r="G894" s="81" t="s">
        <v>4784</v>
      </c>
      <c r="H894" s="81">
        <v>2</v>
      </c>
      <c r="I894" s="64" t="s">
        <v>10640</v>
      </c>
      <c r="J894" s="64" t="s">
        <v>7792</v>
      </c>
      <c r="K894" s="64" t="s">
        <v>7792</v>
      </c>
    </row>
    <row r="895" spans="1:11" ht="49.5" x14ac:dyDescent="0.25">
      <c r="A895" s="98" t="s">
        <v>9874</v>
      </c>
      <c r="B895" s="64" t="s">
        <v>7795</v>
      </c>
      <c r="C895" s="80" t="s">
        <v>4793</v>
      </c>
      <c r="D895" s="80" t="s">
        <v>97</v>
      </c>
      <c r="E895" s="80" t="s">
        <v>10180</v>
      </c>
      <c r="F895" s="81" t="s">
        <v>10181</v>
      </c>
      <c r="G895" s="81" t="s">
        <v>4784</v>
      </c>
      <c r="H895" s="81">
        <v>2</v>
      </c>
      <c r="I895" s="64" t="s">
        <v>10641</v>
      </c>
      <c r="J895" s="64" t="s">
        <v>7792</v>
      </c>
      <c r="K895" s="64" t="s">
        <v>7792</v>
      </c>
    </row>
    <row r="896" spans="1:11" ht="66" x14ac:dyDescent="0.25">
      <c r="A896" s="98" t="s">
        <v>9874</v>
      </c>
      <c r="B896" s="64" t="s">
        <v>7795</v>
      </c>
      <c r="C896" s="80" t="s">
        <v>4793</v>
      </c>
      <c r="D896" s="80" t="s">
        <v>97</v>
      </c>
      <c r="E896" s="80" t="s">
        <v>10182</v>
      </c>
      <c r="F896" s="81" t="s">
        <v>10183</v>
      </c>
      <c r="G896" s="81" t="s">
        <v>4784</v>
      </c>
      <c r="H896" s="81">
        <v>2</v>
      </c>
      <c r="I896" s="64" t="s">
        <v>10613</v>
      </c>
      <c r="J896" s="64" t="s">
        <v>7792</v>
      </c>
      <c r="K896" s="64" t="s">
        <v>7792</v>
      </c>
    </row>
    <row r="897" spans="1:11" ht="49.5" x14ac:dyDescent="0.25">
      <c r="A897" s="98" t="s">
        <v>9874</v>
      </c>
      <c r="B897" s="64" t="s">
        <v>7795</v>
      </c>
      <c r="C897" s="80" t="s">
        <v>4793</v>
      </c>
      <c r="D897" s="80" t="s">
        <v>97</v>
      </c>
      <c r="E897" s="80" t="s">
        <v>10184</v>
      </c>
      <c r="F897" s="81" t="s">
        <v>10185</v>
      </c>
      <c r="G897" s="81" t="s">
        <v>4784</v>
      </c>
      <c r="H897" s="81">
        <v>2</v>
      </c>
      <c r="I897" s="64" t="s">
        <v>10642</v>
      </c>
      <c r="J897" s="64" t="s">
        <v>7792</v>
      </c>
      <c r="K897" s="64" t="s">
        <v>7792</v>
      </c>
    </row>
    <row r="898" spans="1:11" ht="49.5" x14ac:dyDescent="0.25">
      <c r="A898" s="98" t="s">
        <v>9874</v>
      </c>
      <c r="B898" s="64" t="s">
        <v>7795</v>
      </c>
      <c r="C898" s="80" t="s">
        <v>4793</v>
      </c>
      <c r="D898" s="80" t="s">
        <v>97</v>
      </c>
      <c r="E898" s="80" t="s">
        <v>10186</v>
      </c>
      <c r="F898" s="81" t="s">
        <v>10187</v>
      </c>
      <c r="G898" s="81" t="s">
        <v>4784</v>
      </c>
      <c r="H898" s="81">
        <v>2</v>
      </c>
      <c r="I898" s="64" t="s">
        <v>10643</v>
      </c>
      <c r="J898" s="64" t="s">
        <v>7792</v>
      </c>
      <c r="K898" s="64" t="s">
        <v>7792</v>
      </c>
    </row>
    <row r="899" spans="1:11" ht="66" x14ac:dyDescent="0.25">
      <c r="A899" s="98" t="s">
        <v>9874</v>
      </c>
      <c r="B899" s="64" t="s">
        <v>7795</v>
      </c>
      <c r="C899" s="80" t="s">
        <v>4793</v>
      </c>
      <c r="D899" s="80" t="s">
        <v>97</v>
      </c>
      <c r="E899" s="80" t="s">
        <v>10188</v>
      </c>
      <c r="F899" s="81" t="s">
        <v>10189</v>
      </c>
      <c r="G899" s="81" t="s">
        <v>4784</v>
      </c>
      <c r="H899" s="81">
        <v>2</v>
      </c>
      <c r="I899" s="64" t="s">
        <v>10644</v>
      </c>
      <c r="J899" s="64" t="s">
        <v>7792</v>
      </c>
      <c r="K899" s="64" t="s">
        <v>7792</v>
      </c>
    </row>
    <row r="900" spans="1:11" ht="49.5" x14ac:dyDescent="0.25">
      <c r="A900" s="98" t="s">
        <v>9874</v>
      </c>
      <c r="B900" s="64" t="s">
        <v>7795</v>
      </c>
      <c r="C900" s="80" t="s">
        <v>4793</v>
      </c>
      <c r="D900" s="80" t="s">
        <v>97</v>
      </c>
      <c r="E900" s="80" t="s">
        <v>10190</v>
      </c>
      <c r="F900" s="81" t="s">
        <v>10191</v>
      </c>
      <c r="G900" s="81" t="s">
        <v>4784</v>
      </c>
      <c r="H900" s="81">
        <v>2</v>
      </c>
      <c r="I900" s="64" t="s">
        <v>10645</v>
      </c>
      <c r="J900" s="64" t="s">
        <v>7792</v>
      </c>
      <c r="K900" s="64" t="s">
        <v>7792</v>
      </c>
    </row>
    <row r="901" spans="1:11" ht="66" x14ac:dyDescent="0.25">
      <c r="A901" s="98" t="s">
        <v>9874</v>
      </c>
      <c r="B901" s="64" t="s">
        <v>7795</v>
      </c>
      <c r="C901" s="80" t="s">
        <v>4793</v>
      </c>
      <c r="D901" s="80" t="s">
        <v>97</v>
      </c>
      <c r="E901" s="80" t="s">
        <v>10192</v>
      </c>
      <c r="F901" s="81" t="s">
        <v>10193</v>
      </c>
      <c r="G901" s="81" t="s">
        <v>4784</v>
      </c>
      <c r="H901" s="81">
        <v>2</v>
      </c>
      <c r="I901" s="64" t="s">
        <v>10646</v>
      </c>
      <c r="J901" s="64" t="s">
        <v>7792</v>
      </c>
      <c r="K901" s="64" t="s">
        <v>7792</v>
      </c>
    </row>
    <row r="902" spans="1:11" ht="82.5" x14ac:dyDescent="0.25">
      <c r="A902" s="98" t="s">
        <v>9874</v>
      </c>
      <c r="B902" s="64" t="s">
        <v>7795</v>
      </c>
      <c r="C902" s="80" t="s">
        <v>4793</v>
      </c>
      <c r="D902" s="80" t="s">
        <v>97</v>
      </c>
      <c r="E902" s="80" t="s">
        <v>10194</v>
      </c>
      <c r="F902" s="81" t="s">
        <v>10195</v>
      </c>
      <c r="G902" s="81" t="s">
        <v>4784</v>
      </c>
      <c r="H902" s="81">
        <v>2</v>
      </c>
      <c r="I902" s="64" t="s">
        <v>10647</v>
      </c>
      <c r="J902" s="64" t="s">
        <v>7792</v>
      </c>
      <c r="K902" s="64" t="s">
        <v>7792</v>
      </c>
    </row>
    <row r="903" spans="1:11" ht="82.5" x14ac:dyDescent="0.25">
      <c r="A903" s="98" t="s">
        <v>9874</v>
      </c>
      <c r="B903" s="64" t="s">
        <v>7795</v>
      </c>
      <c r="C903" s="80" t="s">
        <v>4793</v>
      </c>
      <c r="D903" s="80" t="s">
        <v>97</v>
      </c>
      <c r="E903" s="80" t="s">
        <v>10196</v>
      </c>
      <c r="F903" s="81" t="s">
        <v>10197</v>
      </c>
      <c r="G903" s="81" t="s">
        <v>4784</v>
      </c>
      <c r="H903" s="81">
        <v>2</v>
      </c>
      <c r="I903" s="64" t="s">
        <v>10648</v>
      </c>
      <c r="J903" s="64" t="s">
        <v>7792</v>
      </c>
      <c r="K903" s="64" t="s">
        <v>7792</v>
      </c>
    </row>
    <row r="904" spans="1:11" ht="82.5" x14ac:dyDescent="0.25">
      <c r="A904" s="98" t="s">
        <v>9874</v>
      </c>
      <c r="B904" s="64" t="s">
        <v>7795</v>
      </c>
      <c r="C904" s="80" t="s">
        <v>4793</v>
      </c>
      <c r="D904" s="80" t="s">
        <v>97</v>
      </c>
      <c r="E904" s="80" t="s">
        <v>10198</v>
      </c>
      <c r="F904" s="81" t="s">
        <v>10199</v>
      </c>
      <c r="G904" s="81" t="s">
        <v>4784</v>
      </c>
      <c r="H904" s="81">
        <v>2</v>
      </c>
      <c r="I904" s="64" t="s">
        <v>10649</v>
      </c>
      <c r="J904" s="64" t="s">
        <v>7792</v>
      </c>
      <c r="K904" s="64" t="s">
        <v>7792</v>
      </c>
    </row>
    <row r="905" spans="1:11" ht="66" x14ac:dyDescent="0.25">
      <c r="A905" s="98" t="s">
        <v>9874</v>
      </c>
      <c r="B905" s="64" t="s">
        <v>7795</v>
      </c>
      <c r="C905" s="80" t="s">
        <v>4793</v>
      </c>
      <c r="D905" s="80" t="s">
        <v>97</v>
      </c>
      <c r="E905" s="80" t="s">
        <v>10200</v>
      </c>
      <c r="F905" s="81" t="s">
        <v>10201</v>
      </c>
      <c r="G905" s="81" t="s">
        <v>4784</v>
      </c>
      <c r="H905" s="81">
        <v>2</v>
      </c>
      <c r="I905" s="64" t="s">
        <v>10650</v>
      </c>
      <c r="J905" s="64" t="s">
        <v>7792</v>
      </c>
      <c r="K905" s="64" t="s">
        <v>7792</v>
      </c>
    </row>
    <row r="906" spans="1:11" ht="49.5" x14ac:dyDescent="0.25">
      <c r="A906" s="98" t="s">
        <v>9874</v>
      </c>
      <c r="B906" s="64" t="s">
        <v>7795</v>
      </c>
      <c r="C906" s="80" t="s">
        <v>4793</v>
      </c>
      <c r="D906" s="80" t="s">
        <v>97</v>
      </c>
      <c r="E906" s="80" t="s">
        <v>10202</v>
      </c>
      <c r="F906" s="81" t="s">
        <v>10203</v>
      </c>
      <c r="G906" s="81" t="s">
        <v>4784</v>
      </c>
      <c r="H906" s="81">
        <v>2</v>
      </c>
      <c r="I906" s="64" t="s">
        <v>10651</v>
      </c>
      <c r="J906" s="64" t="s">
        <v>7792</v>
      </c>
      <c r="K906" s="64" t="s">
        <v>7792</v>
      </c>
    </row>
    <row r="907" spans="1:11" ht="66" x14ac:dyDescent="0.25">
      <c r="A907" s="98" t="s">
        <v>9874</v>
      </c>
      <c r="B907" s="64" t="s">
        <v>7795</v>
      </c>
      <c r="C907" s="80" t="s">
        <v>4793</v>
      </c>
      <c r="D907" s="80" t="s">
        <v>97</v>
      </c>
      <c r="E907" s="80" t="s">
        <v>10204</v>
      </c>
      <c r="F907" s="81" t="s">
        <v>10205</v>
      </c>
      <c r="G907" s="81" t="s">
        <v>4784</v>
      </c>
      <c r="H907" s="81">
        <v>2</v>
      </c>
      <c r="I907" s="64" t="s">
        <v>10652</v>
      </c>
      <c r="J907" s="64" t="s">
        <v>7792</v>
      </c>
      <c r="K907" s="64" t="s">
        <v>7792</v>
      </c>
    </row>
    <row r="908" spans="1:11" ht="66" x14ac:dyDescent="0.25">
      <c r="A908" s="98" t="s">
        <v>9874</v>
      </c>
      <c r="B908" s="64" t="s">
        <v>7795</v>
      </c>
      <c r="C908" s="80" t="s">
        <v>4793</v>
      </c>
      <c r="D908" s="80" t="s">
        <v>97</v>
      </c>
      <c r="E908" s="80" t="s">
        <v>10206</v>
      </c>
      <c r="F908" s="81" t="s">
        <v>10207</v>
      </c>
      <c r="G908" s="81" t="s">
        <v>4784</v>
      </c>
      <c r="H908" s="81">
        <v>2</v>
      </c>
      <c r="I908" s="64" t="s">
        <v>10653</v>
      </c>
      <c r="J908" s="64" t="s">
        <v>7792</v>
      </c>
      <c r="K908" s="64" t="s">
        <v>7792</v>
      </c>
    </row>
    <row r="909" spans="1:11" ht="49.5" x14ac:dyDescent="0.25">
      <c r="A909" s="98" t="s">
        <v>9874</v>
      </c>
      <c r="B909" s="64" t="s">
        <v>7795</v>
      </c>
      <c r="C909" s="80" t="s">
        <v>4793</v>
      </c>
      <c r="D909" s="80" t="s">
        <v>97</v>
      </c>
      <c r="E909" s="80" t="s">
        <v>10208</v>
      </c>
      <c r="F909" s="81" t="s">
        <v>10209</v>
      </c>
      <c r="G909" s="81" t="s">
        <v>4784</v>
      </c>
      <c r="H909" s="81">
        <v>2</v>
      </c>
      <c r="I909" s="64" t="s">
        <v>10654</v>
      </c>
      <c r="J909" s="64" t="s">
        <v>7792</v>
      </c>
      <c r="K909" s="64" t="s">
        <v>7792</v>
      </c>
    </row>
    <row r="910" spans="1:11" ht="66" x14ac:dyDescent="0.25">
      <c r="A910" s="98" t="s">
        <v>9874</v>
      </c>
      <c r="B910" s="64" t="s">
        <v>7795</v>
      </c>
      <c r="C910" s="80" t="s">
        <v>4793</v>
      </c>
      <c r="D910" s="80" t="s">
        <v>97</v>
      </c>
      <c r="E910" s="80" t="s">
        <v>10210</v>
      </c>
      <c r="F910" s="81" t="s">
        <v>10211</v>
      </c>
      <c r="G910" s="81" t="s">
        <v>4784</v>
      </c>
      <c r="H910" s="81">
        <v>2</v>
      </c>
      <c r="I910" s="64" t="s">
        <v>10655</v>
      </c>
      <c r="J910" s="64" t="s">
        <v>7792</v>
      </c>
      <c r="K910" s="64" t="s">
        <v>7792</v>
      </c>
    </row>
    <row r="911" spans="1:11" ht="66" x14ac:dyDescent="0.25">
      <c r="A911" s="98" t="s">
        <v>9874</v>
      </c>
      <c r="B911" s="64" t="s">
        <v>7795</v>
      </c>
      <c r="C911" s="80" t="s">
        <v>4793</v>
      </c>
      <c r="D911" s="80" t="s">
        <v>97</v>
      </c>
      <c r="E911" s="80" t="s">
        <v>10212</v>
      </c>
      <c r="F911" s="81" t="s">
        <v>10213</v>
      </c>
      <c r="G911" s="81" t="s">
        <v>4784</v>
      </c>
      <c r="H911" s="81">
        <v>2</v>
      </c>
      <c r="I911" s="64" t="s">
        <v>10656</v>
      </c>
      <c r="J911" s="64" t="s">
        <v>7792</v>
      </c>
      <c r="K911" s="64" t="s">
        <v>7792</v>
      </c>
    </row>
    <row r="912" spans="1:11" ht="49.5" x14ac:dyDescent="0.25">
      <c r="A912" s="98" t="s">
        <v>9874</v>
      </c>
      <c r="B912" s="64" t="s">
        <v>7795</v>
      </c>
      <c r="C912" s="80" t="s">
        <v>4793</v>
      </c>
      <c r="D912" s="80" t="s">
        <v>97</v>
      </c>
      <c r="E912" s="80" t="s">
        <v>10214</v>
      </c>
      <c r="F912" s="81" t="s">
        <v>10215</v>
      </c>
      <c r="G912" s="81" t="s">
        <v>4784</v>
      </c>
      <c r="H912" s="81">
        <v>2</v>
      </c>
      <c r="I912" s="64" t="s">
        <v>10657</v>
      </c>
      <c r="J912" s="64" t="s">
        <v>7792</v>
      </c>
      <c r="K912" s="64" t="s">
        <v>7792</v>
      </c>
    </row>
    <row r="913" spans="1:11" ht="66" x14ac:dyDescent="0.25">
      <c r="A913" s="98" t="s">
        <v>9874</v>
      </c>
      <c r="B913" s="64" t="s">
        <v>7795</v>
      </c>
      <c r="C913" s="80" t="s">
        <v>4793</v>
      </c>
      <c r="D913" s="80" t="s">
        <v>97</v>
      </c>
      <c r="E913" s="80" t="s">
        <v>10216</v>
      </c>
      <c r="F913" s="81" t="s">
        <v>10217</v>
      </c>
      <c r="G913" s="81" t="s">
        <v>4784</v>
      </c>
      <c r="H913" s="81">
        <v>2</v>
      </c>
      <c r="I913" s="64" t="s">
        <v>10658</v>
      </c>
      <c r="J913" s="64" t="s">
        <v>7792</v>
      </c>
      <c r="K913" s="64" t="s">
        <v>7792</v>
      </c>
    </row>
    <row r="914" spans="1:11" ht="66" x14ac:dyDescent="0.25">
      <c r="A914" s="98" t="s">
        <v>9874</v>
      </c>
      <c r="B914" s="64" t="s">
        <v>7795</v>
      </c>
      <c r="C914" s="80" t="s">
        <v>4793</v>
      </c>
      <c r="D914" s="80" t="s">
        <v>97</v>
      </c>
      <c r="E914" s="80" t="s">
        <v>10218</v>
      </c>
      <c r="F914" s="81" t="s">
        <v>10219</v>
      </c>
      <c r="G914" s="81" t="s">
        <v>4784</v>
      </c>
      <c r="H914" s="81">
        <v>2</v>
      </c>
      <c r="I914" s="64" t="s">
        <v>10659</v>
      </c>
      <c r="J914" s="64" t="s">
        <v>7792</v>
      </c>
      <c r="K914" s="64" t="s">
        <v>7792</v>
      </c>
    </row>
    <row r="915" spans="1:11" ht="49.5" x14ac:dyDescent="0.25">
      <c r="A915" s="98" t="s">
        <v>9874</v>
      </c>
      <c r="B915" s="64" t="s">
        <v>7795</v>
      </c>
      <c r="C915" s="80" t="s">
        <v>4793</v>
      </c>
      <c r="D915" s="80" t="s">
        <v>97</v>
      </c>
      <c r="E915" s="80" t="s">
        <v>10220</v>
      </c>
      <c r="F915" s="81" t="s">
        <v>10221</v>
      </c>
      <c r="G915" s="81" t="s">
        <v>4784</v>
      </c>
      <c r="H915" s="81">
        <v>2</v>
      </c>
      <c r="I915" s="64" t="s">
        <v>10660</v>
      </c>
      <c r="J915" s="64" t="s">
        <v>7792</v>
      </c>
      <c r="K915" s="64" t="s">
        <v>7792</v>
      </c>
    </row>
    <row r="916" spans="1:11" ht="66" x14ac:dyDescent="0.25">
      <c r="A916" s="98" t="s">
        <v>9874</v>
      </c>
      <c r="B916" s="64" t="s">
        <v>7795</v>
      </c>
      <c r="C916" s="80" t="s">
        <v>4793</v>
      </c>
      <c r="D916" s="80" t="s">
        <v>97</v>
      </c>
      <c r="E916" s="80" t="s">
        <v>10222</v>
      </c>
      <c r="F916" s="81" t="s">
        <v>10223</v>
      </c>
      <c r="G916" s="81" t="s">
        <v>4784</v>
      </c>
      <c r="H916" s="81">
        <v>2</v>
      </c>
      <c r="I916" s="64" t="s">
        <v>10661</v>
      </c>
      <c r="J916" s="64" t="s">
        <v>7792</v>
      </c>
      <c r="K916" s="64" t="s">
        <v>7792</v>
      </c>
    </row>
    <row r="917" spans="1:11" ht="66" x14ac:dyDescent="0.25">
      <c r="A917" s="98" t="s">
        <v>9874</v>
      </c>
      <c r="B917" s="64" t="s">
        <v>7795</v>
      </c>
      <c r="C917" s="80" t="s">
        <v>4793</v>
      </c>
      <c r="D917" s="80" t="s">
        <v>97</v>
      </c>
      <c r="E917" s="80" t="s">
        <v>10224</v>
      </c>
      <c r="F917" s="81" t="s">
        <v>10225</v>
      </c>
      <c r="G917" s="81" t="s">
        <v>4784</v>
      </c>
      <c r="H917" s="81">
        <v>1</v>
      </c>
      <c r="I917" s="64" t="s">
        <v>10662</v>
      </c>
      <c r="J917" s="64" t="s">
        <v>7792</v>
      </c>
      <c r="K917" s="64" t="s">
        <v>7792</v>
      </c>
    </row>
    <row r="918" spans="1:11" ht="66" x14ac:dyDescent="0.25">
      <c r="A918" s="98" t="s">
        <v>9874</v>
      </c>
      <c r="B918" s="64" t="s">
        <v>7795</v>
      </c>
      <c r="C918" s="80" t="s">
        <v>4793</v>
      </c>
      <c r="D918" s="80" t="s">
        <v>97</v>
      </c>
      <c r="E918" s="80" t="s">
        <v>10226</v>
      </c>
      <c r="F918" s="81" t="s">
        <v>10227</v>
      </c>
      <c r="G918" s="81" t="s">
        <v>4784</v>
      </c>
      <c r="H918" s="81">
        <v>1</v>
      </c>
      <c r="I918" s="64" t="s">
        <v>10663</v>
      </c>
      <c r="J918" s="64" t="s">
        <v>7792</v>
      </c>
      <c r="K918" s="64" t="s">
        <v>7792</v>
      </c>
    </row>
    <row r="919" spans="1:11" ht="82.5" x14ac:dyDescent="0.25">
      <c r="A919" s="98" t="s">
        <v>9874</v>
      </c>
      <c r="B919" s="64" t="s">
        <v>7795</v>
      </c>
      <c r="C919" s="80" t="s">
        <v>4793</v>
      </c>
      <c r="D919" s="80" t="s">
        <v>97</v>
      </c>
      <c r="E919" s="80" t="s">
        <v>10228</v>
      </c>
      <c r="F919" s="81" t="s">
        <v>10229</v>
      </c>
      <c r="G919" s="81" t="s">
        <v>4784</v>
      </c>
      <c r="H919" s="81">
        <v>2</v>
      </c>
      <c r="I919" s="64" t="s">
        <v>10664</v>
      </c>
      <c r="J919" s="64" t="s">
        <v>7792</v>
      </c>
      <c r="K919" s="64" t="s">
        <v>7792</v>
      </c>
    </row>
    <row r="920" spans="1:11" ht="66" x14ac:dyDescent="0.25">
      <c r="A920" s="98" t="s">
        <v>9874</v>
      </c>
      <c r="B920" s="64" t="s">
        <v>7795</v>
      </c>
      <c r="C920" s="80" t="s">
        <v>4793</v>
      </c>
      <c r="D920" s="80" t="s">
        <v>97</v>
      </c>
      <c r="E920" s="80" t="s">
        <v>10230</v>
      </c>
      <c r="F920" s="81" t="s">
        <v>10231</v>
      </c>
      <c r="G920" s="81" t="s">
        <v>4784</v>
      </c>
      <c r="H920" s="81">
        <v>2</v>
      </c>
      <c r="I920" s="64" t="s">
        <v>10665</v>
      </c>
      <c r="J920" s="64" t="s">
        <v>7792</v>
      </c>
      <c r="K920" s="64" t="s">
        <v>7792</v>
      </c>
    </row>
    <row r="921" spans="1:11" ht="82.5" x14ac:dyDescent="0.25">
      <c r="A921" s="98" t="s">
        <v>9874</v>
      </c>
      <c r="B921" s="64" t="s">
        <v>7795</v>
      </c>
      <c r="C921" s="80" t="s">
        <v>4793</v>
      </c>
      <c r="D921" s="80" t="s">
        <v>97</v>
      </c>
      <c r="E921" s="80" t="s">
        <v>10232</v>
      </c>
      <c r="F921" s="81" t="s">
        <v>10233</v>
      </c>
      <c r="G921" s="81" t="s">
        <v>4784</v>
      </c>
      <c r="H921" s="81">
        <v>2</v>
      </c>
      <c r="I921" s="64" t="s">
        <v>10614</v>
      </c>
      <c r="J921" s="64" t="s">
        <v>7792</v>
      </c>
      <c r="K921" s="64" t="s">
        <v>7792</v>
      </c>
    </row>
    <row r="922" spans="1:11" ht="49.5" x14ac:dyDescent="0.25">
      <c r="A922" s="98" t="s">
        <v>9874</v>
      </c>
      <c r="B922" s="64" t="s">
        <v>7795</v>
      </c>
      <c r="C922" s="80" t="s">
        <v>4793</v>
      </c>
      <c r="D922" s="80" t="s">
        <v>97</v>
      </c>
      <c r="E922" s="80" t="s">
        <v>10234</v>
      </c>
      <c r="F922" s="81" t="s">
        <v>10235</v>
      </c>
      <c r="G922" s="81" t="s">
        <v>4784</v>
      </c>
      <c r="H922" s="81">
        <v>1</v>
      </c>
      <c r="I922" s="64" t="s">
        <v>10666</v>
      </c>
      <c r="J922" s="64" t="s">
        <v>7792</v>
      </c>
      <c r="K922" s="64" t="s">
        <v>7792</v>
      </c>
    </row>
    <row r="923" spans="1:11" ht="49.5" x14ac:dyDescent="0.25">
      <c r="A923" s="98" t="s">
        <v>9874</v>
      </c>
      <c r="B923" s="64" t="s">
        <v>7795</v>
      </c>
      <c r="C923" s="80" t="s">
        <v>4793</v>
      </c>
      <c r="D923" s="80" t="s">
        <v>97</v>
      </c>
      <c r="E923" s="80" t="s">
        <v>10236</v>
      </c>
      <c r="F923" s="81" t="s">
        <v>10237</v>
      </c>
      <c r="G923" s="81" t="s">
        <v>4784</v>
      </c>
      <c r="H923" s="81">
        <v>1</v>
      </c>
      <c r="I923" s="64" t="s">
        <v>10667</v>
      </c>
      <c r="J923" s="64" t="s">
        <v>7792</v>
      </c>
      <c r="K923" s="64" t="s">
        <v>7792</v>
      </c>
    </row>
    <row r="924" spans="1:11" ht="82.5" x14ac:dyDescent="0.25">
      <c r="A924" s="98" t="s">
        <v>9874</v>
      </c>
      <c r="B924" s="64" t="s">
        <v>7795</v>
      </c>
      <c r="C924" s="80" t="s">
        <v>4793</v>
      </c>
      <c r="D924" s="80" t="s">
        <v>97</v>
      </c>
      <c r="E924" s="80" t="s">
        <v>10238</v>
      </c>
      <c r="F924" s="81" t="s">
        <v>10239</v>
      </c>
      <c r="G924" s="81" t="s">
        <v>4784</v>
      </c>
      <c r="H924" s="81">
        <v>2</v>
      </c>
      <c r="I924" s="64" t="s">
        <v>10668</v>
      </c>
      <c r="J924" s="64" t="s">
        <v>7792</v>
      </c>
      <c r="K924" s="64" t="s">
        <v>7792</v>
      </c>
    </row>
    <row r="925" spans="1:11" ht="66" x14ac:dyDescent="0.25">
      <c r="A925" s="98" t="s">
        <v>9874</v>
      </c>
      <c r="B925" s="64" t="s">
        <v>7795</v>
      </c>
      <c r="C925" s="80" t="s">
        <v>4793</v>
      </c>
      <c r="D925" s="80" t="s">
        <v>97</v>
      </c>
      <c r="E925" s="80" t="s">
        <v>10240</v>
      </c>
      <c r="F925" s="81" t="s">
        <v>10241</v>
      </c>
      <c r="G925" s="81" t="s">
        <v>4784</v>
      </c>
      <c r="H925" s="81">
        <v>2</v>
      </c>
      <c r="I925" s="64" t="s">
        <v>10669</v>
      </c>
      <c r="J925" s="64" t="s">
        <v>7792</v>
      </c>
      <c r="K925" s="64" t="s">
        <v>7792</v>
      </c>
    </row>
    <row r="926" spans="1:11" ht="82.5" x14ac:dyDescent="0.25">
      <c r="A926" s="98" t="s">
        <v>9874</v>
      </c>
      <c r="B926" s="64" t="s">
        <v>7795</v>
      </c>
      <c r="C926" s="80" t="s">
        <v>4793</v>
      </c>
      <c r="D926" s="80" t="s">
        <v>97</v>
      </c>
      <c r="E926" s="80" t="s">
        <v>10242</v>
      </c>
      <c r="F926" s="81" t="s">
        <v>10243</v>
      </c>
      <c r="G926" s="81" t="s">
        <v>4784</v>
      </c>
      <c r="H926" s="81">
        <v>2</v>
      </c>
      <c r="I926" s="64" t="s">
        <v>10670</v>
      </c>
      <c r="J926" s="64" t="s">
        <v>7792</v>
      </c>
      <c r="K926" s="64" t="s">
        <v>7792</v>
      </c>
    </row>
    <row r="927" spans="1:11" ht="49.5" x14ac:dyDescent="0.25">
      <c r="A927" s="98" t="s">
        <v>9874</v>
      </c>
      <c r="B927" s="64" t="s">
        <v>7795</v>
      </c>
      <c r="C927" s="80" t="s">
        <v>4793</v>
      </c>
      <c r="D927" s="80" t="s">
        <v>97</v>
      </c>
      <c r="E927" s="80" t="s">
        <v>10244</v>
      </c>
      <c r="F927" s="81" t="s">
        <v>10245</v>
      </c>
      <c r="G927" s="81" t="s">
        <v>4784</v>
      </c>
      <c r="H927" s="81">
        <v>1</v>
      </c>
      <c r="I927" s="64" t="s">
        <v>10671</v>
      </c>
      <c r="J927" s="64" t="s">
        <v>7792</v>
      </c>
      <c r="K927" s="64" t="s">
        <v>7792</v>
      </c>
    </row>
    <row r="928" spans="1:11" ht="49.5" x14ac:dyDescent="0.25">
      <c r="A928" s="98" t="s">
        <v>9874</v>
      </c>
      <c r="B928" s="64" t="s">
        <v>7795</v>
      </c>
      <c r="C928" s="80" t="s">
        <v>4793</v>
      </c>
      <c r="D928" s="80" t="s">
        <v>97</v>
      </c>
      <c r="E928" s="80" t="s">
        <v>10246</v>
      </c>
      <c r="F928" s="81" t="s">
        <v>10247</v>
      </c>
      <c r="G928" s="81" t="s">
        <v>4784</v>
      </c>
      <c r="H928" s="81">
        <v>1</v>
      </c>
      <c r="I928" s="64" t="s">
        <v>10672</v>
      </c>
      <c r="J928" s="64" t="s">
        <v>7792</v>
      </c>
      <c r="K928" s="64" t="s">
        <v>7792</v>
      </c>
    </row>
    <row r="929" spans="1:11" ht="49.5" x14ac:dyDescent="0.25">
      <c r="A929" s="98" t="s">
        <v>9874</v>
      </c>
      <c r="B929" s="64" t="s">
        <v>7795</v>
      </c>
      <c r="C929" s="80" t="s">
        <v>4793</v>
      </c>
      <c r="D929" s="80" t="s">
        <v>97</v>
      </c>
      <c r="E929" s="80" t="s">
        <v>10248</v>
      </c>
      <c r="F929" s="81" t="s">
        <v>10249</v>
      </c>
      <c r="G929" s="81" t="s">
        <v>4784</v>
      </c>
      <c r="H929" s="81">
        <v>1</v>
      </c>
      <c r="I929" s="64" t="s">
        <v>10673</v>
      </c>
      <c r="J929" s="64" t="s">
        <v>7792</v>
      </c>
      <c r="K929" s="64" t="s">
        <v>7792</v>
      </c>
    </row>
    <row r="930" spans="1:11" ht="49.5" x14ac:dyDescent="0.25">
      <c r="A930" s="98" t="s">
        <v>9874</v>
      </c>
      <c r="B930" s="64" t="s">
        <v>7795</v>
      </c>
      <c r="C930" s="80" t="s">
        <v>4793</v>
      </c>
      <c r="D930" s="80" t="s">
        <v>97</v>
      </c>
      <c r="E930" s="80" t="s">
        <v>10250</v>
      </c>
      <c r="F930" s="81" t="s">
        <v>3718</v>
      </c>
      <c r="G930" s="81" t="s">
        <v>4784</v>
      </c>
      <c r="H930" s="81">
        <v>1</v>
      </c>
      <c r="I930" s="64" t="s">
        <v>10674</v>
      </c>
      <c r="J930" s="64" t="s">
        <v>7792</v>
      </c>
      <c r="K930" s="64" t="s">
        <v>7792</v>
      </c>
    </row>
    <row r="931" spans="1:11" ht="49.5" x14ac:dyDescent="0.25">
      <c r="A931" s="98" t="s">
        <v>9874</v>
      </c>
      <c r="B931" s="64" t="s">
        <v>7795</v>
      </c>
      <c r="C931" s="80" t="s">
        <v>4793</v>
      </c>
      <c r="D931" s="80" t="s">
        <v>97</v>
      </c>
      <c r="E931" s="80" t="s">
        <v>10251</v>
      </c>
      <c r="F931" s="81" t="s">
        <v>10252</v>
      </c>
      <c r="G931" s="81" t="s">
        <v>4784</v>
      </c>
      <c r="H931" s="81">
        <v>1</v>
      </c>
      <c r="I931" s="64" t="s">
        <v>10675</v>
      </c>
      <c r="J931" s="64" t="s">
        <v>7792</v>
      </c>
      <c r="K931" s="64" t="s">
        <v>7792</v>
      </c>
    </row>
    <row r="932" spans="1:11" ht="49.5" x14ac:dyDescent="0.25">
      <c r="A932" s="98" t="s">
        <v>9874</v>
      </c>
      <c r="B932" s="64" t="s">
        <v>7795</v>
      </c>
      <c r="C932" s="80" t="s">
        <v>4793</v>
      </c>
      <c r="D932" s="80" t="s">
        <v>97</v>
      </c>
      <c r="E932" s="80" t="s">
        <v>10253</v>
      </c>
      <c r="F932" s="81" t="s">
        <v>10254</v>
      </c>
      <c r="G932" s="81" t="s">
        <v>4784</v>
      </c>
      <c r="H932" s="81">
        <v>1</v>
      </c>
      <c r="I932" s="64" t="s">
        <v>10676</v>
      </c>
      <c r="J932" s="64" t="s">
        <v>7792</v>
      </c>
      <c r="K932" s="64" t="s">
        <v>7792</v>
      </c>
    </row>
    <row r="933" spans="1:11" ht="49.5" x14ac:dyDescent="0.25">
      <c r="A933" s="98" t="s">
        <v>9874</v>
      </c>
      <c r="B933" s="64" t="s">
        <v>7795</v>
      </c>
      <c r="C933" s="80" t="s">
        <v>4793</v>
      </c>
      <c r="D933" s="80" t="s">
        <v>97</v>
      </c>
      <c r="E933" s="80" t="s">
        <v>10255</v>
      </c>
      <c r="F933" s="81" t="s">
        <v>10256</v>
      </c>
      <c r="G933" s="81" t="s">
        <v>4784</v>
      </c>
      <c r="H933" s="81">
        <v>1</v>
      </c>
      <c r="I933" s="64" t="s">
        <v>10677</v>
      </c>
      <c r="J933" s="64" t="s">
        <v>7792</v>
      </c>
      <c r="K933" s="64" t="s">
        <v>7792</v>
      </c>
    </row>
    <row r="934" spans="1:11" ht="49.5" x14ac:dyDescent="0.25">
      <c r="A934" s="98" t="s">
        <v>9874</v>
      </c>
      <c r="B934" s="64" t="s">
        <v>7795</v>
      </c>
      <c r="C934" s="80" t="s">
        <v>4793</v>
      </c>
      <c r="D934" s="80" t="s">
        <v>97</v>
      </c>
      <c r="E934" s="80" t="s">
        <v>10257</v>
      </c>
      <c r="F934" s="81" t="s">
        <v>10258</v>
      </c>
      <c r="G934" s="81" t="s">
        <v>4784</v>
      </c>
      <c r="H934" s="81">
        <v>1</v>
      </c>
      <c r="I934" s="64" t="s">
        <v>10678</v>
      </c>
      <c r="J934" s="64" t="s">
        <v>7792</v>
      </c>
      <c r="K934" s="64" t="s">
        <v>7792</v>
      </c>
    </row>
    <row r="935" spans="1:11" ht="49.5" x14ac:dyDescent="0.25">
      <c r="A935" s="98" t="s">
        <v>9874</v>
      </c>
      <c r="B935" s="64" t="s">
        <v>7795</v>
      </c>
      <c r="C935" s="80" t="s">
        <v>4793</v>
      </c>
      <c r="D935" s="80" t="s">
        <v>97</v>
      </c>
      <c r="E935" s="80" t="s">
        <v>10259</v>
      </c>
      <c r="F935" s="81" t="s">
        <v>3819</v>
      </c>
      <c r="G935" s="81" t="s">
        <v>4784</v>
      </c>
      <c r="H935" s="81">
        <v>1</v>
      </c>
      <c r="I935" s="64" t="s">
        <v>10679</v>
      </c>
      <c r="J935" s="64" t="s">
        <v>7792</v>
      </c>
      <c r="K935" s="64" t="s">
        <v>7792</v>
      </c>
    </row>
    <row r="936" spans="1:11" ht="82.5" x14ac:dyDescent="0.25">
      <c r="A936" s="98" t="s">
        <v>9874</v>
      </c>
      <c r="B936" s="64" t="s">
        <v>7795</v>
      </c>
      <c r="C936" s="80" t="s">
        <v>4793</v>
      </c>
      <c r="D936" s="80" t="s">
        <v>97</v>
      </c>
      <c r="E936" s="80" t="s">
        <v>10260</v>
      </c>
      <c r="F936" s="81" t="s">
        <v>3820</v>
      </c>
      <c r="G936" s="81" t="s">
        <v>4784</v>
      </c>
      <c r="H936" s="81">
        <v>1</v>
      </c>
      <c r="I936" s="64" t="s">
        <v>5827</v>
      </c>
      <c r="J936" s="64" t="s">
        <v>7792</v>
      </c>
      <c r="K936" s="64" t="s">
        <v>7792</v>
      </c>
    </row>
    <row r="937" spans="1:11" ht="99" x14ac:dyDescent="0.25">
      <c r="A937" s="98" t="s">
        <v>9874</v>
      </c>
      <c r="B937" s="64" t="s">
        <v>7795</v>
      </c>
      <c r="C937" s="80" t="s">
        <v>4793</v>
      </c>
      <c r="D937" s="80" t="s">
        <v>97</v>
      </c>
      <c r="E937" s="80" t="s">
        <v>10261</v>
      </c>
      <c r="F937" s="81" t="s">
        <v>10262</v>
      </c>
      <c r="G937" s="81" t="s">
        <v>4784</v>
      </c>
      <c r="H937" s="81">
        <v>1</v>
      </c>
      <c r="I937" s="64" t="s">
        <v>7017</v>
      </c>
      <c r="J937" s="64" t="s">
        <v>7792</v>
      </c>
      <c r="K937" s="64" t="s">
        <v>7792</v>
      </c>
    </row>
    <row r="938" spans="1:11" ht="82.5" x14ac:dyDescent="0.25">
      <c r="A938" s="98" t="s">
        <v>9874</v>
      </c>
      <c r="B938" s="64" t="s">
        <v>7795</v>
      </c>
      <c r="C938" s="80" t="s">
        <v>4793</v>
      </c>
      <c r="D938" s="80" t="s">
        <v>97</v>
      </c>
      <c r="E938" s="80" t="s">
        <v>10263</v>
      </c>
      <c r="F938" s="81" t="s">
        <v>3822</v>
      </c>
      <c r="G938" s="81" t="s">
        <v>4784</v>
      </c>
      <c r="H938" s="81">
        <v>1</v>
      </c>
      <c r="I938" s="64" t="s">
        <v>5828</v>
      </c>
      <c r="J938" s="64" t="s">
        <v>7792</v>
      </c>
      <c r="K938" s="64" t="s">
        <v>7792</v>
      </c>
    </row>
    <row r="939" spans="1:11" ht="49.5" x14ac:dyDescent="0.25">
      <c r="A939" s="98" t="s">
        <v>9874</v>
      </c>
      <c r="B939" s="64" t="s">
        <v>7795</v>
      </c>
      <c r="C939" s="80" t="s">
        <v>4793</v>
      </c>
      <c r="D939" s="80" t="s">
        <v>97</v>
      </c>
      <c r="E939" s="80" t="s">
        <v>10264</v>
      </c>
      <c r="F939" s="81" t="s">
        <v>10265</v>
      </c>
      <c r="G939" s="81" t="s">
        <v>4784</v>
      </c>
      <c r="H939" s="81">
        <v>1</v>
      </c>
      <c r="I939" s="64" t="s">
        <v>10680</v>
      </c>
      <c r="J939" s="64" t="s">
        <v>7792</v>
      </c>
      <c r="K939" s="64" t="s">
        <v>7792</v>
      </c>
    </row>
    <row r="940" spans="1:11" ht="49.5" x14ac:dyDescent="0.25">
      <c r="A940" s="98" t="s">
        <v>9874</v>
      </c>
      <c r="B940" s="64" t="s">
        <v>7795</v>
      </c>
      <c r="C940" s="80" t="s">
        <v>4793</v>
      </c>
      <c r="D940" s="80" t="s">
        <v>97</v>
      </c>
      <c r="E940" s="80" t="s">
        <v>10266</v>
      </c>
      <c r="F940" s="81" t="s">
        <v>10267</v>
      </c>
      <c r="G940" s="81" t="s">
        <v>4784</v>
      </c>
      <c r="H940" s="81">
        <v>1</v>
      </c>
      <c r="I940" s="64" t="s">
        <v>10681</v>
      </c>
      <c r="J940" s="64" t="s">
        <v>7792</v>
      </c>
      <c r="K940" s="64" t="s">
        <v>7792</v>
      </c>
    </row>
    <row r="941" spans="1:11" ht="49.5" x14ac:dyDescent="0.25">
      <c r="A941" s="98" t="s">
        <v>9874</v>
      </c>
      <c r="B941" s="64" t="s">
        <v>7795</v>
      </c>
      <c r="C941" s="80" t="s">
        <v>4793</v>
      </c>
      <c r="D941" s="80" t="s">
        <v>97</v>
      </c>
      <c r="E941" s="80" t="s">
        <v>10268</v>
      </c>
      <c r="F941" s="81" t="s">
        <v>10269</v>
      </c>
      <c r="G941" s="81" t="s">
        <v>4784</v>
      </c>
      <c r="H941" s="81">
        <v>1</v>
      </c>
      <c r="I941" s="64" t="s">
        <v>10682</v>
      </c>
      <c r="J941" s="64" t="s">
        <v>7792</v>
      </c>
      <c r="K941" s="64" t="s">
        <v>7792</v>
      </c>
    </row>
    <row r="942" spans="1:11" ht="49.5" x14ac:dyDescent="0.25">
      <c r="A942" s="98" t="s">
        <v>9874</v>
      </c>
      <c r="B942" s="64" t="s">
        <v>7795</v>
      </c>
      <c r="C942" s="80" t="s">
        <v>4793</v>
      </c>
      <c r="D942" s="80" t="s">
        <v>97</v>
      </c>
      <c r="E942" s="80" t="s">
        <v>10270</v>
      </c>
      <c r="F942" s="81" t="s">
        <v>10271</v>
      </c>
      <c r="G942" s="81" t="s">
        <v>4784</v>
      </c>
      <c r="H942" s="81">
        <v>1</v>
      </c>
      <c r="I942" s="64" t="s">
        <v>10683</v>
      </c>
      <c r="J942" s="64" t="s">
        <v>7792</v>
      </c>
      <c r="K942" s="64" t="s">
        <v>7792</v>
      </c>
    </row>
    <row r="943" spans="1:11" ht="115.5" x14ac:dyDescent="0.25">
      <c r="A943" s="98" t="s">
        <v>9874</v>
      </c>
      <c r="B943" s="64" t="s">
        <v>7795</v>
      </c>
      <c r="C943" s="80" t="s">
        <v>4793</v>
      </c>
      <c r="D943" s="80" t="s">
        <v>97</v>
      </c>
      <c r="E943" s="80" t="s">
        <v>10272</v>
      </c>
      <c r="F943" s="81" t="s">
        <v>10273</v>
      </c>
      <c r="G943" s="81" t="s">
        <v>4784</v>
      </c>
      <c r="H943" s="81">
        <v>1</v>
      </c>
      <c r="I943" s="64" t="s">
        <v>10615</v>
      </c>
      <c r="J943" s="64" t="s">
        <v>7792</v>
      </c>
      <c r="K943" s="64" t="s">
        <v>7792</v>
      </c>
    </row>
    <row r="944" spans="1:11" ht="115.5" x14ac:dyDescent="0.25">
      <c r="A944" s="98" t="s">
        <v>9874</v>
      </c>
      <c r="B944" s="64" t="s">
        <v>7795</v>
      </c>
      <c r="C944" s="80" t="s">
        <v>4793</v>
      </c>
      <c r="D944" s="80" t="s">
        <v>97</v>
      </c>
      <c r="E944" s="80" t="s">
        <v>10274</v>
      </c>
      <c r="F944" s="81" t="s">
        <v>10275</v>
      </c>
      <c r="G944" s="81" t="s">
        <v>4784</v>
      </c>
      <c r="H944" s="81">
        <v>1</v>
      </c>
      <c r="I944" s="64" t="s">
        <v>10616</v>
      </c>
      <c r="J944" s="64" t="s">
        <v>7792</v>
      </c>
      <c r="K944" s="64" t="s">
        <v>7792</v>
      </c>
    </row>
    <row r="945" spans="1:11" ht="115.5" x14ac:dyDescent="0.25">
      <c r="A945" s="98" t="s">
        <v>9874</v>
      </c>
      <c r="B945" s="64" t="s">
        <v>7795</v>
      </c>
      <c r="C945" s="80" t="s">
        <v>4793</v>
      </c>
      <c r="D945" s="80" t="s">
        <v>97</v>
      </c>
      <c r="E945" s="80" t="s">
        <v>10276</v>
      </c>
      <c r="F945" s="81" t="s">
        <v>10277</v>
      </c>
      <c r="G945" s="81" t="s">
        <v>4784</v>
      </c>
      <c r="H945" s="81">
        <v>1</v>
      </c>
      <c r="I945" s="64" t="s">
        <v>10617</v>
      </c>
      <c r="J945" s="64" t="s">
        <v>7792</v>
      </c>
      <c r="K945" s="64" t="s">
        <v>7792</v>
      </c>
    </row>
    <row r="946" spans="1:11" ht="49.5" x14ac:dyDescent="0.25">
      <c r="A946" s="98" t="s">
        <v>9874</v>
      </c>
      <c r="B946" s="64" t="s">
        <v>7795</v>
      </c>
      <c r="C946" s="80" t="s">
        <v>4793</v>
      </c>
      <c r="D946" s="80" t="s">
        <v>97</v>
      </c>
      <c r="E946" s="80" t="s">
        <v>10278</v>
      </c>
      <c r="F946" s="81" t="s">
        <v>10279</v>
      </c>
      <c r="G946" s="81" t="s">
        <v>4784</v>
      </c>
      <c r="H946" s="81">
        <v>1</v>
      </c>
      <c r="I946" s="64" t="s">
        <v>10684</v>
      </c>
      <c r="J946" s="64" t="s">
        <v>7792</v>
      </c>
      <c r="K946" s="64" t="s">
        <v>7792</v>
      </c>
    </row>
    <row r="947" spans="1:11" ht="49.5" x14ac:dyDescent="0.25">
      <c r="A947" s="98" t="s">
        <v>9874</v>
      </c>
      <c r="B947" s="64" t="s">
        <v>7795</v>
      </c>
      <c r="C947" s="80" t="s">
        <v>4793</v>
      </c>
      <c r="D947" s="80" t="s">
        <v>97</v>
      </c>
      <c r="E947" s="80" t="s">
        <v>10280</v>
      </c>
      <c r="F947" s="81" t="s">
        <v>10281</v>
      </c>
      <c r="G947" s="81" t="s">
        <v>4784</v>
      </c>
      <c r="H947" s="81">
        <v>1</v>
      </c>
      <c r="I947" s="64" t="s">
        <v>10685</v>
      </c>
      <c r="J947" s="64" t="s">
        <v>7792</v>
      </c>
      <c r="K947" s="64" t="s">
        <v>7792</v>
      </c>
    </row>
    <row r="948" spans="1:11" ht="49.5" x14ac:dyDescent="0.25">
      <c r="A948" s="98" t="s">
        <v>9874</v>
      </c>
      <c r="B948" s="64" t="s">
        <v>7795</v>
      </c>
      <c r="C948" s="80" t="s">
        <v>4793</v>
      </c>
      <c r="D948" s="80" t="s">
        <v>97</v>
      </c>
      <c r="E948" s="80" t="s">
        <v>10282</v>
      </c>
      <c r="F948" s="81" t="s">
        <v>10283</v>
      </c>
      <c r="G948" s="81" t="s">
        <v>4784</v>
      </c>
      <c r="H948" s="81">
        <v>1</v>
      </c>
      <c r="I948" s="64" t="s">
        <v>10686</v>
      </c>
      <c r="J948" s="64" t="s">
        <v>7792</v>
      </c>
      <c r="K948" s="64" t="s">
        <v>7792</v>
      </c>
    </row>
    <row r="949" spans="1:11" ht="49.5" x14ac:dyDescent="0.25">
      <c r="A949" s="98" t="s">
        <v>9874</v>
      </c>
      <c r="B949" s="64" t="s">
        <v>7795</v>
      </c>
      <c r="C949" s="80" t="s">
        <v>4793</v>
      </c>
      <c r="D949" s="80" t="s">
        <v>97</v>
      </c>
      <c r="E949" s="80" t="s">
        <v>10284</v>
      </c>
      <c r="F949" s="81" t="s">
        <v>10285</v>
      </c>
      <c r="G949" s="81" t="s">
        <v>4784</v>
      </c>
      <c r="H949" s="81">
        <v>1</v>
      </c>
      <c r="I949" s="64" t="s">
        <v>10687</v>
      </c>
      <c r="J949" s="64" t="s">
        <v>7792</v>
      </c>
      <c r="K949" s="64" t="s">
        <v>7792</v>
      </c>
    </row>
    <row r="950" spans="1:11" ht="49.5" x14ac:dyDescent="0.25">
      <c r="A950" s="98" t="s">
        <v>9874</v>
      </c>
      <c r="B950" s="64" t="s">
        <v>7795</v>
      </c>
      <c r="C950" s="80" t="s">
        <v>4793</v>
      </c>
      <c r="D950" s="80" t="s">
        <v>97</v>
      </c>
      <c r="E950" s="80" t="s">
        <v>10286</v>
      </c>
      <c r="F950" s="81" t="s">
        <v>10287</v>
      </c>
      <c r="G950" s="81" t="s">
        <v>4784</v>
      </c>
      <c r="H950" s="81">
        <v>1</v>
      </c>
      <c r="I950" s="64" t="s">
        <v>10618</v>
      </c>
      <c r="J950" s="64" t="s">
        <v>7792</v>
      </c>
      <c r="K950" s="64" t="s">
        <v>7792</v>
      </c>
    </row>
    <row r="951" spans="1:11" ht="49.5" x14ac:dyDescent="0.25">
      <c r="A951" s="98" t="s">
        <v>9874</v>
      </c>
      <c r="B951" s="64" t="s">
        <v>7795</v>
      </c>
      <c r="C951" s="80" t="s">
        <v>4793</v>
      </c>
      <c r="D951" s="80" t="s">
        <v>97</v>
      </c>
      <c r="E951" s="80" t="s">
        <v>10288</v>
      </c>
      <c r="F951" s="81" t="s">
        <v>10289</v>
      </c>
      <c r="G951" s="81" t="s">
        <v>4784</v>
      </c>
      <c r="H951" s="81">
        <v>1</v>
      </c>
      <c r="I951" s="64" t="s">
        <v>10688</v>
      </c>
      <c r="J951" s="64" t="s">
        <v>7792</v>
      </c>
      <c r="K951" s="64" t="s">
        <v>7792</v>
      </c>
    </row>
    <row r="952" spans="1:11" ht="49.5" x14ac:dyDescent="0.25">
      <c r="A952" s="98" t="s">
        <v>9874</v>
      </c>
      <c r="B952" s="64" t="s">
        <v>7795</v>
      </c>
      <c r="C952" s="80" t="s">
        <v>4793</v>
      </c>
      <c r="D952" s="80" t="s">
        <v>97</v>
      </c>
      <c r="E952" s="80" t="s">
        <v>10290</v>
      </c>
      <c r="F952" s="81" t="s">
        <v>10291</v>
      </c>
      <c r="G952" s="81" t="s">
        <v>4784</v>
      </c>
      <c r="H952" s="81">
        <v>1</v>
      </c>
      <c r="I952" s="64" t="s">
        <v>10689</v>
      </c>
      <c r="J952" s="64" t="s">
        <v>7792</v>
      </c>
      <c r="K952" s="64" t="s">
        <v>7792</v>
      </c>
    </row>
    <row r="953" spans="1:11" ht="49.5" x14ac:dyDescent="0.25">
      <c r="A953" s="98" t="s">
        <v>9874</v>
      </c>
      <c r="B953" s="64" t="s">
        <v>8358</v>
      </c>
      <c r="C953" s="64" t="s">
        <v>9567</v>
      </c>
      <c r="D953" s="64" t="s">
        <v>64</v>
      </c>
      <c r="E953" s="64" t="s">
        <v>8160</v>
      </c>
      <c r="F953" s="64" t="s">
        <v>8159</v>
      </c>
      <c r="G953" s="64" t="s">
        <v>4785</v>
      </c>
      <c r="H953" s="64">
        <v>8</v>
      </c>
      <c r="I953" s="64" t="s">
        <v>8374</v>
      </c>
      <c r="J953" s="64" t="s">
        <v>7792</v>
      </c>
      <c r="K953" s="64" t="s">
        <v>7792</v>
      </c>
    </row>
    <row r="954" spans="1:11" ht="49.5" x14ac:dyDescent="0.25">
      <c r="A954" s="98" t="s">
        <v>9874</v>
      </c>
      <c r="B954" s="64" t="s">
        <v>8358</v>
      </c>
      <c r="C954" s="64" t="s">
        <v>4787</v>
      </c>
      <c r="D954" s="64" t="s">
        <v>99</v>
      </c>
      <c r="E954" s="64" t="s">
        <v>8373</v>
      </c>
      <c r="F954" s="64" t="s">
        <v>8372</v>
      </c>
      <c r="G954" s="64" t="s">
        <v>4785</v>
      </c>
      <c r="H954" s="64">
        <v>8</v>
      </c>
      <c r="I954" s="64" t="s">
        <v>8371</v>
      </c>
      <c r="J954" s="64" t="s">
        <v>18</v>
      </c>
      <c r="K954" s="64"/>
    </row>
    <row r="955" spans="1:11" ht="49.5" x14ac:dyDescent="0.25">
      <c r="A955" s="98" t="s">
        <v>9874</v>
      </c>
      <c r="B955" s="64" t="s">
        <v>8358</v>
      </c>
      <c r="C955" s="64" t="s">
        <v>4787</v>
      </c>
      <c r="D955" s="64" t="s">
        <v>99</v>
      </c>
      <c r="E955" s="64" t="s">
        <v>8370</v>
      </c>
      <c r="F955" s="64" t="s">
        <v>8369</v>
      </c>
      <c r="G955" s="64" t="s">
        <v>4784</v>
      </c>
      <c r="H955" s="64">
        <v>4</v>
      </c>
      <c r="I955" s="64" t="s">
        <v>8368</v>
      </c>
      <c r="J955" s="64" t="s">
        <v>18</v>
      </c>
      <c r="K955" s="64"/>
    </row>
    <row r="956" spans="1:11" ht="49.5" x14ac:dyDescent="0.25">
      <c r="A956" s="98" t="s">
        <v>9874</v>
      </c>
      <c r="B956" s="64" t="s">
        <v>8358</v>
      </c>
      <c r="C956" s="64" t="s">
        <v>9567</v>
      </c>
      <c r="D956" s="64" t="s">
        <v>64</v>
      </c>
      <c r="E956" s="64" t="s">
        <v>8367</v>
      </c>
      <c r="F956" s="64" t="s">
        <v>8366</v>
      </c>
      <c r="G956" s="64" t="s">
        <v>4785</v>
      </c>
      <c r="H956" s="64">
        <v>8</v>
      </c>
      <c r="I956" s="64" t="s">
        <v>8365</v>
      </c>
      <c r="J956" s="64" t="s">
        <v>7792</v>
      </c>
      <c r="K956" s="64" t="s">
        <v>7792</v>
      </c>
    </row>
    <row r="957" spans="1:11" ht="49.5" x14ac:dyDescent="0.25">
      <c r="A957" s="98" t="s">
        <v>9874</v>
      </c>
      <c r="B957" s="64" t="s">
        <v>8358</v>
      </c>
      <c r="C957" s="64" t="s">
        <v>9567</v>
      </c>
      <c r="D957" s="64" t="s">
        <v>88</v>
      </c>
      <c r="E957" s="64" t="s">
        <v>8364</v>
      </c>
      <c r="F957" s="64" t="s">
        <v>8363</v>
      </c>
      <c r="G957" s="64" t="s">
        <v>4785</v>
      </c>
      <c r="H957" s="64">
        <v>8</v>
      </c>
      <c r="I957" s="64" t="s">
        <v>8362</v>
      </c>
      <c r="J957" s="64" t="s">
        <v>11820</v>
      </c>
      <c r="K957" s="64" t="s">
        <v>11820</v>
      </c>
    </row>
    <row r="958" spans="1:11" ht="33" x14ac:dyDescent="0.25">
      <c r="A958" s="98" t="s">
        <v>9874</v>
      </c>
      <c r="B958" s="64" t="s">
        <v>8358</v>
      </c>
      <c r="C958" s="64" t="s">
        <v>4790</v>
      </c>
      <c r="D958" s="64" t="s">
        <v>63</v>
      </c>
      <c r="E958" s="64" t="s">
        <v>8361</v>
      </c>
      <c r="F958" s="64" t="s">
        <v>8360</v>
      </c>
      <c r="G958" s="64" t="s">
        <v>4785</v>
      </c>
      <c r="H958" s="64">
        <v>8</v>
      </c>
      <c r="I958" s="64" t="s">
        <v>8359</v>
      </c>
      <c r="J958" s="64" t="s">
        <v>7792</v>
      </c>
      <c r="K958" s="64" t="s">
        <v>7792</v>
      </c>
    </row>
    <row r="959" spans="1:11" ht="49.5" x14ac:dyDescent="0.25">
      <c r="A959" s="98" t="s">
        <v>9874</v>
      </c>
      <c r="B959" s="64" t="s">
        <v>8358</v>
      </c>
      <c r="C959" s="64" t="s">
        <v>9567</v>
      </c>
      <c r="D959" s="64" t="s">
        <v>64</v>
      </c>
      <c r="E959" s="64" t="s">
        <v>8357</v>
      </c>
      <c r="F959" s="64" t="s">
        <v>8356</v>
      </c>
      <c r="G959" s="64" t="s">
        <v>4785</v>
      </c>
      <c r="H959" s="64">
        <v>8</v>
      </c>
      <c r="I959" s="64" t="s">
        <v>8355</v>
      </c>
      <c r="J959" s="64" t="s">
        <v>7792</v>
      </c>
      <c r="K959" s="64" t="s">
        <v>7792</v>
      </c>
    </row>
    <row r="960" spans="1:11" ht="49.5" x14ac:dyDescent="0.25">
      <c r="A960" s="98" t="s">
        <v>9874</v>
      </c>
      <c r="B960" s="64" t="s">
        <v>8352</v>
      </c>
      <c r="C960" s="64" t="s">
        <v>9567</v>
      </c>
      <c r="D960" s="64" t="s">
        <v>67</v>
      </c>
      <c r="E960" s="64" t="s">
        <v>430</v>
      </c>
      <c r="F960" s="64" t="s">
        <v>8354</v>
      </c>
      <c r="G960" s="64" t="s">
        <v>4785</v>
      </c>
      <c r="H960" s="64">
        <v>8</v>
      </c>
      <c r="I960" s="64" t="s">
        <v>8353</v>
      </c>
      <c r="J960" s="64" t="s">
        <v>11820</v>
      </c>
      <c r="K960" s="64" t="s">
        <v>11820</v>
      </c>
    </row>
    <row r="961" spans="1:11" ht="49.5" x14ac:dyDescent="0.25">
      <c r="A961" s="98" t="s">
        <v>9874</v>
      </c>
      <c r="B961" s="64" t="s">
        <v>8352</v>
      </c>
      <c r="C961" s="64" t="s">
        <v>9567</v>
      </c>
      <c r="D961" s="64" t="s">
        <v>62</v>
      </c>
      <c r="E961" s="64" t="s">
        <v>8351</v>
      </c>
      <c r="F961" s="64" t="s">
        <v>8350</v>
      </c>
      <c r="G961" s="64" t="s">
        <v>4785</v>
      </c>
      <c r="H961" s="64">
        <v>8</v>
      </c>
      <c r="I961" s="64" t="s">
        <v>8349</v>
      </c>
      <c r="J961" s="64" t="s">
        <v>7792</v>
      </c>
      <c r="K961" s="64" t="s">
        <v>7792</v>
      </c>
    </row>
    <row r="962" spans="1:11" ht="49.5" x14ac:dyDescent="0.25">
      <c r="A962" s="98" t="s">
        <v>9874</v>
      </c>
      <c r="B962" s="64" t="s">
        <v>8339</v>
      </c>
      <c r="C962" s="64" t="s">
        <v>9567</v>
      </c>
      <c r="D962" s="64" t="s">
        <v>67</v>
      </c>
      <c r="E962" s="64" t="s">
        <v>8348</v>
      </c>
      <c r="F962" s="64" t="s">
        <v>8347</v>
      </c>
      <c r="G962" s="64" t="s">
        <v>4785</v>
      </c>
      <c r="H962" s="64">
        <v>8</v>
      </c>
      <c r="I962" s="64" t="s">
        <v>8346</v>
      </c>
      <c r="J962" s="64" t="s">
        <v>11820</v>
      </c>
      <c r="K962" s="64" t="s">
        <v>11820</v>
      </c>
    </row>
    <row r="963" spans="1:11" ht="33" x14ac:dyDescent="0.25">
      <c r="A963" s="98" t="s">
        <v>9874</v>
      </c>
      <c r="B963" s="64" t="s">
        <v>8339</v>
      </c>
      <c r="C963" s="64" t="s">
        <v>4789</v>
      </c>
      <c r="D963" s="64" t="s">
        <v>72</v>
      </c>
      <c r="E963" s="64" t="s">
        <v>8345</v>
      </c>
      <c r="F963" s="64" t="s">
        <v>8344</v>
      </c>
      <c r="G963" s="64" t="s">
        <v>4784</v>
      </c>
      <c r="H963" s="64">
        <v>7</v>
      </c>
      <c r="I963" s="64" t="s">
        <v>8343</v>
      </c>
      <c r="J963" s="64" t="s">
        <v>7792</v>
      </c>
      <c r="K963" s="64" t="s">
        <v>7792</v>
      </c>
    </row>
    <row r="964" spans="1:11" ht="49.5" x14ac:dyDescent="0.25">
      <c r="A964" s="98" t="s">
        <v>9874</v>
      </c>
      <c r="B964" s="64" t="s">
        <v>8339</v>
      </c>
      <c r="C964" s="64" t="s">
        <v>4789</v>
      </c>
      <c r="D964" s="64" t="s">
        <v>58</v>
      </c>
      <c r="E964" s="64" t="s">
        <v>8342</v>
      </c>
      <c r="F964" s="64" t="s">
        <v>8341</v>
      </c>
      <c r="G964" s="64" t="s">
        <v>4784</v>
      </c>
      <c r="H964" s="64">
        <v>1</v>
      </c>
      <c r="I964" s="64" t="s">
        <v>8340</v>
      </c>
      <c r="J964" s="64" t="s">
        <v>7792</v>
      </c>
      <c r="K964" s="64" t="s">
        <v>7792</v>
      </c>
    </row>
    <row r="965" spans="1:11" ht="49.5" x14ac:dyDescent="0.25">
      <c r="A965" s="98" t="s">
        <v>9874</v>
      </c>
      <c r="B965" s="64" t="s">
        <v>8339</v>
      </c>
      <c r="C965" s="64" t="s">
        <v>9567</v>
      </c>
      <c r="D965" s="64" t="s">
        <v>67</v>
      </c>
      <c r="E965" s="64" t="s">
        <v>8338</v>
      </c>
      <c r="F965" s="64" t="s">
        <v>8337</v>
      </c>
      <c r="G965" s="64" t="s">
        <v>4785</v>
      </c>
      <c r="H965" s="64">
        <v>8</v>
      </c>
      <c r="I965" s="64" t="s">
        <v>8336</v>
      </c>
      <c r="J965" s="64" t="s">
        <v>11820</v>
      </c>
      <c r="K965" s="64" t="s">
        <v>11820</v>
      </c>
    </row>
    <row r="966" spans="1:11" ht="49.5" x14ac:dyDescent="0.25">
      <c r="A966" s="98" t="s">
        <v>9874</v>
      </c>
      <c r="B966" s="64" t="s">
        <v>8270</v>
      </c>
      <c r="C966" s="64" t="s">
        <v>4792</v>
      </c>
      <c r="D966" s="64" t="s">
        <v>66</v>
      </c>
      <c r="E966" s="64" t="s">
        <v>129</v>
      </c>
      <c r="F966" s="64" t="s">
        <v>2464</v>
      </c>
      <c r="G966" s="64" t="s">
        <v>4784</v>
      </c>
      <c r="H966" s="64">
        <v>10</v>
      </c>
      <c r="I966" s="64" t="s">
        <v>4803</v>
      </c>
      <c r="J966" s="64" t="s">
        <v>7792</v>
      </c>
      <c r="K966" s="64" t="s">
        <v>7792</v>
      </c>
    </row>
    <row r="967" spans="1:11" ht="49.5" x14ac:dyDescent="0.25">
      <c r="A967" s="98" t="s">
        <v>9874</v>
      </c>
      <c r="B967" s="64" t="s">
        <v>8270</v>
      </c>
      <c r="C967" s="64" t="s">
        <v>4792</v>
      </c>
      <c r="D967" s="64" t="s">
        <v>59</v>
      </c>
      <c r="E967" s="64" t="s">
        <v>8335</v>
      </c>
      <c r="F967" s="64" t="s">
        <v>8334</v>
      </c>
      <c r="G967" s="64" t="s">
        <v>4785</v>
      </c>
      <c r="H967" s="64">
        <v>8</v>
      </c>
      <c r="I967" s="64" t="s">
        <v>8333</v>
      </c>
      <c r="J967" s="64" t="s">
        <v>7792</v>
      </c>
      <c r="K967" s="64" t="s">
        <v>7792</v>
      </c>
    </row>
    <row r="968" spans="1:11" ht="49.5" x14ac:dyDescent="0.25">
      <c r="A968" s="98" t="s">
        <v>9874</v>
      </c>
      <c r="B968" s="64" t="s">
        <v>8270</v>
      </c>
      <c r="C968" s="64" t="s">
        <v>4788</v>
      </c>
      <c r="D968" s="64" t="s">
        <v>56</v>
      </c>
      <c r="E968" s="64" t="s">
        <v>8332</v>
      </c>
      <c r="F968" s="64" t="s">
        <v>8331</v>
      </c>
      <c r="G968" s="64" t="s">
        <v>4784</v>
      </c>
      <c r="H968" s="64">
        <v>12</v>
      </c>
      <c r="I968" s="64" t="s">
        <v>8330</v>
      </c>
      <c r="J968" s="64" t="s">
        <v>14</v>
      </c>
      <c r="K968" s="64" t="s">
        <v>14</v>
      </c>
    </row>
    <row r="969" spans="1:11" ht="49.5" x14ac:dyDescent="0.25">
      <c r="A969" s="98" t="s">
        <v>9874</v>
      </c>
      <c r="B969" s="64" t="s">
        <v>8270</v>
      </c>
      <c r="C969" s="64" t="s">
        <v>4786</v>
      </c>
      <c r="D969" s="64" t="s">
        <v>70</v>
      </c>
      <c r="E969" s="64" t="s">
        <v>8178</v>
      </c>
      <c r="F969" s="64" t="s">
        <v>8177</v>
      </c>
      <c r="G969" s="64" t="s">
        <v>4785</v>
      </c>
      <c r="H969" s="64">
        <v>8</v>
      </c>
      <c r="I969" s="64" t="s">
        <v>8176</v>
      </c>
      <c r="J969" s="64" t="s">
        <v>11822</v>
      </c>
      <c r="K969" s="64" t="s">
        <v>11822</v>
      </c>
    </row>
    <row r="970" spans="1:11" ht="33" x14ac:dyDescent="0.25">
      <c r="A970" s="98" t="s">
        <v>9874</v>
      </c>
      <c r="B970" s="64" t="s">
        <v>8270</v>
      </c>
      <c r="C970" s="64" t="s">
        <v>4790</v>
      </c>
      <c r="D970" s="64" t="s">
        <v>63</v>
      </c>
      <c r="E970" s="64" t="s">
        <v>8329</v>
      </c>
      <c r="F970" s="64" t="s">
        <v>8211</v>
      </c>
      <c r="G970" s="64" t="s">
        <v>4785</v>
      </c>
      <c r="H970" s="64">
        <v>8</v>
      </c>
      <c r="I970" s="64" t="s">
        <v>8210</v>
      </c>
      <c r="J970" s="64" t="s">
        <v>7792</v>
      </c>
      <c r="K970" s="64" t="s">
        <v>7792</v>
      </c>
    </row>
    <row r="971" spans="1:11" ht="33" x14ac:dyDescent="0.25">
      <c r="A971" s="98" t="s">
        <v>9874</v>
      </c>
      <c r="B971" s="64" t="s">
        <v>8270</v>
      </c>
      <c r="C971" s="64" t="s">
        <v>4791</v>
      </c>
      <c r="D971" s="64" t="s">
        <v>71</v>
      </c>
      <c r="E971" s="64" t="s">
        <v>8191</v>
      </c>
      <c r="F971" s="64" t="s">
        <v>8190</v>
      </c>
      <c r="G971" s="64" t="s">
        <v>4784</v>
      </c>
      <c r="H971" s="64">
        <v>2</v>
      </c>
      <c r="I971" s="64" t="s">
        <v>8328</v>
      </c>
      <c r="J971" s="64" t="s">
        <v>7792</v>
      </c>
      <c r="K971" s="64" t="s">
        <v>7792</v>
      </c>
    </row>
    <row r="972" spans="1:11" ht="33" x14ac:dyDescent="0.25">
      <c r="A972" s="98" t="s">
        <v>9874</v>
      </c>
      <c r="B972" s="64" t="s">
        <v>8270</v>
      </c>
      <c r="C972" s="64" t="s">
        <v>4791</v>
      </c>
      <c r="D972" s="64" t="s">
        <v>71</v>
      </c>
      <c r="E972" s="64" t="s">
        <v>8187</v>
      </c>
      <c r="F972" s="64" t="s">
        <v>8186</v>
      </c>
      <c r="G972" s="64" t="s">
        <v>4785</v>
      </c>
      <c r="H972" s="64">
        <v>8</v>
      </c>
      <c r="I972" s="64" t="s">
        <v>8327</v>
      </c>
      <c r="J972" s="64" t="s">
        <v>7792</v>
      </c>
      <c r="K972" s="64" t="s">
        <v>7792</v>
      </c>
    </row>
    <row r="973" spans="1:11" ht="33" x14ac:dyDescent="0.25">
      <c r="A973" s="98" t="s">
        <v>9874</v>
      </c>
      <c r="B973" s="64" t="s">
        <v>8270</v>
      </c>
      <c r="C973" s="64" t="s">
        <v>4791</v>
      </c>
      <c r="D973" s="64" t="s">
        <v>71</v>
      </c>
      <c r="E973" s="64" t="s">
        <v>8326</v>
      </c>
      <c r="F973" s="64" t="s">
        <v>8325</v>
      </c>
      <c r="G973" s="64" t="s">
        <v>4785</v>
      </c>
      <c r="H973" s="64">
        <v>8</v>
      </c>
      <c r="I973" s="64" t="s">
        <v>8324</v>
      </c>
      <c r="J973" s="64" t="s">
        <v>7792</v>
      </c>
      <c r="K973" s="64" t="s">
        <v>7792</v>
      </c>
    </row>
    <row r="974" spans="1:11" ht="33" x14ac:dyDescent="0.25">
      <c r="A974" s="98" t="s">
        <v>9874</v>
      </c>
      <c r="B974" s="64" t="s">
        <v>8270</v>
      </c>
      <c r="C974" s="64" t="s">
        <v>4791</v>
      </c>
      <c r="D974" s="64" t="s">
        <v>74</v>
      </c>
      <c r="E974" s="64" t="s">
        <v>8323</v>
      </c>
      <c r="F974" s="64" t="s">
        <v>8322</v>
      </c>
      <c r="G974" s="64" t="s">
        <v>4784</v>
      </c>
      <c r="H974" s="64">
        <v>12</v>
      </c>
      <c r="I974" s="64" t="s">
        <v>8321</v>
      </c>
      <c r="J974" s="64" t="s">
        <v>14</v>
      </c>
      <c r="K974" s="64" t="s">
        <v>14</v>
      </c>
    </row>
    <row r="975" spans="1:11" ht="33" x14ac:dyDescent="0.25">
      <c r="A975" s="98" t="s">
        <v>9874</v>
      </c>
      <c r="B975" s="64" t="s">
        <v>8270</v>
      </c>
      <c r="C975" s="64" t="s">
        <v>4791</v>
      </c>
      <c r="D975" s="64" t="s">
        <v>71</v>
      </c>
      <c r="E975" s="64" t="s">
        <v>8320</v>
      </c>
      <c r="F975" s="64" t="s">
        <v>8319</v>
      </c>
      <c r="G975" s="64" t="s">
        <v>4785</v>
      </c>
      <c r="H975" s="64">
        <v>8</v>
      </c>
      <c r="I975" s="64" t="s">
        <v>8318</v>
      </c>
      <c r="J975" s="64" t="s">
        <v>7792</v>
      </c>
      <c r="K975" s="64" t="s">
        <v>7792</v>
      </c>
    </row>
    <row r="976" spans="1:11" ht="33" x14ac:dyDescent="0.25">
      <c r="A976" s="98" t="s">
        <v>9874</v>
      </c>
      <c r="B976" s="64" t="s">
        <v>8270</v>
      </c>
      <c r="C976" s="64" t="s">
        <v>4791</v>
      </c>
      <c r="D976" s="64" t="s">
        <v>71</v>
      </c>
      <c r="E976" s="64" t="s">
        <v>8317</v>
      </c>
      <c r="F976" s="64" t="s">
        <v>8316</v>
      </c>
      <c r="G976" s="64" t="s">
        <v>4784</v>
      </c>
      <c r="H976" s="64">
        <v>2</v>
      </c>
      <c r="I976" s="64" t="s">
        <v>8315</v>
      </c>
      <c r="J976" s="64" t="s">
        <v>7792</v>
      </c>
      <c r="K976" s="64" t="s">
        <v>7792</v>
      </c>
    </row>
    <row r="977" spans="1:11" ht="33" x14ac:dyDescent="0.25">
      <c r="A977" s="98" t="s">
        <v>9874</v>
      </c>
      <c r="B977" s="64" t="s">
        <v>8270</v>
      </c>
      <c r="C977" s="64" t="s">
        <v>4791</v>
      </c>
      <c r="D977" s="64" t="s">
        <v>71</v>
      </c>
      <c r="E977" s="64" t="s">
        <v>7961</v>
      </c>
      <c r="F977" s="64" t="s">
        <v>7960</v>
      </c>
      <c r="G977" s="64" t="s">
        <v>4784</v>
      </c>
      <c r="H977" s="64">
        <v>2</v>
      </c>
      <c r="I977" s="64" t="s">
        <v>8314</v>
      </c>
      <c r="J977" s="64" t="s">
        <v>7792</v>
      </c>
      <c r="K977" s="64" t="s">
        <v>7792</v>
      </c>
    </row>
    <row r="978" spans="1:11" ht="33" x14ac:dyDescent="0.25">
      <c r="A978" s="98" t="s">
        <v>9874</v>
      </c>
      <c r="B978" s="64" t="s">
        <v>8270</v>
      </c>
      <c r="C978" s="64" t="s">
        <v>4790</v>
      </c>
      <c r="D978" s="64" t="s">
        <v>63</v>
      </c>
      <c r="E978" s="64" t="s">
        <v>8313</v>
      </c>
      <c r="F978" s="64" t="s">
        <v>8312</v>
      </c>
      <c r="G978" s="64" t="s">
        <v>4785</v>
      </c>
      <c r="H978" s="64">
        <v>8</v>
      </c>
      <c r="I978" s="64" t="s">
        <v>8311</v>
      </c>
      <c r="J978" s="64" t="s">
        <v>7792</v>
      </c>
      <c r="K978" s="64" t="s">
        <v>7792</v>
      </c>
    </row>
    <row r="979" spans="1:11" ht="49.5" x14ac:dyDescent="0.25">
      <c r="A979" s="98" t="s">
        <v>9874</v>
      </c>
      <c r="B979" s="64" t="s">
        <v>8270</v>
      </c>
      <c r="C979" s="64" t="s">
        <v>4790</v>
      </c>
      <c r="D979" s="64" t="s">
        <v>63</v>
      </c>
      <c r="E979" s="64" t="s">
        <v>8310</v>
      </c>
      <c r="F979" s="64" t="s">
        <v>8309</v>
      </c>
      <c r="G979" s="64" t="s">
        <v>4785</v>
      </c>
      <c r="H979" s="64">
        <v>8</v>
      </c>
      <c r="I979" s="64" t="s">
        <v>8308</v>
      </c>
      <c r="J979" s="64" t="s">
        <v>7792</v>
      </c>
      <c r="K979" s="64" t="s">
        <v>7792</v>
      </c>
    </row>
    <row r="980" spans="1:11" ht="49.5" x14ac:dyDescent="0.25">
      <c r="A980" s="98" t="s">
        <v>9874</v>
      </c>
      <c r="B980" s="64" t="s">
        <v>8270</v>
      </c>
      <c r="C980" s="64" t="s">
        <v>4790</v>
      </c>
      <c r="D980" s="64" t="s">
        <v>63</v>
      </c>
      <c r="E980" s="64" t="s">
        <v>8307</v>
      </c>
      <c r="F980" s="64" t="s">
        <v>8306</v>
      </c>
      <c r="G980" s="64" t="s">
        <v>4785</v>
      </c>
      <c r="H980" s="64">
        <v>8</v>
      </c>
      <c r="I980" s="64" t="s">
        <v>8305</v>
      </c>
      <c r="J980" s="64" t="s">
        <v>7792</v>
      </c>
      <c r="K980" s="64" t="s">
        <v>7792</v>
      </c>
    </row>
    <row r="981" spans="1:11" ht="33" x14ac:dyDescent="0.25">
      <c r="A981" s="98" t="s">
        <v>9874</v>
      </c>
      <c r="B981" s="64" t="s">
        <v>8270</v>
      </c>
      <c r="C981" s="64" t="s">
        <v>4791</v>
      </c>
      <c r="D981" s="64" t="s">
        <v>71</v>
      </c>
      <c r="E981" s="64" t="s">
        <v>8073</v>
      </c>
      <c r="F981" s="64" t="s">
        <v>8072</v>
      </c>
      <c r="G981" s="64" t="s">
        <v>4784</v>
      </c>
      <c r="H981" s="64">
        <v>1</v>
      </c>
      <c r="I981" s="64" t="s">
        <v>8304</v>
      </c>
      <c r="J981" s="64" t="s">
        <v>7792</v>
      </c>
      <c r="K981" s="64" t="s">
        <v>7792</v>
      </c>
    </row>
    <row r="982" spans="1:11" ht="49.5" x14ac:dyDescent="0.25">
      <c r="A982" s="98" t="s">
        <v>9874</v>
      </c>
      <c r="B982" s="64" t="s">
        <v>8270</v>
      </c>
      <c r="C982" s="64" t="s">
        <v>9567</v>
      </c>
      <c r="D982" s="64" t="s">
        <v>62</v>
      </c>
      <c r="E982" s="64" t="s">
        <v>8303</v>
      </c>
      <c r="F982" s="64" t="s">
        <v>8302</v>
      </c>
      <c r="G982" s="64" t="s">
        <v>4785</v>
      </c>
      <c r="H982" s="64">
        <v>8</v>
      </c>
      <c r="I982" s="64" t="s">
        <v>8301</v>
      </c>
      <c r="J982" s="64" t="s">
        <v>7792</v>
      </c>
      <c r="K982" s="64" t="s">
        <v>7792</v>
      </c>
    </row>
    <row r="983" spans="1:11" ht="181.5" x14ac:dyDescent="0.25">
      <c r="A983" s="98" t="s">
        <v>9874</v>
      </c>
      <c r="B983" s="64" t="s">
        <v>8270</v>
      </c>
      <c r="C983" s="64" t="s">
        <v>9567</v>
      </c>
      <c r="D983" s="64" t="s">
        <v>62</v>
      </c>
      <c r="E983" s="64" t="s">
        <v>8300</v>
      </c>
      <c r="F983" s="64" t="s">
        <v>8299</v>
      </c>
      <c r="G983" s="64" t="s">
        <v>4785</v>
      </c>
      <c r="H983" s="64">
        <v>8</v>
      </c>
      <c r="I983" s="64" t="s">
        <v>8298</v>
      </c>
      <c r="J983" s="64" t="s">
        <v>7792</v>
      </c>
      <c r="K983" s="64" t="s">
        <v>7792</v>
      </c>
    </row>
    <row r="984" spans="1:11" ht="49.5" x14ac:dyDescent="0.25">
      <c r="A984" s="98" t="s">
        <v>9874</v>
      </c>
      <c r="B984" s="64" t="s">
        <v>8270</v>
      </c>
      <c r="C984" s="64" t="s">
        <v>4788</v>
      </c>
      <c r="D984" s="64" t="s">
        <v>56</v>
      </c>
      <c r="E984" s="64" t="s">
        <v>601</v>
      </c>
      <c r="F984" s="64" t="s">
        <v>2917</v>
      </c>
      <c r="G984" s="64" t="s">
        <v>4784</v>
      </c>
      <c r="H984" s="64">
        <v>12</v>
      </c>
      <c r="I984" s="64" t="s">
        <v>8297</v>
      </c>
      <c r="J984" s="64" t="s">
        <v>14</v>
      </c>
      <c r="K984" s="64" t="s">
        <v>14</v>
      </c>
    </row>
    <row r="985" spans="1:11" ht="49.5" x14ac:dyDescent="0.25">
      <c r="A985" s="98" t="s">
        <v>9874</v>
      </c>
      <c r="B985" s="64" t="s">
        <v>8270</v>
      </c>
      <c r="C985" s="64" t="s">
        <v>4792</v>
      </c>
      <c r="D985" s="64" t="s">
        <v>68</v>
      </c>
      <c r="E985" s="64" t="s">
        <v>8296</v>
      </c>
      <c r="F985" s="64" t="s">
        <v>8295</v>
      </c>
      <c r="G985" s="64" t="s">
        <v>4785</v>
      </c>
      <c r="H985" s="64">
        <v>8</v>
      </c>
      <c r="I985" s="64" t="s">
        <v>8294</v>
      </c>
      <c r="J985" s="64" t="s">
        <v>11820</v>
      </c>
      <c r="K985" s="64" t="s">
        <v>11820</v>
      </c>
    </row>
    <row r="986" spans="1:11" ht="33" x14ac:dyDescent="0.25">
      <c r="A986" s="98" t="s">
        <v>9874</v>
      </c>
      <c r="B986" s="64" t="s">
        <v>8270</v>
      </c>
      <c r="C986" s="64" t="s">
        <v>4790</v>
      </c>
      <c r="D986" s="64" t="s">
        <v>63</v>
      </c>
      <c r="E986" s="64" t="s">
        <v>8293</v>
      </c>
      <c r="F986" s="64" t="s">
        <v>8292</v>
      </c>
      <c r="G986" s="64" t="s">
        <v>4785</v>
      </c>
      <c r="H986" s="64">
        <v>8</v>
      </c>
      <c r="I986" s="64" t="s">
        <v>8291</v>
      </c>
      <c r="J986" s="64" t="s">
        <v>7792</v>
      </c>
      <c r="K986" s="64" t="s">
        <v>7792</v>
      </c>
    </row>
    <row r="987" spans="1:11" ht="49.5" x14ac:dyDescent="0.25">
      <c r="A987" s="98" t="s">
        <v>9874</v>
      </c>
      <c r="B987" s="64" t="s">
        <v>8270</v>
      </c>
      <c r="C987" s="64" t="s">
        <v>4788</v>
      </c>
      <c r="D987" s="64" t="s">
        <v>76</v>
      </c>
      <c r="E987" s="64" t="s">
        <v>8290</v>
      </c>
      <c r="F987" s="64" t="s">
        <v>8289</v>
      </c>
      <c r="G987" s="64" t="s">
        <v>4784</v>
      </c>
      <c r="H987" s="64">
        <v>12</v>
      </c>
      <c r="I987" s="64" t="s">
        <v>8288</v>
      </c>
      <c r="J987" s="64" t="s">
        <v>18</v>
      </c>
      <c r="K987" s="64" t="s">
        <v>18</v>
      </c>
    </row>
    <row r="988" spans="1:11" ht="49.5" x14ac:dyDescent="0.25">
      <c r="A988" s="98" t="s">
        <v>9874</v>
      </c>
      <c r="B988" s="64" t="s">
        <v>8270</v>
      </c>
      <c r="C988" s="64" t="s">
        <v>4786</v>
      </c>
      <c r="D988" s="64" t="s">
        <v>69</v>
      </c>
      <c r="E988" s="64" t="s">
        <v>7993</v>
      </c>
      <c r="F988" s="64" t="s">
        <v>7992</v>
      </c>
      <c r="G988" s="64" t="s">
        <v>4784</v>
      </c>
      <c r="H988" s="64">
        <v>1</v>
      </c>
      <c r="I988" s="64" t="s">
        <v>8287</v>
      </c>
      <c r="J988" s="64" t="s">
        <v>7792</v>
      </c>
      <c r="K988" s="64" t="s">
        <v>7792</v>
      </c>
    </row>
    <row r="989" spans="1:11" ht="49.5" x14ac:dyDescent="0.25">
      <c r="A989" s="98" t="s">
        <v>9874</v>
      </c>
      <c r="B989" s="64" t="s">
        <v>8270</v>
      </c>
      <c r="C989" s="64" t="s">
        <v>4786</v>
      </c>
      <c r="D989" s="64" t="s">
        <v>69</v>
      </c>
      <c r="E989" s="64" t="s">
        <v>8002</v>
      </c>
      <c r="F989" s="64" t="s">
        <v>8001</v>
      </c>
      <c r="G989" s="64" t="s">
        <v>4784</v>
      </c>
      <c r="H989" s="64">
        <v>1</v>
      </c>
      <c r="I989" s="64" t="s">
        <v>8286</v>
      </c>
      <c r="J989" s="64" t="s">
        <v>7792</v>
      </c>
      <c r="K989" s="64" t="s">
        <v>7792</v>
      </c>
    </row>
    <row r="990" spans="1:11" ht="49.5" x14ac:dyDescent="0.25">
      <c r="A990" s="98" t="s">
        <v>9874</v>
      </c>
      <c r="B990" s="64" t="s">
        <v>8270</v>
      </c>
      <c r="C990" s="64" t="s">
        <v>4786</v>
      </c>
      <c r="D990" s="64" t="s">
        <v>69</v>
      </c>
      <c r="E990" s="64" t="s">
        <v>7999</v>
      </c>
      <c r="F990" s="64" t="s">
        <v>7998</v>
      </c>
      <c r="G990" s="64" t="s">
        <v>4784</v>
      </c>
      <c r="H990" s="64">
        <v>1</v>
      </c>
      <c r="I990" s="64" t="s">
        <v>8285</v>
      </c>
      <c r="J990" s="64" t="s">
        <v>7792</v>
      </c>
      <c r="K990" s="64" t="s">
        <v>7792</v>
      </c>
    </row>
    <row r="991" spans="1:11" ht="49.5" x14ac:dyDescent="0.25">
      <c r="A991" s="98" t="s">
        <v>9874</v>
      </c>
      <c r="B991" s="64" t="s">
        <v>8270</v>
      </c>
      <c r="C991" s="64" t="s">
        <v>4786</v>
      </c>
      <c r="D991" s="64" t="s">
        <v>69</v>
      </c>
      <c r="E991" s="64" t="s">
        <v>7990</v>
      </c>
      <c r="F991" s="64" t="s">
        <v>7989</v>
      </c>
      <c r="G991" s="64" t="s">
        <v>4784</v>
      </c>
      <c r="H991" s="64">
        <v>1</v>
      </c>
      <c r="I991" s="64" t="s">
        <v>8284</v>
      </c>
      <c r="J991" s="64" t="s">
        <v>7792</v>
      </c>
      <c r="K991" s="64" t="s">
        <v>7792</v>
      </c>
    </row>
    <row r="992" spans="1:11" ht="49.5" x14ac:dyDescent="0.25">
      <c r="A992" s="98" t="s">
        <v>9874</v>
      </c>
      <c r="B992" s="64" t="s">
        <v>8270</v>
      </c>
      <c r="C992" s="64" t="s">
        <v>4786</v>
      </c>
      <c r="D992" s="64" t="s">
        <v>69</v>
      </c>
      <c r="E992" s="64" t="s">
        <v>7987</v>
      </c>
      <c r="F992" s="64" t="s">
        <v>7986</v>
      </c>
      <c r="G992" s="64" t="s">
        <v>4784</v>
      </c>
      <c r="H992" s="64">
        <v>1</v>
      </c>
      <c r="I992" s="64" t="s">
        <v>8283</v>
      </c>
      <c r="J992" s="64" t="s">
        <v>7792</v>
      </c>
      <c r="K992" s="64" t="s">
        <v>7792</v>
      </c>
    </row>
    <row r="993" spans="1:11" ht="49.5" x14ac:dyDescent="0.25">
      <c r="A993" s="98" t="s">
        <v>9874</v>
      </c>
      <c r="B993" s="64" t="s">
        <v>8270</v>
      </c>
      <c r="C993" s="64" t="s">
        <v>4786</v>
      </c>
      <c r="D993" s="64" t="s">
        <v>69</v>
      </c>
      <c r="E993" s="64" t="s">
        <v>7984</v>
      </c>
      <c r="F993" s="64" t="s">
        <v>7983</v>
      </c>
      <c r="G993" s="64" t="s">
        <v>4784</v>
      </c>
      <c r="H993" s="64">
        <v>1</v>
      </c>
      <c r="I993" s="64" t="s">
        <v>8282</v>
      </c>
      <c r="J993" s="64" t="s">
        <v>7792</v>
      </c>
      <c r="K993" s="64" t="s">
        <v>7792</v>
      </c>
    </row>
    <row r="994" spans="1:11" ht="49.5" x14ac:dyDescent="0.25">
      <c r="A994" s="98" t="s">
        <v>9874</v>
      </c>
      <c r="B994" s="64" t="s">
        <v>8270</v>
      </c>
      <c r="C994" s="64" t="s">
        <v>4786</v>
      </c>
      <c r="D994" s="64" t="s">
        <v>69</v>
      </c>
      <c r="E994" s="64" t="s">
        <v>7981</v>
      </c>
      <c r="F994" s="64" t="s">
        <v>7980</v>
      </c>
      <c r="G994" s="64" t="s">
        <v>4784</v>
      </c>
      <c r="H994" s="64">
        <v>1</v>
      </c>
      <c r="I994" s="64" t="s">
        <v>8281</v>
      </c>
      <c r="J994" s="64" t="s">
        <v>7792</v>
      </c>
      <c r="K994" s="64" t="s">
        <v>7792</v>
      </c>
    </row>
    <row r="995" spans="1:11" ht="49.5" x14ac:dyDescent="0.25">
      <c r="A995" s="98" t="s">
        <v>9874</v>
      </c>
      <c r="B995" s="64" t="s">
        <v>8270</v>
      </c>
      <c r="C995" s="64" t="s">
        <v>4786</v>
      </c>
      <c r="D995" s="64" t="s">
        <v>69</v>
      </c>
      <c r="E995" s="64" t="s">
        <v>7966</v>
      </c>
      <c r="F995" s="64" t="s">
        <v>2893</v>
      </c>
      <c r="G995" s="64" t="s">
        <v>4784</v>
      </c>
      <c r="H995" s="64">
        <v>1</v>
      </c>
      <c r="I995" s="64" t="s">
        <v>8280</v>
      </c>
      <c r="J995" s="64" t="s">
        <v>7792</v>
      </c>
      <c r="K995" s="64" t="s">
        <v>7792</v>
      </c>
    </row>
    <row r="996" spans="1:11" ht="214.5" x14ac:dyDescent="0.25">
      <c r="A996" s="98" t="s">
        <v>9874</v>
      </c>
      <c r="B996" s="64" t="s">
        <v>8270</v>
      </c>
      <c r="C996" s="64" t="s">
        <v>9567</v>
      </c>
      <c r="D996" s="64" t="s">
        <v>62</v>
      </c>
      <c r="E996" s="64" t="s">
        <v>8279</v>
      </c>
      <c r="F996" s="64" t="s">
        <v>8278</v>
      </c>
      <c r="G996" s="64" t="s">
        <v>4785</v>
      </c>
      <c r="H996" s="64">
        <v>8</v>
      </c>
      <c r="I996" s="64" t="s">
        <v>8277</v>
      </c>
      <c r="J996" s="64" t="s">
        <v>7792</v>
      </c>
      <c r="K996" s="64" t="s">
        <v>7792</v>
      </c>
    </row>
    <row r="997" spans="1:11" ht="33" x14ac:dyDescent="0.25">
      <c r="A997" s="98" t="s">
        <v>9874</v>
      </c>
      <c r="B997" s="64" t="s">
        <v>8270</v>
      </c>
      <c r="C997" s="64" t="s">
        <v>4787</v>
      </c>
      <c r="D997" s="64" t="s">
        <v>57</v>
      </c>
      <c r="E997" s="64" t="s">
        <v>137</v>
      </c>
      <c r="F997" s="64" t="s">
        <v>7955</v>
      </c>
      <c r="G997" s="64" t="s">
        <v>4784</v>
      </c>
      <c r="H997" s="64">
        <v>2</v>
      </c>
      <c r="I997" s="64" t="s">
        <v>7954</v>
      </c>
      <c r="J997" s="64" t="s">
        <v>18</v>
      </c>
      <c r="K997" s="64"/>
    </row>
    <row r="998" spans="1:11" ht="49.5" x14ac:dyDescent="0.25">
      <c r="A998" s="98" t="s">
        <v>9874</v>
      </c>
      <c r="B998" s="64" t="s">
        <v>8270</v>
      </c>
      <c r="C998" s="64" t="s">
        <v>4787</v>
      </c>
      <c r="D998" s="64" t="s">
        <v>99</v>
      </c>
      <c r="E998" s="64" t="s">
        <v>8276</v>
      </c>
      <c r="F998" s="64" t="s">
        <v>8275</v>
      </c>
      <c r="G998" s="64" t="s">
        <v>4784</v>
      </c>
      <c r="H998" s="64">
        <v>6</v>
      </c>
      <c r="I998" s="64" t="s">
        <v>8274</v>
      </c>
      <c r="J998" s="64" t="s">
        <v>18</v>
      </c>
      <c r="K998" s="64"/>
    </row>
    <row r="999" spans="1:11" ht="49.5" x14ac:dyDescent="0.25">
      <c r="A999" s="98" t="s">
        <v>9874</v>
      </c>
      <c r="B999" s="64" t="s">
        <v>8270</v>
      </c>
      <c r="C999" s="64" t="s">
        <v>4787</v>
      </c>
      <c r="D999" s="64" t="s">
        <v>99</v>
      </c>
      <c r="E999" s="64" t="s">
        <v>7950</v>
      </c>
      <c r="F999" s="64" t="s">
        <v>7949</v>
      </c>
      <c r="G999" s="64" t="s">
        <v>4784</v>
      </c>
      <c r="H999" s="64">
        <v>6</v>
      </c>
      <c r="I999" s="64" t="s">
        <v>8273</v>
      </c>
      <c r="J999" s="64" t="s">
        <v>18</v>
      </c>
      <c r="K999" s="64"/>
    </row>
    <row r="1000" spans="1:11" ht="33" x14ac:dyDescent="0.25">
      <c r="A1000" s="98" t="s">
        <v>9874</v>
      </c>
      <c r="B1000" s="64" t="s">
        <v>8270</v>
      </c>
      <c r="C1000" s="64" t="s">
        <v>4790</v>
      </c>
      <c r="D1000" s="64" t="s">
        <v>63</v>
      </c>
      <c r="E1000" s="64" t="s">
        <v>8272</v>
      </c>
      <c r="F1000" s="64" t="s">
        <v>7943</v>
      </c>
      <c r="G1000" s="64" t="s">
        <v>4785</v>
      </c>
      <c r="H1000" s="64">
        <v>8</v>
      </c>
      <c r="I1000" s="64" t="s">
        <v>8271</v>
      </c>
      <c r="J1000" s="64" t="s">
        <v>7792</v>
      </c>
      <c r="K1000" s="64" t="s">
        <v>7792</v>
      </c>
    </row>
    <row r="1001" spans="1:11" ht="49.5" x14ac:dyDescent="0.25">
      <c r="A1001" s="98" t="s">
        <v>9874</v>
      </c>
      <c r="B1001" s="64" t="s">
        <v>8270</v>
      </c>
      <c r="C1001" s="64" t="s">
        <v>9567</v>
      </c>
      <c r="D1001" s="64" t="s">
        <v>62</v>
      </c>
      <c r="E1001" s="64" t="s">
        <v>8269</v>
      </c>
      <c r="F1001" s="64" t="s">
        <v>8268</v>
      </c>
      <c r="G1001" s="64" t="s">
        <v>4784</v>
      </c>
      <c r="H1001" s="64">
        <v>1</v>
      </c>
      <c r="I1001" s="64" t="s">
        <v>8267</v>
      </c>
      <c r="J1001" s="64" t="s">
        <v>7792</v>
      </c>
      <c r="K1001" s="64" t="s">
        <v>7792</v>
      </c>
    </row>
    <row r="1002" spans="1:11" ht="49.5" x14ac:dyDescent="0.25">
      <c r="A1002" s="98" t="s">
        <v>9874</v>
      </c>
      <c r="B1002" s="64" t="s">
        <v>8261</v>
      </c>
      <c r="C1002" s="64" t="s">
        <v>9567</v>
      </c>
      <c r="D1002" s="64" t="s">
        <v>87</v>
      </c>
      <c r="E1002" s="64" t="s">
        <v>406</v>
      </c>
      <c r="F1002" s="64" t="s">
        <v>8266</v>
      </c>
      <c r="G1002" s="64" t="s">
        <v>4784</v>
      </c>
      <c r="H1002" s="64">
        <v>8</v>
      </c>
      <c r="I1002" s="64" t="s">
        <v>8265</v>
      </c>
      <c r="J1002" s="64" t="s">
        <v>7792</v>
      </c>
      <c r="K1002" s="64" t="s">
        <v>7792</v>
      </c>
    </row>
    <row r="1003" spans="1:11" ht="49.5" x14ac:dyDescent="0.25">
      <c r="A1003" s="98" t="s">
        <v>9874</v>
      </c>
      <c r="B1003" s="64" t="s">
        <v>8261</v>
      </c>
      <c r="C1003" s="64" t="s">
        <v>9567</v>
      </c>
      <c r="D1003" s="64" t="s">
        <v>86</v>
      </c>
      <c r="E1003" s="64" t="s">
        <v>8264</v>
      </c>
      <c r="F1003" s="64" t="s">
        <v>8263</v>
      </c>
      <c r="G1003" s="64" t="s">
        <v>4784</v>
      </c>
      <c r="H1003" s="64">
        <v>2</v>
      </c>
      <c r="I1003" s="64" t="s">
        <v>8262</v>
      </c>
      <c r="J1003" s="64" t="s">
        <v>7792</v>
      </c>
      <c r="K1003" s="64" t="s">
        <v>7792</v>
      </c>
    </row>
    <row r="1004" spans="1:11" ht="49.5" x14ac:dyDescent="0.25">
      <c r="A1004" s="98" t="s">
        <v>9874</v>
      </c>
      <c r="B1004" s="64" t="s">
        <v>8261</v>
      </c>
      <c r="C1004" s="64" t="s">
        <v>9567</v>
      </c>
      <c r="D1004" s="64" t="s">
        <v>62</v>
      </c>
      <c r="E1004" s="64" t="s">
        <v>8260</v>
      </c>
      <c r="F1004" s="64" t="s">
        <v>8259</v>
      </c>
      <c r="G1004" s="64" t="s">
        <v>4785</v>
      </c>
      <c r="H1004" s="64">
        <v>8</v>
      </c>
      <c r="I1004" s="64" t="s">
        <v>8258</v>
      </c>
      <c r="J1004" s="64" t="s">
        <v>7792</v>
      </c>
      <c r="K1004" s="64" t="s">
        <v>7792</v>
      </c>
    </row>
    <row r="1005" spans="1:11" ht="49.5" x14ac:dyDescent="0.25">
      <c r="A1005" s="98" t="s">
        <v>9874</v>
      </c>
      <c r="B1005" s="64" t="s">
        <v>8242</v>
      </c>
      <c r="C1005" s="64" t="s">
        <v>9567</v>
      </c>
      <c r="D1005" s="64" t="s">
        <v>64</v>
      </c>
      <c r="E1005" s="64" t="s">
        <v>8257</v>
      </c>
      <c r="F1005" s="64" t="s">
        <v>8256</v>
      </c>
      <c r="G1005" s="64" t="s">
        <v>4785</v>
      </c>
      <c r="H1005" s="64">
        <v>8</v>
      </c>
      <c r="I1005" s="64" t="s">
        <v>8255</v>
      </c>
      <c r="J1005" s="64" t="s">
        <v>7792</v>
      </c>
      <c r="K1005" s="64" t="s">
        <v>7792</v>
      </c>
    </row>
    <row r="1006" spans="1:11" ht="49.5" x14ac:dyDescent="0.25">
      <c r="A1006" s="98" t="s">
        <v>9874</v>
      </c>
      <c r="B1006" s="64" t="s">
        <v>8242</v>
      </c>
      <c r="C1006" s="64" t="s">
        <v>9567</v>
      </c>
      <c r="D1006" s="64" t="s">
        <v>64</v>
      </c>
      <c r="E1006" s="64" t="s">
        <v>8254</v>
      </c>
      <c r="F1006" s="64" t="s">
        <v>8253</v>
      </c>
      <c r="G1006" s="64" t="s">
        <v>4785</v>
      </c>
      <c r="H1006" s="64">
        <v>8</v>
      </c>
      <c r="I1006" s="64" t="s">
        <v>8252</v>
      </c>
      <c r="J1006" s="64" t="s">
        <v>7792</v>
      </c>
      <c r="K1006" s="64" t="s">
        <v>7792</v>
      </c>
    </row>
    <row r="1007" spans="1:11" ht="49.5" x14ac:dyDescent="0.25">
      <c r="A1007" s="98" t="s">
        <v>9874</v>
      </c>
      <c r="B1007" s="64" t="s">
        <v>8242</v>
      </c>
      <c r="C1007" s="64" t="s">
        <v>9567</v>
      </c>
      <c r="D1007" s="64" t="s">
        <v>64</v>
      </c>
      <c r="E1007" s="64" t="s">
        <v>8251</v>
      </c>
      <c r="F1007" s="64" t="s">
        <v>8250</v>
      </c>
      <c r="G1007" s="64" t="s">
        <v>4785</v>
      </c>
      <c r="H1007" s="64">
        <v>8</v>
      </c>
      <c r="I1007" s="64" t="s">
        <v>8249</v>
      </c>
      <c r="J1007" s="64" t="s">
        <v>7792</v>
      </c>
      <c r="K1007" s="64" t="s">
        <v>7792</v>
      </c>
    </row>
    <row r="1008" spans="1:11" ht="49.5" x14ac:dyDescent="0.25">
      <c r="A1008" s="98" t="s">
        <v>9874</v>
      </c>
      <c r="B1008" s="64" t="s">
        <v>8242</v>
      </c>
      <c r="C1008" s="64" t="s">
        <v>9567</v>
      </c>
      <c r="D1008" s="64" t="s">
        <v>64</v>
      </c>
      <c r="E1008" s="64" t="s">
        <v>8248</v>
      </c>
      <c r="F1008" s="64" t="s">
        <v>8247</v>
      </c>
      <c r="G1008" s="64" t="s">
        <v>4785</v>
      </c>
      <c r="H1008" s="64">
        <v>8</v>
      </c>
      <c r="I1008" s="64" t="s">
        <v>8246</v>
      </c>
      <c r="J1008" s="64" t="s">
        <v>7792</v>
      </c>
      <c r="K1008" s="64" t="s">
        <v>7792</v>
      </c>
    </row>
    <row r="1009" spans="1:11" ht="49.5" x14ac:dyDescent="0.25">
      <c r="A1009" s="98" t="s">
        <v>9874</v>
      </c>
      <c r="B1009" s="64" t="s">
        <v>8242</v>
      </c>
      <c r="C1009" s="64" t="s">
        <v>9567</v>
      </c>
      <c r="D1009" s="64" t="s">
        <v>64</v>
      </c>
      <c r="E1009" s="64" t="s">
        <v>8245</v>
      </c>
      <c r="F1009" s="64" t="s">
        <v>8244</v>
      </c>
      <c r="G1009" s="64" t="s">
        <v>4785</v>
      </c>
      <c r="H1009" s="64">
        <v>8</v>
      </c>
      <c r="I1009" s="64" t="s">
        <v>8243</v>
      </c>
      <c r="J1009" s="64" t="s">
        <v>7792</v>
      </c>
      <c r="K1009" s="64" t="s">
        <v>7792</v>
      </c>
    </row>
    <row r="1010" spans="1:11" ht="33" x14ac:dyDescent="0.25">
      <c r="A1010" s="98" t="s">
        <v>9874</v>
      </c>
      <c r="B1010" s="64" t="s">
        <v>8242</v>
      </c>
      <c r="C1010" s="64" t="s">
        <v>4790</v>
      </c>
      <c r="D1010" s="64" t="s">
        <v>63</v>
      </c>
      <c r="E1010" s="64" t="s">
        <v>8241</v>
      </c>
      <c r="F1010" s="64" t="s">
        <v>8240</v>
      </c>
      <c r="G1010" s="64" t="s">
        <v>4785</v>
      </c>
      <c r="H1010" s="64">
        <v>8</v>
      </c>
      <c r="I1010" s="64" t="s">
        <v>8239</v>
      </c>
      <c r="J1010" s="64" t="s">
        <v>7792</v>
      </c>
      <c r="K1010" s="64" t="s">
        <v>7792</v>
      </c>
    </row>
    <row r="1011" spans="1:11" ht="49.5" x14ac:dyDescent="0.25">
      <c r="A1011" s="98" t="s">
        <v>9874</v>
      </c>
      <c r="B1011" s="64" t="s">
        <v>8223</v>
      </c>
      <c r="C1011" s="64" t="s">
        <v>9567</v>
      </c>
      <c r="D1011" s="64" t="s">
        <v>62</v>
      </c>
      <c r="E1011" s="64" t="s">
        <v>8238</v>
      </c>
      <c r="F1011" s="64" t="s">
        <v>8237</v>
      </c>
      <c r="G1011" s="64" t="s">
        <v>4784</v>
      </c>
      <c r="H1011" s="64">
        <v>2</v>
      </c>
      <c r="I1011" s="64" t="s">
        <v>8236</v>
      </c>
      <c r="J1011" s="64" t="s">
        <v>7792</v>
      </c>
      <c r="K1011" s="64" t="s">
        <v>7792</v>
      </c>
    </row>
    <row r="1012" spans="1:11" ht="49.5" x14ac:dyDescent="0.25">
      <c r="A1012" s="98" t="s">
        <v>9874</v>
      </c>
      <c r="B1012" s="64" t="s">
        <v>8223</v>
      </c>
      <c r="C1012" s="64" t="s">
        <v>9567</v>
      </c>
      <c r="D1012" s="64" t="s">
        <v>62</v>
      </c>
      <c r="E1012" s="64" t="s">
        <v>8235</v>
      </c>
      <c r="F1012" s="64" t="s">
        <v>8234</v>
      </c>
      <c r="G1012" s="64" t="s">
        <v>4784</v>
      </c>
      <c r="H1012" s="64">
        <v>5</v>
      </c>
      <c r="I1012" s="64" t="s">
        <v>8233</v>
      </c>
      <c r="J1012" s="64" t="s">
        <v>7792</v>
      </c>
      <c r="K1012" s="64" t="s">
        <v>7792</v>
      </c>
    </row>
    <row r="1013" spans="1:11" ht="49.5" x14ac:dyDescent="0.25">
      <c r="A1013" s="98" t="s">
        <v>9874</v>
      </c>
      <c r="B1013" s="64" t="s">
        <v>8223</v>
      </c>
      <c r="C1013" s="64" t="s">
        <v>9567</v>
      </c>
      <c r="D1013" s="64" t="s">
        <v>62</v>
      </c>
      <c r="E1013" s="64" t="s">
        <v>8232</v>
      </c>
      <c r="F1013" s="64" t="s">
        <v>8231</v>
      </c>
      <c r="G1013" s="64" t="s">
        <v>4785</v>
      </c>
      <c r="H1013" s="64">
        <v>8</v>
      </c>
      <c r="I1013" s="64" t="s">
        <v>8230</v>
      </c>
      <c r="J1013" s="64" t="s">
        <v>7792</v>
      </c>
      <c r="K1013" s="64" t="s">
        <v>7792</v>
      </c>
    </row>
    <row r="1014" spans="1:11" ht="49.5" x14ac:dyDescent="0.25">
      <c r="A1014" s="98" t="s">
        <v>9874</v>
      </c>
      <c r="B1014" s="64" t="s">
        <v>8223</v>
      </c>
      <c r="C1014" s="64" t="s">
        <v>9567</v>
      </c>
      <c r="D1014" s="64" t="s">
        <v>86</v>
      </c>
      <c r="E1014" s="64" t="s">
        <v>8229</v>
      </c>
      <c r="F1014" s="64" t="s">
        <v>8228</v>
      </c>
      <c r="G1014" s="64" t="s">
        <v>4784</v>
      </c>
      <c r="H1014" s="64">
        <v>2</v>
      </c>
      <c r="I1014" s="64" t="s">
        <v>8227</v>
      </c>
      <c r="J1014" s="64" t="s">
        <v>7792</v>
      </c>
      <c r="K1014" s="64" t="s">
        <v>7792</v>
      </c>
    </row>
    <row r="1015" spans="1:11" ht="49.5" x14ac:dyDescent="0.25">
      <c r="A1015" s="98" t="s">
        <v>9874</v>
      </c>
      <c r="B1015" s="64" t="s">
        <v>8223</v>
      </c>
      <c r="C1015" s="64" t="s">
        <v>4788</v>
      </c>
      <c r="D1015" s="64" t="s">
        <v>56</v>
      </c>
      <c r="E1015" s="64" t="s">
        <v>8226</v>
      </c>
      <c r="F1015" s="64" t="s">
        <v>8225</v>
      </c>
      <c r="G1015" s="64" t="s">
        <v>4784</v>
      </c>
      <c r="H1015" s="64">
        <v>12</v>
      </c>
      <c r="I1015" s="64" t="s">
        <v>8224</v>
      </c>
      <c r="J1015" s="64" t="s">
        <v>14</v>
      </c>
      <c r="K1015" s="64" t="s">
        <v>14</v>
      </c>
    </row>
    <row r="1016" spans="1:11" ht="49.5" x14ac:dyDescent="0.25">
      <c r="A1016" s="98" t="s">
        <v>9874</v>
      </c>
      <c r="B1016" s="64" t="s">
        <v>8223</v>
      </c>
      <c r="C1016" s="64" t="s">
        <v>4788</v>
      </c>
      <c r="D1016" s="64" t="s">
        <v>77</v>
      </c>
      <c r="E1016" s="64" t="s">
        <v>8222</v>
      </c>
      <c r="F1016" s="64" t="s">
        <v>8221</v>
      </c>
      <c r="G1016" s="64" t="s">
        <v>4784</v>
      </c>
      <c r="H1016" s="64">
        <v>4</v>
      </c>
      <c r="I1016" s="64" t="s">
        <v>8220</v>
      </c>
      <c r="J1016" s="64" t="s">
        <v>7792</v>
      </c>
      <c r="K1016" s="64" t="s">
        <v>7792</v>
      </c>
    </row>
    <row r="1017" spans="1:11" ht="49.5" x14ac:dyDescent="0.25">
      <c r="A1017" s="98" t="s">
        <v>9874</v>
      </c>
      <c r="B1017" s="64" t="s">
        <v>8219</v>
      </c>
      <c r="C1017" s="64" t="s">
        <v>9567</v>
      </c>
      <c r="D1017" s="64" t="s">
        <v>64</v>
      </c>
      <c r="E1017" s="64" t="s">
        <v>8218</v>
      </c>
      <c r="F1017" s="64" t="s">
        <v>8217</v>
      </c>
      <c r="G1017" s="64" t="s">
        <v>4785</v>
      </c>
      <c r="H1017" s="64">
        <v>8</v>
      </c>
      <c r="I1017" s="64" t="s">
        <v>8216</v>
      </c>
      <c r="J1017" s="64" t="s">
        <v>7792</v>
      </c>
      <c r="K1017" s="64" t="s">
        <v>7792</v>
      </c>
    </row>
    <row r="1018" spans="1:11" ht="49.5" x14ac:dyDescent="0.25">
      <c r="A1018" s="98" t="s">
        <v>9874</v>
      </c>
      <c r="B1018" s="64" t="s">
        <v>7906</v>
      </c>
      <c r="C1018" s="64" t="s">
        <v>4792</v>
      </c>
      <c r="D1018" s="64" t="s">
        <v>66</v>
      </c>
      <c r="E1018" s="64" t="s">
        <v>129</v>
      </c>
      <c r="F1018" s="64" t="s">
        <v>2464</v>
      </c>
      <c r="G1018" s="64" t="s">
        <v>4784</v>
      </c>
      <c r="H1018" s="64">
        <v>10</v>
      </c>
      <c r="I1018" s="64" t="s">
        <v>4803</v>
      </c>
      <c r="J1018" s="64" t="s">
        <v>7792</v>
      </c>
      <c r="K1018" s="64" t="s">
        <v>7792</v>
      </c>
    </row>
    <row r="1019" spans="1:11" ht="49.5" x14ac:dyDescent="0.25">
      <c r="A1019" s="98" t="s">
        <v>9874</v>
      </c>
      <c r="B1019" s="64" t="s">
        <v>7906</v>
      </c>
      <c r="C1019" s="64" t="s">
        <v>4786</v>
      </c>
      <c r="D1019" s="64" t="s">
        <v>69</v>
      </c>
      <c r="E1019" s="64" t="s">
        <v>8215</v>
      </c>
      <c r="F1019" s="64" t="s">
        <v>8214</v>
      </c>
      <c r="G1019" s="64" t="s">
        <v>4785</v>
      </c>
      <c r="H1019" s="64">
        <v>8</v>
      </c>
      <c r="I1019" s="64" t="s">
        <v>8213</v>
      </c>
      <c r="J1019" s="64" t="s">
        <v>7792</v>
      </c>
      <c r="K1019" s="64" t="s">
        <v>7792</v>
      </c>
    </row>
    <row r="1020" spans="1:11" ht="33" x14ac:dyDescent="0.25">
      <c r="A1020" s="98" t="s">
        <v>9874</v>
      </c>
      <c r="B1020" s="64" t="s">
        <v>7906</v>
      </c>
      <c r="C1020" s="64" t="s">
        <v>4790</v>
      </c>
      <c r="D1020" s="64" t="s">
        <v>7926</v>
      </c>
      <c r="E1020" s="64" t="s">
        <v>8212</v>
      </c>
      <c r="F1020" s="64" t="s">
        <v>8211</v>
      </c>
      <c r="G1020" s="64" t="s">
        <v>4785</v>
      </c>
      <c r="H1020" s="64">
        <v>8</v>
      </c>
      <c r="I1020" s="64" t="s">
        <v>8210</v>
      </c>
      <c r="J1020" s="64" t="s">
        <v>7792</v>
      </c>
      <c r="K1020" s="64" t="s">
        <v>7792</v>
      </c>
    </row>
    <row r="1021" spans="1:11" ht="33" x14ac:dyDescent="0.25">
      <c r="A1021" s="98" t="s">
        <v>9874</v>
      </c>
      <c r="B1021" s="64" t="s">
        <v>7906</v>
      </c>
      <c r="C1021" s="64" t="s">
        <v>4790</v>
      </c>
      <c r="D1021" s="64" t="s">
        <v>7926</v>
      </c>
      <c r="E1021" s="64" t="s">
        <v>8209</v>
      </c>
      <c r="F1021" s="64" t="s">
        <v>8208</v>
      </c>
      <c r="G1021" s="64" t="s">
        <v>4785</v>
      </c>
      <c r="H1021" s="64">
        <v>8</v>
      </c>
      <c r="I1021" s="64" t="s">
        <v>8207</v>
      </c>
      <c r="J1021" s="64" t="s">
        <v>7792</v>
      </c>
      <c r="K1021" s="64" t="s">
        <v>7792</v>
      </c>
    </row>
    <row r="1022" spans="1:11" ht="66" x14ac:dyDescent="0.25">
      <c r="A1022" s="98" t="s">
        <v>9874</v>
      </c>
      <c r="B1022" s="64" t="s">
        <v>7906</v>
      </c>
      <c r="C1022" s="64" t="s">
        <v>9567</v>
      </c>
      <c r="D1022" s="64" t="s">
        <v>100</v>
      </c>
      <c r="E1022" s="64" t="s">
        <v>8206</v>
      </c>
      <c r="F1022" s="64" t="s">
        <v>8205</v>
      </c>
      <c r="G1022" s="64" t="s">
        <v>4785</v>
      </c>
      <c r="H1022" s="64">
        <v>8</v>
      </c>
      <c r="I1022" s="64" t="s">
        <v>8204</v>
      </c>
      <c r="J1022" s="64" t="s">
        <v>7792</v>
      </c>
      <c r="K1022" s="64" t="s">
        <v>7792</v>
      </c>
    </row>
    <row r="1023" spans="1:11" ht="66" x14ac:dyDescent="0.25">
      <c r="A1023" s="98" t="s">
        <v>9874</v>
      </c>
      <c r="B1023" s="64" t="s">
        <v>7906</v>
      </c>
      <c r="C1023" s="64" t="s">
        <v>4790</v>
      </c>
      <c r="D1023" s="64" t="s">
        <v>7926</v>
      </c>
      <c r="E1023" s="64" t="s">
        <v>8203</v>
      </c>
      <c r="F1023" s="64" t="s">
        <v>8202</v>
      </c>
      <c r="G1023" s="64" t="s">
        <v>4785</v>
      </c>
      <c r="H1023" s="64">
        <v>8</v>
      </c>
      <c r="I1023" s="64" t="s">
        <v>8201</v>
      </c>
      <c r="J1023" s="64" t="s">
        <v>7792</v>
      </c>
      <c r="K1023" s="64" t="s">
        <v>7792</v>
      </c>
    </row>
    <row r="1024" spans="1:11" ht="33" x14ac:dyDescent="0.25">
      <c r="A1024" s="98" t="s">
        <v>9874</v>
      </c>
      <c r="B1024" s="64" t="s">
        <v>7906</v>
      </c>
      <c r="C1024" s="64" t="s">
        <v>4787</v>
      </c>
      <c r="D1024" s="64" t="s">
        <v>57</v>
      </c>
      <c r="E1024" s="64" t="s">
        <v>8200</v>
      </c>
      <c r="F1024" s="64" t="s">
        <v>8199</v>
      </c>
      <c r="G1024" s="64" t="s">
        <v>4784</v>
      </c>
      <c r="H1024" s="64">
        <v>3</v>
      </c>
      <c r="I1024" s="64" t="s">
        <v>8198</v>
      </c>
      <c r="J1024" s="64" t="s">
        <v>18</v>
      </c>
      <c r="K1024" s="64"/>
    </row>
    <row r="1025" spans="1:11" ht="49.5" x14ac:dyDescent="0.25">
      <c r="A1025" s="98" t="s">
        <v>9874</v>
      </c>
      <c r="B1025" s="64" t="s">
        <v>7906</v>
      </c>
      <c r="C1025" s="64" t="s">
        <v>9567</v>
      </c>
      <c r="D1025" s="64" t="s">
        <v>100</v>
      </c>
      <c r="E1025" s="64" t="s">
        <v>8197</v>
      </c>
      <c r="F1025" s="64" t="s">
        <v>8196</v>
      </c>
      <c r="G1025" s="64" t="s">
        <v>4785</v>
      </c>
      <c r="H1025" s="64">
        <v>8</v>
      </c>
      <c r="I1025" s="64" t="s">
        <v>8195</v>
      </c>
      <c r="J1025" s="64" t="s">
        <v>7792</v>
      </c>
      <c r="K1025" s="64" t="s">
        <v>7792</v>
      </c>
    </row>
    <row r="1026" spans="1:11" ht="49.5" x14ac:dyDescent="0.25">
      <c r="A1026" s="98" t="s">
        <v>9874</v>
      </c>
      <c r="B1026" s="64" t="s">
        <v>7906</v>
      </c>
      <c r="C1026" s="64" t="s">
        <v>9567</v>
      </c>
      <c r="D1026" s="64" t="s">
        <v>100</v>
      </c>
      <c r="E1026" s="64" t="s">
        <v>8194</v>
      </c>
      <c r="F1026" s="64" t="s">
        <v>8193</v>
      </c>
      <c r="G1026" s="64" t="s">
        <v>4785</v>
      </c>
      <c r="H1026" s="64">
        <v>8</v>
      </c>
      <c r="I1026" s="64" t="s">
        <v>8192</v>
      </c>
      <c r="J1026" s="64" t="s">
        <v>7792</v>
      </c>
      <c r="K1026" s="64" t="s">
        <v>7792</v>
      </c>
    </row>
    <row r="1027" spans="1:11" ht="33" x14ac:dyDescent="0.25">
      <c r="A1027" s="98" t="s">
        <v>9874</v>
      </c>
      <c r="B1027" s="64" t="s">
        <v>7906</v>
      </c>
      <c r="C1027" s="64" t="s">
        <v>4791</v>
      </c>
      <c r="D1027" s="64" t="s">
        <v>71</v>
      </c>
      <c r="E1027" s="64" t="s">
        <v>8191</v>
      </c>
      <c r="F1027" s="64" t="s">
        <v>8190</v>
      </c>
      <c r="G1027" s="64" t="s">
        <v>4784</v>
      </c>
      <c r="H1027" s="64">
        <v>2</v>
      </c>
      <c r="I1027" s="64" t="s">
        <v>8185</v>
      </c>
      <c r="J1027" s="64" t="s">
        <v>7792</v>
      </c>
      <c r="K1027" s="64" t="s">
        <v>7792</v>
      </c>
    </row>
    <row r="1028" spans="1:11" ht="33" x14ac:dyDescent="0.25">
      <c r="A1028" s="98" t="s">
        <v>9874</v>
      </c>
      <c r="B1028" s="64" t="s">
        <v>7906</v>
      </c>
      <c r="C1028" s="64" t="s">
        <v>4791</v>
      </c>
      <c r="D1028" s="64" t="s">
        <v>71</v>
      </c>
      <c r="E1028" s="64" t="s">
        <v>8189</v>
      </c>
      <c r="F1028" s="64" t="s">
        <v>8188</v>
      </c>
      <c r="G1028" s="64" t="s">
        <v>4784</v>
      </c>
      <c r="H1028" s="64">
        <v>2</v>
      </c>
      <c r="I1028" s="64" t="s">
        <v>8179</v>
      </c>
      <c r="J1028" s="64" t="s">
        <v>7792</v>
      </c>
      <c r="K1028" s="64" t="s">
        <v>7792</v>
      </c>
    </row>
    <row r="1029" spans="1:11" ht="33" x14ac:dyDescent="0.25">
      <c r="A1029" s="98" t="s">
        <v>9874</v>
      </c>
      <c r="B1029" s="64" t="s">
        <v>7906</v>
      </c>
      <c r="C1029" s="64" t="s">
        <v>4791</v>
      </c>
      <c r="D1029" s="64" t="s">
        <v>71</v>
      </c>
      <c r="E1029" s="64" t="s">
        <v>8187</v>
      </c>
      <c r="F1029" s="64" t="s">
        <v>8186</v>
      </c>
      <c r="G1029" s="64" t="s">
        <v>4785</v>
      </c>
      <c r="H1029" s="64">
        <v>8</v>
      </c>
      <c r="I1029" s="64" t="s">
        <v>8185</v>
      </c>
      <c r="J1029" s="64" t="s">
        <v>7792</v>
      </c>
      <c r="K1029" s="64" t="s">
        <v>7792</v>
      </c>
    </row>
    <row r="1030" spans="1:11" ht="49.5" x14ac:dyDescent="0.25">
      <c r="A1030" s="98" t="s">
        <v>9874</v>
      </c>
      <c r="B1030" s="64" t="s">
        <v>7906</v>
      </c>
      <c r="C1030" s="64" t="s">
        <v>4791</v>
      </c>
      <c r="D1030" s="64" t="s">
        <v>71</v>
      </c>
      <c r="E1030" s="64" t="s">
        <v>8184</v>
      </c>
      <c r="F1030" s="64" t="s">
        <v>8183</v>
      </c>
      <c r="G1030" s="64" t="s">
        <v>4785</v>
      </c>
      <c r="H1030" s="64">
        <v>8</v>
      </c>
      <c r="I1030" s="64" t="s">
        <v>8182</v>
      </c>
      <c r="J1030" s="64" t="s">
        <v>7792</v>
      </c>
      <c r="K1030" s="64" t="s">
        <v>7792</v>
      </c>
    </row>
    <row r="1031" spans="1:11" ht="33" x14ac:dyDescent="0.25">
      <c r="A1031" s="98" t="s">
        <v>9874</v>
      </c>
      <c r="B1031" s="64" t="s">
        <v>7906</v>
      </c>
      <c r="C1031" s="64" t="s">
        <v>4791</v>
      </c>
      <c r="D1031" s="64" t="s">
        <v>71</v>
      </c>
      <c r="E1031" s="64" t="s">
        <v>8181</v>
      </c>
      <c r="F1031" s="64" t="s">
        <v>8180</v>
      </c>
      <c r="G1031" s="64" t="s">
        <v>4784</v>
      </c>
      <c r="H1031" s="64">
        <v>2</v>
      </c>
      <c r="I1031" s="64" t="s">
        <v>8179</v>
      </c>
      <c r="J1031" s="64" t="s">
        <v>7792</v>
      </c>
      <c r="K1031" s="64" t="s">
        <v>7792</v>
      </c>
    </row>
    <row r="1032" spans="1:11" ht="49.5" x14ac:dyDescent="0.25">
      <c r="A1032" s="98" t="s">
        <v>9874</v>
      </c>
      <c r="B1032" s="64" t="s">
        <v>7906</v>
      </c>
      <c r="C1032" s="64" t="s">
        <v>4786</v>
      </c>
      <c r="D1032" s="64" t="s">
        <v>70</v>
      </c>
      <c r="E1032" s="64" t="s">
        <v>8178</v>
      </c>
      <c r="F1032" s="64" t="s">
        <v>8177</v>
      </c>
      <c r="G1032" s="64" t="s">
        <v>4785</v>
      </c>
      <c r="H1032" s="64">
        <v>8</v>
      </c>
      <c r="I1032" s="64" t="s">
        <v>8176</v>
      </c>
      <c r="J1032" s="64" t="s">
        <v>11822</v>
      </c>
      <c r="K1032" s="64" t="s">
        <v>11822</v>
      </c>
    </row>
    <row r="1033" spans="1:11" ht="49.5" x14ac:dyDescent="0.25">
      <c r="A1033" s="98" t="s">
        <v>9874</v>
      </c>
      <c r="B1033" s="64" t="s">
        <v>7906</v>
      </c>
      <c r="C1033" s="64" t="s">
        <v>4786</v>
      </c>
      <c r="D1033" s="64" t="s">
        <v>94</v>
      </c>
      <c r="E1033" s="64" t="s">
        <v>8175</v>
      </c>
      <c r="F1033" s="64" t="s">
        <v>8174</v>
      </c>
      <c r="G1033" s="64" t="s">
        <v>4785</v>
      </c>
      <c r="H1033" s="64">
        <v>8</v>
      </c>
      <c r="I1033" s="64" t="s">
        <v>8173</v>
      </c>
      <c r="J1033" s="64" t="s">
        <v>11820</v>
      </c>
      <c r="K1033" s="64" t="s">
        <v>11820</v>
      </c>
    </row>
    <row r="1034" spans="1:11" ht="49.5" x14ac:dyDescent="0.25">
      <c r="A1034" s="98" t="s">
        <v>9874</v>
      </c>
      <c r="B1034" s="64" t="s">
        <v>7906</v>
      </c>
      <c r="C1034" s="64" t="s">
        <v>4786</v>
      </c>
      <c r="D1034" s="64" t="s">
        <v>94</v>
      </c>
      <c r="E1034" s="64" t="s">
        <v>8172</v>
      </c>
      <c r="F1034" s="64" t="s">
        <v>8171</v>
      </c>
      <c r="G1034" s="64" t="s">
        <v>4785</v>
      </c>
      <c r="H1034" s="64">
        <v>8</v>
      </c>
      <c r="I1034" s="64" t="s">
        <v>8170</v>
      </c>
      <c r="J1034" s="64" t="s">
        <v>11820</v>
      </c>
      <c r="K1034" s="64" t="s">
        <v>11820</v>
      </c>
    </row>
    <row r="1035" spans="1:11" ht="49.5" x14ac:dyDescent="0.25">
      <c r="A1035" s="98" t="s">
        <v>9874</v>
      </c>
      <c r="B1035" s="64" t="s">
        <v>7906</v>
      </c>
      <c r="C1035" s="64" t="s">
        <v>4786</v>
      </c>
      <c r="D1035" s="64" t="s">
        <v>94</v>
      </c>
      <c r="E1035" s="64" t="s">
        <v>8169</v>
      </c>
      <c r="F1035" s="64" t="s">
        <v>8168</v>
      </c>
      <c r="G1035" s="64" t="s">
        <v>4785</v>
      </c>
      <c r="H1035" s="64">
        <v>8</v>
      </c>
      <c r="I1035" s="64" t="s">
        <v>8167</v>
      </c>
      <c r="J1035" s="64" t="s">
        <v>11820</v>
      </c>
      <c r="K1035" s="64" t="s">
        <v>11820</v>
      </c>
    </row>
    <row r="1036" spans="1:11" ht="49.5" x14ac:dyDescent="0.25">
      <c r="A1036" s="98" t="s">
        <v>9874</v>
      </c>
      <c r="B1036" s="64" t="s">
        <v>7906</v>
      </c>
      <c r="C1036" s="64" t="s">
        <v>4786</v>
      </c>
      <c r="D1036" s="64" t="s">
        <v>93</v>
      </c>
      <c r="E1036" s="64" t="s">
        <v>8166</v>
      </c>
      <c r="F1036" s="64" t="s">
        <v>8165</v>
      </c>
      <c r="G1036" s="64" t="s">
        <v>4784</v>
      </c>
      <c r="H1036" s="64">
        <v>1</v>
      </c>
      <c r="I1036" s="64" t="s">
        <v>8164</v>
      </c>
      <c r="J1036" s="64" t="s">
        <v>7792</v>
      </c>
      <c r="K1036" s="64" t="s">
        <v>7792</v>
      </c>
    </row>
    <row r="1037" spans="1:11" ht="33" x14ac:dyDescent="0.25">
      <c r="A1037" s="98" t="s">
        <v>9874</v>
      </c>
      <c r="B1037" s="64" t="s">
        <v>7906</v>
      </c>
      <c r="C1037" s="64" t="s">
        <v>4791</v>
      </c>
      <c r="D1037" s="64" t="s">
        <v>92</v>
      </c>
      <c r="E1037" s="64" t="s">
        <v>8163</v>
      </c>
      <c r="F1037" s="64" t="s">
        <v>8162</v>
      </c>
      <c r="G1037" s="64" t="s">
        <v>4785</v>
      </c>
      <c r="H1037" s="64">
        <v>8</v>
      </c>
      <c r="I1037" s="64" t="s">
        <v>8161</v>
      </c>
      <c r="J1037" s="64" t="s">
        <v>7792</v>
      </c>
      <c r="K1037" s="64" t="s">
        <v>7792</v>
      </c>
    </row>
    <row r="1038" spans="1:11" ht="49.5" x14ac:dyDescent="0.25">
      <c r="A1038" s="98" t="s">
        <v>9874</v>
      </c>
      <c r="B1038" s="64" t="s">
        <v>7906</v>
      </c>
      <c r="C1038" s="64" t="s">
        <v>9567</v>
      </c>
      <c r="D1038" s="64" t="s">
        <v>62</v>
      </c>
      <c r="E1038" s="64" t="s">
        <v>8160</v>
      </c>
      <c r="F1038" s="64" t="s">
        <v>8159</v>
      </c>
      <c r="G1038" s="64" t="s">
        <v>4785</v>
      </c>
      <c r="H1038" s="64">
        <v>8</v>
      </c>
      <c r="I1038" s="64" t="s">
        <v>8158</v>
      </c>
      <c r="J1038" s="64" t="s">
        <v>7792</v>
      </c>
      <c r="K1038" s="64" t="s">
        <v>7792</v>
      </c>
    </row>
    <row r="1039" spans="1:11" ht="66" x14ac:dyDescent="0.25">
      <c r="A1039" s="98" t="s">
        <v>9874</v>
      </c>
      <c r="B1039" s="64" t="s">
        <v>7906</v>
      </c>
      <c r="C1039" s="64" t="s">
        <v>4791</v>
      </c>
      <c r="D1039" s="64" t="s">
        <v>92</v>
      </c>
      <c r="E1039" s="64" t="s">
        <v>8157</v>
      </c>
      <c r="F1039" s="64" t="s">
        <v>8144</v>
      </c>
      <c r="G1039" s="64" t="s">
        <v>4785</v>
      </c>
      <c r="H1039" s="64">
        <v>8</v>
      </c>
      <c r="I1039" s="64" t="s">
        <v>8156</v>
      </c>
      <c r="J1039" s="64" t="s">
        <v>7792</v>
      </c>
      <c r="K1039" s="64" t="s">
        <v>7792</v>
      </c>
    </row>
    <row r="1040" spans="1:11" ht="82.5" x14ac:dyDescent="0.25">
      <c r="A1040" s="98" t="s">
        <v>9874</v>
      </c>
      <c r="B1040" s="64" t="s">
        <v>7906</v>
      </c>
      <c r="C1040" s="64" t="s">
        <v>4791</v>
      </c>
      <c r="D1040" s="64" t="s">
        <v>92</v>
      </c>
      <c r="E1040" s="64" t="s">
        <v>8155</v>
      </c>
      <c r="F1040" s="64" t="s">
        <v>8144</v>
      </c>
      <c r="G1040" s="64" t="s">
        <v>4785</v>
      </c>
      <c r="H1040" s="64">
        <v>8</v>
      </c>
      <c r="I1040" s="64" t="s">
        <v>8154</v>
      </c>
      <c r="J1040" s="64" t="s">
        <v>7792</v>
      </c>
      <c r="K1040" s="64" t="s">
        <v>7792</v>
      </c>
    </row>
    <row r="1041" spans="1:11" ht="49.5" x14ac:dyDescent="0.25">
      <c r="A1041" s="98" t="s">
        <v>9874</v>
      </c>
      <c r="B1041" s="64" t="s">
        <v>7906</v>
      </c>
      <c r="C1041" s="64" t="s">
        <v>4791</v>
      </c>
      <c r="D1041" s="64" t="s">
        <v>92</v>
      </c>
      <c r="E1041" s="64" t="s">
        <v>8153</v>
      </c>
      <c r="F1041" s="64" t="s">
        <v>8144</v>
      </c>
      <c r="G1041" s="64" t="s">
        <v>4785</v>
      </c>
      <c r="H1041" s="64">
        <v>8</v>
      </c>
      <c r="I1041" s="64" t="s">
        <v>8152</v>
      </c>
      <c r="J1041" s="64" t="s">
        <v>7792</v>
      </c>
      <c r="K1041" s="64" t="s">
        <v>7792</v>
      </c>
    </row>
    <row r="1042" spans="1:11" ht="49.5" x14ac:dyDescent="0.25">
      <c r="A1042" s="98" t="s">
        <v>9874</v>
      </c>
      <c r="B1042" s="64" t="s">
        <v>7906</v>
      </c>
      <c r="C1042" s="64" t="s">
        <v>4791</v>
      </c>
      <c r="D1042" s="64" t="s">
        <v>92</v>
      </c>
      <c r="E1042" s="64" t="s">
        <v>8151</v>
      </c>
      <c r="F1042" s="64" t="s">
        <v>8144</v>
      </c>
      <c r="G1042" s="64" t="s">
        <v>4785</v>
      </c>
      <c r="H1042" s="64">
        <v>8</v>
      </c>
      <c r="I1042" s="64" t="s">
        <v>8150</v>
      </c>
      <c r="J1042" s="64" t="s">
        <v>7792</v>
      </c>
      <c r="K1042" s="64" t="s">
        <v>7792</v>
      </c>
    </row>
    <row r="1043" spans="1:11" ht="49.5" x14ac:dyDescent="0.25">
      <c r="A1043" s="98" t="s">
        <v>9874</v>
      </c>
      <c r="B1043" s="64" t="s">
        <v>7906</v>
      </c>
      <c r="C1043" s="64" t="s">
        <v>4791</v>
      </c>
      <c r="D1043" s="64" t="s">
        <v>92</v>
      </c>
      <c r="E1043" s="64" t="s">
        <v>8149</v>
      </c>
      <c r="F1043" s="64" t="s">
        <v>8144</v>
      </c>
      <c r="G1043" s="64" t="s">
        <v>4785</v>
      </c>
      <c r="H1043" s="64">
        <v>8</v>
      </c>
      <c r="I1043" s="64" t="s">
        <v>8148</v>
      </c>
      <c r="J1043" s="64" t="s">
        <v>7792</v>
      </c>
      <c r="K1043" s="64" t="s">
        <v>7792</v>
      </c>
    </row>
    <row r="1044" spans="1:11" ht="49.5" x14ac:dyDescent="0.25">
      <c r="A1044" s="98" t="s">
        <v>9874</v>
      </c>
      <c r="B1044" s="64" t="s">
        <v>7906</v>
      </c>
      <c r="C1044" s="64" t="s">
        <v>4791</v>
      </c>
      <c r="D1044" s="64" t="s">
        <v>92</v>
      </c>
      <c r="E1044" s="64" t="s">
        <v>8147</v>
      </c>
      <c r="F1044" s="64" t="s">
        <v>8144</v>
      </c>
      <c r="G1044" s="64" t="s">
        <v>4785</v>
      </c>
      <c r="H1044" s="64">
        <v>8</v>
      </c>
      <c r="I1044" s="64" t="s">
        <v>8146</v>
      </c>
      <c r="J1044" s="64" t="s">
        <v>7792</v>
      </c>
      <c r="K1044" s="64" t="s">
        <v>7792</v>
      </c>
    </row>
    <row r="1045" spans="1:11" ht="49.5" x14ac:dyDescent="0.25">
      <c r="A1045" s="98" t="s">
        <v>9874</v>
      </c>
      <c r="B1045" s="64" t="s">
        <v>7906</v>
      </c>
      <c r="C1045" s="64" t="s">
        <v>4791</v>
      </c>
      <c r="D1045" s="64" t="s">
        <v>92</v>
      </c>
      <c r="E1045" s="64" t="s">
        <v>8145</v>
      </c>
      <c r="F1045" s="64" t="s">
        <v>8144</v>
      </c>
      <c r="G1045" s="64" t="s">
        <v>4785</v>
      </c>
      <c r="H1045" s="64">
        <v>8</v>
      </c>
      <c r="I1045" s="64" t="s">
        <v>8143</v>
      </c>
      <c r="J1045" s="64" t="s">
        <v>7792</v>
      </c>
      <c r="K1045" s="64" t="s">
        <v>7792</v>
      </c>
    </row>
    <row r="1046" spans="1:11" ht="33" x14ac:dyDescent="0.25">
      <c r="A1046" s="98" t="s">
        <v>9874</v>
      </c>
      <c r="B1046" s="64" t="s">
        <v>7906</v>
      </c>
      <c r="C1046" s="64" t="s">
        <v>4791</v>
      </c>
      <c r="D1046" s="64" t="s">
        <v>92</v>
      </c>
      <c r="E1046" s="64" t="s">
        <v>8142</v>
      </c>
      <c r="F1046" s="64" t="s">
        <v>8141</v>
      </c>
      <c r="G1046" s="64" t="s">
        <v>4785</v>
      </c>
      <c r="H1046" s="64">
        <v>8</v>
      </c>
      <c r="I1046" s="64" t="s">
        <v>8140</v>
      </c>
      <c r="J1046" s="64" t="s">
        <v>7792</v>
      </c>
      <c r="K1046" s="64" t="s">
        <v>7792</v>
      </c>
    </row>
    <row r="1047" spans="1:11" ht="49.5" x14ac:dyDescent="0.25">
      <c r="A1047" s="98" t="s">
        <v>9874</v>
      </c>
      <c r="B1047" s="64" t="s">
        <v>7906</v>
      </c>
      <c r="C1047" s="64" t="s">
        <v>9567</v>
      </c>
      <c r="D1047" s="64" t="s">
        <v>100</v>
      </c>
      <c r="E1047" s="64" t="s">
        <v>8139</v>
      </c>
      <c r="F1047" s="64" t="s">
        <v>8138</v>
      </c>
      <c r="G1047" s="64" t="s">
        <v>4785</v>
      </c>
      <c r="H1047" s="64">
        <v>8</v>
      </c>
      <c r="I1047" s="74" t="s">
        <v>8135</v>
      </c>
      <c r="J1047" s="64" t="s">
        <v>7792</v>
      </c>
      <c r="K1047" s="64" t="s">
        <v>7792</v>
      </c>
    </row>
    <row r="1048" spans="1:11" ht="49.5" x14ac:dyDescent="0.25">
      <c r="A1048" s="98" t="s">
        <v>9874</v>
      </c>
      <c r="B1048" s="64" t="s">
        <v>7906</v>
      </c>
      <c r="C1048" s="64" t="s">
        <v>9567</v>
      </c>
      <c r="D1048" s="64" t="s">
        <v>100</v>
      </c>
      <c r="E1048" s="64" t="s">
        <v>8137</v>
      </c>
      <c r="F1048" s="64" t="s">
        <v>8136</v>
      </c>
      <c r="G1048" s="64" t="s">
        <v>4785</v>
      </c>
      <c r="H1048" s="64">
        <v>8</v>
      </c>
      <c r="I1048" s="74" t="s">
        <v>8135</v>
      </c>
      <c r="J1048" s="64" t="s">
        <v>7792</v>
      </c>
      <c r="K1048" s="64" t="s">
        <v>7792</v>
      </c>
    </row>
    <row r="1049" spans="1:11" ht="49.5" x14ac:dyDescent="0.25">
      <c r="A1049" s="98" t="s">
        <v>9874</v>
      </c>
      <c r="B1049" s="64" t="s">
        <v>7906</v>
      </c>
      <c r="C1049" s="64" t="s">
        <v>9567</v>
      </c>
      <c r="D1049" s="64" t="s">
        <v>100</v>
      </c>
      <c r="E1049" s="64" t="s">
        <v>8134</v>
      </c>
      <c r="F1049" s="64" t="s">
        <v>8133</v>
      </c>
      <c r="G1049" s="64" t="s">
        <v>4785</v>
      </c>
      <c r="H1049" s="64">
        <v>8</v>
      </c>
      <c r="I1049" s="74" t="s">
        <v>8132</v>
      </c>
      <c r="J1049" s="64" t="s">
        <v>7792</v>
      </c>
      <c r="K1049" s="64" t="s">
        <v>7792</v>
      </c>
    </row>
    <row r="1050" spans="1:11" ht="49.5" x14ac:dyDescent="0.25">
      <c r="A1050" s="98" t="s">
        <v>9874</v>
      </c>
      <c r="B1050" s="64" t="s">
        <v>7906</v>
      </c>
      <c r="C1050" s="64" t="s">
        <v>9567</v>
      </c>
      <c r="D1050" s="64" t="s">
        <v>100</v>
      </c>
      <c r="E1050" s="64" t="s">
        <v>8131</v>
      </c>
      <c r="F1050" s="64" t="s">
        <v>8130</v>
      </c>
      <c r="G1050" s="64" t="s">
        <v>4785</v>
      </c>
      <c r="H1050" s="64">
        <v>8</v>
      </c>
      <c r="I1050" s="74" t="s">
        <v>8129</v>
      </c>
      <c r="J1050" s="64" t="s">
        <v>7792</v>
      </c>
      <c r="K1050" s="64" t="s">
        <v>7792</v>
      </c>
    </row>
    <row r="1051" spans="1:11" ht="49.5" x14ac:dyDescent="0.25">
      <c r="A1051" s="98" t="s">
        <v>9874</v>
      </c>
      <c r="B1051" s="64" t="s">
        <v>7906</v>
      </c>
      <c r="C1051" s="64" t="s">
        <v>4790</v>
      </c>
      <c r="D1051" s="64" t="s">
        <v>7926</v>
      </c>
      <c r="E1051" s="64" t="s">
        <v>8128</v>
      </c>
      <c r="F1051" s="64" t="s">
        <v>8127</v>
      </c>
      <c r="G1051" s="64" t="s">
        <v>4785</v>
      </c>
      <c r="H1051" s="64">
        <v>8</v>
      </c>
      <c r="I1051" s="74" t="s">
        <v>8126</v>
      </c>
      <c r="J1051" s="64" t="s">
        <v>7792</v>
      </c>
      <c r="K1051" s="64" t="s">
        <v>7792</v>
      </c>
    </row>
    <row r="1052" spans="1:11" ht="49.5" x14ac:dyDescent="0.25">
      <c r="A1052" s="98" t="s">
        <v>9874</v>
      </c>
      <c r="B1052" s="64" t="s">
        <v>7906</v>
      </c>
      <c r="C1052" s="64" t="s">
        <v>4790</v>
      </c>
      <c r="D1052" s="64" t="s">
        <v>7926</v>
      </c>
      <c r="E1052" s="64" t="s">
        <v>8125</v>
      </c>
      <c r="F1052" s="64" t="s">
        <v>8124</v>
      </c>
      <c r="G1052" s="64" t="s">
        <v>4785</v>
      </c>
      <c r="H1052" s="64">
        <v>8</v>
      </c>
      <c r="I1052" s="74" t="s">
        <v>8123</v>
      </c>
      <c r="J1052" s="64" t="s">
        <v>7792</v>
      </c>
      <c r="K1052" s="64" t="s">
        <v>7792</v>
      </c>
    </row>
    <row r="1053" spans="1:11" ht="49.5" x14ac:dyDescent="0.25">
      <c r="A1053" s="98" t="s">
        <v>9874</v>
      </c>
      <c r="B1053" s="64" t="s">
        <v>7906</v>
      </c>
      <c r="C1053" s="64" t="s">
        <v>9567</v>
      </c>
      <c r="D1053" s="64" t="s">
        <v>100</v>
      </c>
      <c r="E1053" s="64" t="s">
        <v>8122</v>
      </c>
      <c r="F1053" s="64" t="s">
        <v>8121</v>
      </c>
      <c r="G1053" s="64" t="s">
        <v>4785</v>
      </c>
      <c r="H1053" s="64">
        <v>8</v>
      </c>
      <c r="I1053" s="74" t="s">
        <v>8120</v>
      </c>
      <c r="J1053" s="64" t="s">
        <v>7792</v>
      </c>
      <c r="K1053" s="64" t="s">
        <v>7792</v>
      </c>
    </row>
    <row r="1054" spans="1:11" ht="49.5" x14ac:dyDescent="0.25">
      <c r="A1054" s="98" t="s">
        <v>9874</v>
      </c>
      <c r="B1054" s="64" t="s">
        <v>7906</v>
      </c>
      <c r="C1054" s="64" t="s">
        <v>9567</v>
      </c>
      <c r="D1054" s="64" t="s">
        <v>100</v>
      </c>
      <c r="E1054" s="64" t="s">
        <v>8119</v>
      </c>
      <c r="F1054" s="64" t="s">
        <v>8118</v>
      </c>
      <c r="G1054" s="64" t="s">
        <v>4785</v>
      </c>
      <c r="H1054" s="64">
        <v>8</v>
      </c>
      <c r="I1054" s="74" t="s">
        <v>8117</v>
      </c>
      <c r="J1054" s="64" t="s">
        <v>7792</v>
      </c>
      <c r="K1054" s="64" t="s">
        <v>7792</v>
      </c>
    </row>
    <row r="1055" spans="1:11" ht="49.5" x14ac:dyDescent="0.25">
      <c r="A1055" s="98" t="s">
        <v>9874</v>
      </c>
      <c r="B1055" s="64" t="s">
        <v>7906</v>
      </c>
      <c r="C1055" s="64" t="s">
        <v>9567</v>
      </c>
      <c r="D1055" s="64" t="s">
        <v>100</v>
      </c>
      <c r="E1055" s="64" t="s">
        <v>8116</v>
      </c>
      <c r="F1055" s="64" t="s">
        <v>8115</v>
      </c>
      <c r="G1055" s="64" t="s">
        <v>4785</v>
      </c>
      <c r="H1055" s="64">
        <v>8</v>
      </c>
      <c r="I1055" s="74" t="s">
        <v>8114</v>
      </c>
      <c r="J1055" s="64" t="s">
        <v>7792</v>
      </c>
      <c r="K1055" s="64" t="s">
        <v>7792</v>
      </c>
    </row>
    <row r="1056" spans="1:11" ht="49.5" x14ac:dyDescent="0.25">
      <c r="A1056" s="98" t="s">
        <v>9874</v>
      </c>
      <c r="B1056" s="64" t="s">
        <v>7906</v>
      </c>
      <c r="C1056" s="64" t="s">
        <v>9567</v>
      </c>
      <c r="D1056" s="64" t="s">
        <v>100</v>
      </c>
      <c r="E1056" s="64" t="s">
        <v>8113</v>
      </c>
      <c r="F1056" s="64" t="s">
        <v>8112</v>
      </c>
      <c r="G1056" s="64" t="s">
        <v>4785</v>
      </c>
      <c r="H1056" s="64">
        <v>8</v>
      </c>
      <c r="I1056" s="74" t="s">
        <v>8111</v>
      </c>
      <c r="J1056" s="64" t="s">
        <v>7792</v>
      </c>
      <c r="K1056" s="64" t="s">
        <v>7792</v>
      </c>
    </row>
    <row r="1057" spans="1:11" ht="49.5" x14ac:dyDescent="0.25">
      <c r="A1057" s="98" t="s">
        <v>9874</v>
      </c>
      <c r="B1057" s="64" t="s">
        <v>7906</v>
      </c>
      <c r="C1057" s="64" t="s">
        <v>9567</v>
      </c>
      <c r="D1057" s="64" t="s">
        <v>100</v>
      </c>
      <c r="E1057" s="64" t="s">
        <v>8110</v>
      </c>
      <c r="F1057" s="64" t="s">
        <v>8109</v>
      </c>
      <c r="G1057" s="64" t="s">
        <v>4785</v>
      </c>
      <c r="H1057" s="64">
        <v>8</v>
      </c>
      <c r="I1057" s="74" t="s">
        <v>8108</v>
      </c>
      <c r="J1057" s="64" t="s">
        <v>7792</v>
      </c>
      <c r="K1057" s="64" t="s">
        <v>7792</v>
      </c>
    </row>
    <row r="1058" spans="1:11" ht="49.5" x14ac:dyDescent="0.25">
      <c r="A1058" s="98" t="s">
        <v>9874</v>
      </c>
      <c r="B1058" s="64" t="s">
        <v>7906</v>
      </c>
      <c r="C1058" s="64" t="s">
        <v>9567</v>
      </c>
      <c r="D1058" s="64" t="s">
        <v>100</v>
      </c>
      <c r="E1058" s="64" t="s">
        <v>8107</v>
      </c>
      <c r="F1058" s="64" t="s">
        <v>8106</v>
      </c>
      <c r="G1058" s="64" t="s">
        <v>4785</v>
      </c>
      <c r="H1058" s="64">
        <v>8</v>
      </c>
      <c r="I1058" s="74" t="s">
        <v>8105</v>
      </c>
      <c r="J1058" s="64" t="s">
        <v>7792</v>
      </c>
      <c r="K1058" s="64" t="s">
        <v>7792</v>
      </c>
    </row>
    <row r="1059" spans="1:11" ht="49.5" x14ac:dyDescent="0.25">
      <c r="A1059" s="98" t="s">
        <v>9874</v>
      </c>
      <c r="B1059" s="64" t="s">
        <v>7906</v>
      </c>
      <c r="C1059" s="64" t="s">
        <v>4790</v>
      </c>
      <c r="D1059" s="64" t="s">
        <v>7926</v>
      </c>
      <c r="E1059" s="64" t="s">
        <v>8104</v>
      </c>
      <c r="F1059" s="64" t="s">
        <v>8103</v>
      </c>
      <c r="G1059" s="64" t="s">
        <v>4785</v>
      </c>
      <c r="H1059" s="64">
        <v>8</v>
      </c>
      <c r="I1059" s="74" t="s">
        <v>8102</v>
      </c>
      <c r="J1059" s="64" t="s">
        <v>7792</v>
      </c>
      <c r="K1059" s="64" t="s">
        <v>7792</v>
      </c>
    </row>
    <row r="1060" spans="1:11" ht="49.5" x14ac:dyDescent="0.25">
      <c r="A1060" s="98" t="s">
        <v>9874</v>
      </c>
      <c r="B1060" s="64" t="s">
        <v>7906</v>
      </c>
      <c r="C1060" s="64" t="s">
        <v>4791</v>
      </c>
      <c r="D1060" s="64" t="s">
        <v>71</v>
      </c>
      <c r="E1060" s="64" t="s">
        <v>8101</v>
      </c>
      <c r="F1060" s="64" t="s">
        <v>8100</v>
      </c>
      <c r="G1060" s="64" t="s">
        <v>4785</v>
      </c>
      <c r="H1060" s="64">
        <v>8</v>
      </c>
      <c r="I1060" s="74" t="s">
        <v>8099</v>
      </c>
      <c r="J1060" s="64" t="s">
        <v>7792</v>
      </c>
      <c r="K1060" s="64" t="s">
        <v>7792</v>
      </c>
    </row>
    <row r="1061" spans="1:11" ht="33" x14ac:dyDescent="0.25">
      <c r="A1061" s="98" t="s">
        <v>9874</v>
      </c>
      <c r="B1061" s="64" t="s">
        <v>7906</v>
      </c>
      <c r="C1061" s="64" t="s">
        <v>4791</v>
      </c>
      <c r="D1061" s="64" t="s">
        <v>71</v>
      </c>
      <c r="E1061" s="64" t="s">
        <v>8098</v>
      </c>
      <c r="F1061" s="64" t="s">
        <v>8097</v>
      </c>
      <c r="G1061" s="64" t="s">
        <v>4784</v>
      </c>
      <c r="H1061" s="64">
        <v>1</v>
      </c>
      <c r="I1061" s="74" t="s">
        <v>8096</v>
      </c>
      <c r="J1061" s="64" t="s">
        <v>7792</v>
      </c>
      <c r="K1061" s="64" t="s">
        <v>7792</v>
      </c>
    </row>
    <row r="1062" spans="1:11" ht="33" x14ac:dyDescent="0.25">
      <c r="A1062" s="98" t="s">
        <v>9874</v>
      </c>
      <c r="B1062" s="64" t="s">
        <v>7906</v>
      </c>
      <c r="C1062" s="64" t="s">
        <v>4791</v>
      </c>
      <c r="D1062" s="64" t="s">
        <v>71</v>
      </c>
      <c r="E1062" s="64" t="s">
        <v>8095</v>
      </c>
      <c r="F1062" s="64" t="s">
        <v>8094</v>
      </c>
      <c r="G1062" s="64" t="s">
        <v>4784</v>
      </c>
      <c r="H1062" s="64">
        <v>1</v>
      </c>
      <c r="I1062" s="74" t="s">
        <v>8089</v>
      </c>
      <c r="J1062" s="64" t="s">
        <v>7792</v>
      </c>
      <c r="K1062" s="64" t="s">
        <v>7792</v>
      </c>
    </row>
    <row r="1063" spans="1:11" ht="33" x14ac:dyDescent="0.25">
      <c r="A1063" s="98" t="s">
        <v>9874</v>
      </c>
      <c r="B1063" s="64" t="s">
        <v>7906</v>
      </c>
      <c r="C1063" s="64" t="s">
        <v>4791</v>
      </c>
      <c r="D1063" s="64" t="s">
        <v>71</v>
      </c>
      <c r="E1063" s="64" t="s">
        <v>8093</v>
      </c>
      <c r="F1063" s="64" t="s">
        <v>8092</v>
      </c>
      <c r="G1063" s="64" t="s">
        <v>4784</v>
      </c>
      <c r="H1063" s="64">
        <v>1</v>
      </c>
      <c r="I1063" s="74" t="s">
        <v>8089</v>
      </c>
      <c r="J1063" s="64" t="s">
        <v>7792</v>
      </c>
      <c r="K1063" s="64" t="s">
        <v>7792</v>
      </c>
    </row>
    <row r="1064" spans="1:11" ht="33" x14ac:dyDescent="0.25">
      <c r="A1064" s="98" t="s">
        <v>9874</v>
      </c>
      <c r="B1064" s="64" t="s">
        <v>7906</v>
      </c>
      <c r="C1064" s="64" t="s">
        <v>4791</v>
      </c>
      <c r="D1064" s="64" t="s">
        <v>71</v>
      </c>
      <c r="E1064" s="64" t="s">
        <v>8091</v>
      </c>
      <c r="F1064" s="64" t="s">
        <v>8090</v>
      </c>
      <c r="G1064" s="64" t="s">
        <v>4784</v>
      </c>
      <c r="H1064" s="64">
        <v>1</v>
      </c>
      <c r="I1064" s="74" t="s">
        <v>8089</v>
      </c>
      <c r="J1064" s="64" t="s">
        <v>7792</v>
      </c>
      <c r="K1064" s="64" t="s">
        <v>7792</v>
      </c>
    </row>
    <row r="1065" spans="1:11" ht="33" x14ac:dyDescent="0.25">
      <c r="A1065" s="98" t="s">
        <v>9874</v>
      </c>
      <c r="B1065" s="64" t="s">
        <v>7906</v>
      </c>
      <c r="C1065" s="64" t="s">
        <v>4790</v>
      </c>
      <c r="D1065" s="64" t="s">
        <v>7926</v>
      </c>
      <c r="E1065" s="64" t="s">
        <v>8088</v>
      </c>
      <c r="F1065" s="64" t="s">
        <v>8087</v>
      </c>
      <c r="G1065" s="64" t="s">
        <v>4785</v>
      </c>
      <c r="H1065" s="64">
        <v>8</v>
      </c>
      <c r="I1065" s="74" t="s">
        <v>8086</v>
      </c>
      <c r="J1065" s="64" t="s">
        <v>7792</v>
      </c>
      <c r="K1065" s="64" t="s">
        <v>7792</v>
      </c>
    </row>
    <row r="1066" spans="1:11" ht="49.5" x14ac:dyDescent="0.25">
      <c r="A1066" s="98" t="s">
        <v>9874</v>
      </c>
      <c r="B1066" s="64" t="s">
        <v>7906</v>
      </c>
      <c r="C1066" s="64" t="s">
        <v>4790</v>
      </c>
      <c r="D1066" s="64" t="s">
        <v>7926</v>
      </c>
      <c r="E1066" s="83" t="s">
        <v>10909</v>
      </c>
      <c r="F1066" s="83" t="s">
        <v>10910</v>
      </c>
      <c r="G1066" s="64" t="s">
        <v>4785</v>
      </c>
      <c r="H1066" s="64">
        <v>12</v>
      </c>
      <c r="I1066" s="78" t="s">
        <v>10917</v>
      </c>
      <c r="J1066" s="64"/>
      <c r="K1066" s="64"/>
    </row>
    <row r="1067" spans="1:11" ht="33" x14ac:dyDescent="0.25">
      <c r="A1067" s="98" t="s">
        <v>9874</v>
      </c>
      <c r="B1067" s="64" t="s">
        <v>7906</v>
      </c>
      <c r="C1067" s="64" t="s">
        <v>4790</v>
      </c>
      <c r="D1067" s="64" t="s">
        <v>7926</v>
      </c>
      <c r="E1067" s="80" t="s">
        <v>10911</v>
      </c>
      <c r="F1067" s="81" t="s">
        <v>10912</v>
      </c>
      <c r="G1067" s="64" t="s">
        <v>4785</v>
      </c>
      <c r="H1067" s="64">
        <v>12</v>
      </c>
      <c r="I1067" s="78" t="s">
        <v>10917</v>
      </c>
      <c r="J1067" s="64"/>
      <c r="K1067" s="64"/>
    </row>
    <row r="1068" spans="1:11" ht="33" x14ac:dyDescent="0.25">
      <c r="A1068" s="98" t="s">
        <v>9874</v>
      </c>
      <c r="B1068" s="64" t="s">
        <v>7906</v>
      </c>
      <c r="C1068" s="64" t="s">
        <v>4790</v>
      </c>
      <c r="D1068" s="64" t="s">
        <v>7926</v>
      </c>
      <c r="E1068" s="80" t="s">
        <v>10913</v>
      </c>
      <c r="F1068" s="83" t="s">
        <v>10914</v>
      </c>
      <c r="G1068" s="64" t="s">
        <v>4785</v>
      </c>
      <c r="H1068" s="64">
        <v>12</v>
      </c>
      <c r="I1068" s="78" t="s">
        <v>10917</v>
      </c>
      <c r="J1068" s="64"/>
      <c r="K1068" s="64"/>
    </row>
    <row r="1069" spans="1:11" ht="33" x14ac:dyDescent="0.25">
      <c r="A1069" s="98" t="s">
        <v>9874</v>
      </c>
      <c r="B1069" s="64" t="s">
        <v>7906</v>
      </c>
      <c r="C1069" s="64" t="s">
        <v>4790</v>
      </c>
      <c r="D1069" s="64" t="s">
        <v>7926</v>
      </c>
      <c r="E1069" s="80" t="s">
        <v>10915</v>
      </c>
      <c r="F1069" s="116" t="s">
        <v>10916</v>
      </c>
      <c r="G1069" s="81" t="s">
        <v>4785</v>
      </c>
      <c r="H1069" s="81">
        <v>8</v>
      </c>
      <c r="I1069" s="78" t="s">
        <v>10917</v>
      </c>
      <c r="J1069" s="64"/>
      <c r="K1069" s="64"/>
    </row>
    <row r="1070" spans="1:11" ht="49.5" x14ac:dyDescent="0.25">
      <c r="A1070" s="98" t="s">
        <v>9874</v>
      </c>
      <c r="B1070" s="64" t="s">
        <v>7906</v>
      </c>
      <c r="C1070" s="64" t="s">
        <v>4791</v>
      </c>
      <c r="D1070" s="64" t="s">
        <v>71</v>
      </c>
      <c r="E1070" s="64" t="s">
        <v>8085</v>
      </c>
      <c r="F1070" s="64" t="s">
        <v>8084</v>
      </c>
      <c r="G1070" s="64" t="s">
        <v>4785</v>
      </c>
      <c r="H1070" s="64">
        <v>8</v>
      </c>
      <c r="I1070" s="78" t="s">
        <v>8083</v>
      </c>
      <c r="J1070" s="64" t="s">
        <v>7792</v>
      </c>
      <c r="K1070" s="64" t="s">
        <v>7792</v>
      </c>
    </row>
    <row r="1071" spans="1:11" ht="33" x14ac:dyDescent="0.25">
      <c r="A1071" s="98" t="s">
        <v>9874</v>
      </c>
      <c r="B1071" s="64" t="s">
        <v>7906</v>
      </c>
      <c r="C1071" s="64" t="s">
        <v>4791</v>
      </c>
      <c r="D1071" s="64" t="s">
        <v>92</v>
      </c>
      <c r="E1071" s="64" t="s">
        <v>8082</v>
      </c>
      <c r="F1071" s="64" t="s">
        <v>8081</v>
      </c>
      <c r="G1071" s="64" t="s">
        <v>4785</v>
      </c>
      <c r="H1071" s="64">
        <v>8</v>
      </c>
      <c r="I1071" s="74" t="s">
        <v>8080</v>
      </c>
      <c r="J1071" s="64" t="s">
        <v>7792</v>
      </c>
      <c r="K1071" s="64" t="s">
        <v>7792</v>
      </c>
    </row>
    <row r="1072" spans="1:11" ht="49.5" x14ac:dyDescent="0.25">
      <c r="A1072" s="98" t="s">
        <v>9874</v>
      </c>
      <c r="B1072" s="64" t="s">
        <v>7906</v>
      </c>
      <c r="C1072" s="64" t="s">
        <v>4786</v>
      </c>
      <c r="D1072" s="64" t="s">
        <v>69</v>
      </c>
      <c r="E1072" s="64" t="s">
        <v>8079</v>
      </c>
      <c r="F1072" s="64" t="s">
        <v>8078</v>
      </c>
      <c r="G1072" s="64" t="s">
        <v>4784</v>
      </c>
      <c r="H1072" s="64">
        <v>1</v>
      </c>
      <c r="I1072" s="74" t="s">
        <v>8077</v>
      </c>
      <c r="J1072" s="64" t="s">
        <v>7792</v>
      </c>
      <c r="K1072" s="64" t="s">
        <v>7792</v>
      </c>
    </row>
    <row r="1073" spans="1:11" ht="49.5" x14ac:dyDescent="0.25">
      <c r="A1073" s="98" t="s">
        <v>9874</v>
      </c>
      <c r="B1073" s="64" t="s">
        <v>7906</v>
      </c>
      <c r="C1073" s="64" t="s">
        <v>9567</v>
      </c>
      <c r="D1073" s="64" t="s">
        <v>100</v>
      </c>
      <c r="E1073" s="64" t="s">
        <v>8076</v>
      </c>
      <c r="F1073" s="64" t="s">
        <v>8075</v>
      </c>
      <c r="G1073" s="64" t="s">
        <v>4785</v>
      </c>
      <c r="H1073" s="64">
        <v>8</v>
      </c>
      <c r="I1073" s="74" t="s">
        <v>8074</v>
      </c>
      <c r="J1073" s="64" t="s">
        <v>7792</v>
      </c>
      <c r="K1073" s="64" t="s">
        <v>7792</v>
      </c>
    </row>
    <row r="1074" spans="1:11" ht="33" x14ac:dyDescent="0.25">
      <c r="A1074" s="98" t="s">
        <v>9874</v>
      </c>
      <c r="B1074" s="64" t="s">
        <v>7906</v>
      </c>
      <c r="C1074" s="64" t="s">
        <v>4791</v>
      </c>
      <c r="D1074" s="64" t="s">
        <v>71</v>
      </c>
      <c r="E1074" s="64" t="s">
        <v>8073</v>
      </c>
      <c r="F1074" s="64" t="s">
        <v>8072</v>
      </c>
      <c r="G1074" s="64" t="s">
        <v>4784</v>
      </c>
      <c r="H1074" s="64">
        <v>1</v>
      </c>
      <c r="I1074" s="74" t="s">
        <v>8071</v>
      </c>
      <c r="J1074" s="64" t="s">
        <v>7792</v>
      </c>
      <c r="K1074" s="64" t="s">
        <v>7792</v>
      </c>
    </row>
    <row r="1075" spans="1:11" ht="49.5" x14ac:dyDescent="0.25">
      <c r="A1075" s="98" t="s">
        <v>9874</v>
      </c>
      <c r="B1075" s="64" t="s">
        <v>7906</v>
      </c>
      <c r="C1075" s="64" t="s">
        <v>9567</v>
      </c>
      <c r="D1075" s="64" t="s">
        <v>100</v>
      </c>
      <c r="E1075" s="64" t="s">
        <v>8070</v>
      </c>
      <c r="F1075" s="64" t="s">
        <v>8069</v>
      </c>
      <c r="G1075" s="64" t="s">
        <v>4785</v>
      </c>
      <c r="H1075" s="64">
        <v>8</v>
      </c>
      <c r="I1075" s="74" t="s">
        <v>8068</v>
      </c>
      <c r="J1075" s="64" t="s">
        <v>7792</v>
      </c>
      <c r="K1075" s="64" t="s">
        <v>7792</v>
      </c>
    </row>
    <row r="1076" spans="1:11" ht="33" x14ac:dyDescent="0.25">
      <c r="A1076" s="98" t="s">
        <v>9874</v>
      </c>
      <c r="B1076" s="64" t="s">
        <v>7906</v>
      </c>
      <c r="C1076" s="64" t="s">
        <v>4791</v>
      </c>
      <c r="D1076" s="64" t="s">
        <v>71</v>
      </c>
      <c r="E1076" s="64" t="s">
        <v>8067</v>
      </c>
      <c r="F1076" s="64" t="s">
        <v>8066</v>
      </c>
      <c r="G1076" s="64" t="s">
        <v>4785</v>
      </c>
      <c r="H1076" s="64">
        <v>8</v>
      </c>
      <c r="I1076" s="74" t="s">
        <v>8065</v>
      </c>
      <c r="J1076" s="64" t="s">
        <v>7792</v>
      </c>
      <c r="K1076" s="64" t="s">
        <v>7792</v>
      </c>
    </row>
    <row r="1077" spans="1:11" ht="49.5" x14ac:dyDescent="0.25">
      <c r="A1077" s="98" t="s">
        <v>9874</v>
      </c>
      <c r="B1077" s="64" t="s">
        <v>7906</v>
      </c>
      <c r="C1077" s="64" t="s">
        <v>4790</v>
      </c>
      <c r="D1077" s="64" t="s">
        <v>7926</v>
      </c>
      <c r="E1077" s="64" t="s">
        <v>8064</v>
      </c>
      <c r="F1077" s="64" t="s">
        <v>8063</v>
      </c>
      <c r="G1077" s="64" t="s">
        <v>4785</v>
      </c>
      <c r="H1077" s="64">
        <v>8</v>
      </c>
      <c r="I1077" s="74" t="s">
        <v>8062</v>
      </c>
      <c r="J1077" s="64" t="s">
        <v>7792</v>
      </c>
      <c r="K1077" s="64" t="s">
        <v>7792</v>
      </c>
    </row>
    <row r="1078" spans="1:11" ht="49.5" x14ac:dyDescent="0.25">
      <c r="A1078" s="98" t="s">
        <v>9874</v>
      </c>
      <c r="B1078" s="64" t="s">
        <v>7906</v>
      </c>
      <c r="C1078" s="64" t="s">
        <v>9567</v>
      </c>
      <c r="D1078" s="64" t="s">
        <v>100</v>
      </c>
      <c r="E1078" s="64" t="s">
        <v>8061</v>
      </c>
      <c r="F1078" s="64" t="s">
        <v>8060</v>
      </c>
      <c r="G1078" s="64" t="s">
        <v>4785</v>
      </c>
      <c r="H1078" s="64">
        <v>8</v>
      </c>
      <c r="I1078" s="74" t="s">
        <v>8059</v>
      </c>
      <c r="J1078" s="64" t="s">
        <v>7792</v>
      </c>
      <c r="K1078" s="64" t="s">
        <v>7792</v>
      </c>
    </row>
    <row r="1079" spans="1:11" ht="33" x14ac:dyDescent="0.25">
      <c r="A1079" s="98" t="s">
        <v>9874</v>
      </c>
      <c r="B1079" s="64" t="s">
        <v>7906</v>
      </c>
      <c r="C1079" s="64" t="s">
        <v>4791</v>
      </c>
      <c r="D1079" s="64" t="s">
        <v>92</v>
      </c>
      <c r="E1079" s="64" t="s">
        <v>8058</v>
      </c>
      <c r="F1079" s="64" t="s">
        <v>8057</v>
      </c>
      <c r="G1079" s="64" t="s">
        <v>4785</v>
      </c>
      <c r="H1079" s="64">
        <v>8</v>
      </c>
      <c r="I1079" s="74" t="s">
        <v>8056</v>
      </c>
      <c r="J1079" s="64" t="s">
        <v>7792</v>
      </c>
      <c r="K1079" s="64" t="s">
        <v>7792</v>
      </c>
    </row>
    <row r="1080" spans="1:11" ht="49.5" x14ac:dyDescent="0.25">
      <c r="A1080" s="98" t="s">
        <v>9874</v>
      </c>
      <c r="B1080" s="64" t="s">
        <v>7906</v>
      </c>
      <c r="C1080" s="64" t="s">
        <v>4791</v>
      </c>
      <c r="D1080" s="64" t="s">
        <v>92</v>
      </c>
      <c r="E1080" s="64" t="s">
        <v>8055</v>
      </c>
      <c r="F1080" s="64" t="s">
        <v>8050</v>
      </c>
      <c r="G1080" s="64" t="s">
        <v>4785</v>
      </c>
      <c r="H1080" s="64">
        <v>8</v>
      </c>
      <c r="I1080" s="74" t="s">
        <v>8054</v>
      </c>
      <c r="J1080" s="64" t="s">
        <v>7792</v>
      </c>
      <c r="K1080" s="64" t="s">
        <v>7792</v>
      </c>
    </row>
    <row r="1081" spans="1:11" ht="49.5" x14ac:dyDescent="0.25">
      <c r="A1081" s="98" t="s">
        <v>9874</v>
      </c>
      <c r="B1081" s="64" t="s">
        <v>7906</v>
      </c>
      <c r="C1081" s="64" t="s">
        <v>4791</v>
      </c>
      <c r="D1081" s="64" t="s">
        <v>92</v>
      </c>
      <c r="E1081" s="64" t="s">
        <v>8053</v>
      </c>
      <c r="F1081" s="64" t="s">
        <v>8050</v>
      </c>
      <c r="G1081" s="64" t="s">
        <v>4785</v>
      </c>
      <c r="H1081" s="64">
        <v>8</v>
      </c>
      <c r="I1081" s="74" t="s">
        <v>8049</v>
      </c>
      <c r="J1081" s="64" t="s">
        <v>7792</v>
      </c>
      <c r="K1081" s="64" t="s">
        <v>7792</v>
      </c>
    </row>
    <row r="1082" spans="1:11" ht="49.5" x14ac:dyDescent="0.25">
      <c r="A1082" s="98" t="s">
        <v>9874</v>
      </c>
      <c r="B1082" s="64" t="s">
        <v>7906</v>
      </c>
      <c r="C1082" s="64" t="s">
        <v>4791</v>
      </c>
      <c r="D1082" s="64" t="s">
        <v>92</v>
      </c>
      <c r="E1082" s="64" t="s">
        <v>8052</v>
      </c>
      <c r="F1082" s="64" t="s">
        <v>8050</v>
      </c>
      <c r="G1082" s="64" t="s">
        <v>4785</v>
      </c>
      <c r="H1082" s="64">
        <v>8</v>
      </c>
      <c r="I1082" s="74" t="s">
        <v>8049</v>
      </c>
      <c r="J1082" s="64" t="s">
        <v>7792</v>
      </c>
      <c r="K1082" s="64" t="s">
        <v>7792</v>
      </c>
    </row>
    <row r="1083" spans="1:11" ht="49.5" x14ac:dyDescent="0.25">
      <c r="A1083" s="98" t="s">
        <v>9874</v>
      </c>
      <c r="B1083" s="64" t="s">
        <v>7906</v>
      </c>
      <c r="C1083" s="64" t="s">
        <v>4791</v>
      </c>
      <c r="D1083" s="64" t="s">
        <v>92</v>
      </c>
      <c r="E1083" s="64" t="s">
        <v>8051</v>
      </c>
      <c r="F1083" s="64" t="s">
        <v>8050</v>
      </c>
      <c r="G1083" s="64" t="s">
        <v>4785</v>
      </c>
      <c r="H1083" s="64">
        <v>8</v>
      </c>
      <c r="I1083" s="74" t="s">
        <v>8049</v>
      </c>
      <c r="J1083" s="64" t="s">
        <v>7792</v>
      </c>
      <c r="K1083" s="64" t="s">
        <v>7792</v>
      </c>
    </row>
    <row r="1084" spans="1:11" ht="49.5" x14ac:dyDescent="0.25">
      <c r="A1084" s="98" t="s">
        <v>9874</v>
      </c>
      <c r="B1084" s="64" t="s">
        <v>7906</v>
      </c>
      <c r="C1084" s="64" t="s">
        <v>4790</v>
      </c>
      <c r="D1084" s="64" t="s">
        <v>7926</v>
      </c>
      <c r="E1084" s="64" t="s">
        <v>8048</v>
      </c>
      <c r="F1084" s="64" t="s">
        <v>8047</v>
      </c>
      <c r="G1084" s="64" t="s">
        <v>4785</v>
      </c>
      <c r="H1084" s="64">
        <v>8</v>
      </c>
      <c r="I1084" s="74" t="s">
        <v>8046</v>
      </c>
      <c r="J1084" s="64" t="s">
        <v>7792</v>
      </c>
      <c r="K1084" s="64" t="s">
        <v>7792</v>
      </c>
    </row>
    <row r="1085" spans="1:11" ht="49.5" x14ac:dyDescent="0.25">
      <c r="A1085" s="98" t="s">
        <v>9874</v>
      </c>
      <c r="B1085" s="64" t="s">
        <v>7906</v>
      </c>
      <c r="C1085" s="64" t="s">
        <v>4791</v>
      </c>
      <c r="D1085" s="64" t="s">
        <v>92</v>
      </c>
      <c r="E1085" s="64" t="s">
        <v>8045</v>
      </c>
      <c r="F1085" s="64" t="s">
        <v>8040</v>
      </c>
      <c r="G1085" s="64" t="s">
        <v>4785</v>
      </c>
      <c r="H1085" s="64">
        <v>8</v>
      </c>
      <c r="I1085" s="74" t="s">
        <v>8042</v>
      </c>
      <c r="J1085" s="64" t="s">
        <v>7792</v>
      </c>
      <c r="K1085" s="64" t="s">
        <v>7792</v>
      </c>
    </row>
    <row r="1086" spans="1:11" ht="49.5" x14ac:dyDescent="0.25">
      <c r="A1086" s="98" t="s">
        <v>9874</v>
      </c>
      <c r="B1086" s="64" t="s">
        <v>7906</v>
      </c>
      <c r="C1086" s="64" t="s">
        <v>4791</v>
      </c>
      <c r="D1086" s="64" t="s">
        <v>92</v>
      </c>
      <c r="E1086" s="64" t="s">
        <v>8044</v>
      </c>
      <c r="F1086" s="64" t="s">
        <v>8040</v>
      </c>
      <c r="G1086" s="64" t="s">
        <v>4785</v>
      </c>
      <c r="H1086" s="64">
        <v>8</v>
      </c>
      <c r="I1086" s="74" t="s">
        <v>8042</v>
      </c>
      <c r="J1086" s="64" t="s">
        <v>7792</v>
      </c>
      <c r="K1086" s="64" t="s">
        <v>7792</v>
      </c>
    </row>
    <row r="1087" spans="1:11" ht="49.5" x14ac:dyDescent="0.25">
      <c r="A1087" s="98" t="s">
        <v>9874</v>
      </c>
      <c r="B1087" s="64" t="s">
        <v>7906</v>
      </c>
      <c r="C1087" s="64" t="s">
        <v>4791</v>
      </c>
      <c r="D1087" s="64" t="s">
        <v>92</v>
      </c>
      <c r="E1087" s="64" t="s">
        <v>8043</v>
      </c>
      <c r="F1087" s="64" t="s">
        <v>8040</v>
      </c>
      <c r="G1087" s="64" t="s">
        <v>4785</v>
      </c>
      <c r="H1087" s="64">
        <v>8</v>
      </c>
      <c r="I1087" s="74" t="s">
        <v>8042</v>
      </c>
      <c r="J1087" s="64" t="s">
        <v>7792</v>
      </c>
      <c r="K1087" s="64" t="s">
        <v>7792</v>
      </c>
    </row>
    <row r="1088" spans="1:11" ht="49.5" x14ac:dyDescent="0.25">
      <c r="A1088" s="98" t="s">
        <v>9874</v>
      </c>
      <c r="B1088" s="64" t="s">
        <v>7906</v>
      </c>
      <c r="C1088" s="64" t="s">
        <v>4791</v>
      </c>
      <c r="D1088" s="64" t="s">
        <v>92</v>
      </c>
      <c r="E1088" s="64" t="s">
        <v>8041</v>
      </c>
      <c r="F1088" s="64" t="s">
        <v>8040</v>
      </c>
      <c r="G1088" s="64" t="s">
        <v>4785</v>
      </c>
      <c r="H1088" s="64">
        <v>8</v>
      </c>
      <c r="I1088" s="74" t="s">
        <v>8039</v>
      </c>
      <c r="J1088" s="64" t="s">
        <v>7792</v>
      </c>
      <c r="K1088" s="64" t="s">
        <v>7792</v>
      </c>
    </row>
    <row r="1089" spans="1:11" ht="49.5" x14ac:dyDescent="0.25">
      <c r="A1089" s="98" t="s">
        <v>9874</v>
      </c>
      <c r="B1089" s="64" t="s">
        <v>7906</v>
      </c>
      <c r="C1089" s="64" t="s">
        <v>4791</v>
      </c>
      <c r="D1089" s="64" t="s">
        <v>74</v>
      </c>
      <c r="E1089" s="64" t="s">
        <v>8038</v>
      </c>
      <c r="F1089" s="64" t="s">
        <v>8037</v>
      </c>
      <c r="G1089" s="64" t="s">
        <v>4784</v>
      </c>
      <c r="H1089" s="64">
        <v>12</v>
      </c>
      <c r="I1089" s="74" t="s">
        <v>8036</v>
      </c>
      <c r="J1089" s="64" t="s">
        <v>14</v>
      </c>
      <c r="K1089" s="64" t="s">
        <v>14</v>
      </c>
    </row>
    <row r="1090" spans="1:11" ht="49.5" x14ac:dyDescent="0.25">
      <c r="A1090" s="98" t="s">
        <v>9874</v>
      </c>
      <c r="B1090" s="64" t="s">
        <v>7906</v>
      </c>
      <c r="C1090" s="64" t="s">
        <v>4791</v>
      </c>
      <c r="D1090" s="64" t="s">
        <v>74</v>
      </c>
      <c r="E1090" s="64" t="s">
        <v>8035</v>
      </c>
      <c r="F1090" s="64" t="s">
        <v>8034</v>
      </c>
      <c r="G1090" s="64" t="s">
        <v>4784</v>
      </c>
      <c r="H1090" s="64">
        <v>12</v>
      </c>
      <c r="I1090" s="74" t="s">
        <v>8033</v>
      </c>
      <c r="J1090" s="64" t="s">
        <v>14</v>
      </c>
      <c r="K1090" s="64" t="s">
        <v>14</v>
      </c>
    </row>
    <row r="1091" spans="1:11" ht="49.5" x14ac:dyDescent="0.25">
      <c r="A1091" s="98" t="s">
        <v>9874</v>
      </c>
      <c r="B1091" s="64" t="s">
        <v>7906</v>
      </c>
      <c r="C1091" s="64" t="s">
        <v>4791</v>
      </c>
      <c r="D1091" s="64" t="s">
        <v>74</v>
      </c>
      <c r="E1091" s="64" t="s">
        <v>8032</v>
      </c>
      <c r="F1091" s="64" t="s">
        <v>8031</v>
      </c>
      <c r="G1091" s="64" t="s">
        <v>4784</v>
      </c>
      <c r="H1091" s="64">
        <v>12</v>
      </c>
      <c r="I1091" s="74" t="s">
        <v>8030</v>
      </c>
      <c r="J1091" s="64" t="s">
        <v>14</v>
      </c>
      <c r="K1091" s="64" t="s">
        <v>14</v>
      </c>
    </row>
    <row r="1092" spans="1:11" ht="49.5" x14ac:dyDescent="0.25">
      <c r="A1092" s="98" t="s">
        <v>9874</v>
      </c>
      <c r="B1092" s="64" t="s">
        <v>7906</v>
      </c>
      <c r="C1092" s="64" t="s">
        <v>4791</v>
      </c>
      <c r="D1092" s="64" t="s">
        <v>74</v>
      </c>
      <c r="E1092" s="64" t="s">
        <v>8029</v>
      </c>
      <c r="F1092" s="64" t="s">
        <v>8028</v>
      </c>
      <c r="G1092" s="64" t="s">
        <v>4784</v>
      </c>
      <c r="H1092" s="64">
        <v>12</v>
      </c>
      <c r="I1092" s="74" t="s">
        <v>8027</v>
      </c>
      <c r="J1092" s="64" t="s">
        <v>14</v>
      </c>
      <c r="K1092" s="64" t="s">
        <v>14</v>
      </c>
    </row>
    <row r="1093" spans="1:11" ht="33" x14ac:dyDescent="0.25">
      <c r="A1093" s="98" t="s">
        <v>9874</v>
      </c>
      <c r="B1093" s="64" t="s">
        <v>7906</v>
      </c>
      <c r="C1093" s="64" t="s">
        <v>4791</v>
      </c>
      <c r="D1093" s="64" t="s">
        <v>71</v>
      </c>
      <c r="E1093" s="64" t="s">
        <v>8026</v>
      </c>
      <c r="F1093" s="64" t="s">
        <v>8025</v>
      </c>
      <c r="G1093" s="64" t="s">
        <v>4785</v>
      </c>
      <c r="H1093" s="64">
        <v>8</v>
      </c>
      <c r="I1093" s="74" t="s">
        <v>8024</v>
      </c>
      <c r="J1093" s="64" t="s">
        <v>7792</v>
      </c>
      <c r="K1093" s="64" t="s">
        <v>7792</v>
      </c>
    </row>
    <row r="1094" spans="1:11" ht="33" x14ac:dyDescent="0.25">
      <c r="A1094" s="98" t="s">
        <v>9874</v>
      </c>
      <c r="B1094" s="64" t="s">
        <v>7906</v>
      </c>
      <c r="C1094" s="64" t="s">
        <v>4791</v>
      </c>
      <c r="D1094" s="64" t="s">
        <v>71</v>
      </c>
      <c r="E1094" s="64" t="s">
        <v>8023</v>
      </c>
      <c r="F1094" s="64" t="s">
        <v>8022</v>
      </c>
      <c r="G1094" s="64" t="s">
        <v>4785</v>
      </c>
      <c r="H1094" s="64">
        <v>8</v>
      </c>
      <c r="I1094" s="74" t="s">
        <v>8021</v>
      </c>
      <c r="J1094" s="64" t="s">
        <v>7792</v>
      </c>
      <c r="K1094" s="64" t="s">
        <v>7792</v>
      </c>
    </row>
    <row r="1095" spans="1:11" ht="33" x14ac:dyDescent="0.25">
      <c r="A1095" s="98" t="s">
        <v>9874</v>
      </c>
      <c r="B1095" s="64" t="s">
        <v>7906</v>
      </c>
      <c r="C1095" s="64" t="s">
        <v>4791</v>
      </c>
      <c r="D1095" s="64" t="s">
        <v>71</v>
      </c>
      <c r="E1095" s="64" t="s">
        <v>8020</v>
      </c>
      <c r="F1095" s="64" t="s">
        <v>8019</v>
      </c>
      <c r="G1095" s="64" t="s">
        <v>4785</v>
      </c>
      <c r="H1095" s="64">
        <v>8</v>
      </c>
      <c r="I1095" s="74" t="s">
        <v>8018</v>
      </c>
      <c r="J1095" s="64" t="s">
        <v>7792</v>
      </c>
      <c r="K1095" s="64" t="s">
        <v>7792</v>
      </c>
    </row>
    <row r="1096" spans="1:11" ht="33" x14ac:dyDescent="0.25">
      <c r="A1096" s="98" t="s">
        <v>9874</v>
      </c>
      <c r="B1096" s="64" t="s">
        <v>7906</v>
      </c>
      <c r="C1096" s="64" t="s">
        <v>4791</v>
      </c>
      <c r="D1096" s="64" t="s">
        <v>71</v>
      </c>
      <c r="E1096" s="64" t="s">
        <v>8017</v>
      </c>
      <c r="F1096" s="64" t="s">
        <v>8016</v>
      </c>
      <c r="G1096" s="64" t="s">
        <v>4785</v>
      </c>
      <c r="H1096" s="64">
        <v>8</v>
      </c>
      <c r="I1096" s="74" t="s">
        <v>8015</v>
      </c>
      <c r="J1096" s="64" t="s">
        <v>7792</v>
      </c>
      <c r="K1096" s="64" t="s">
        <v>7792</v>
      </c>
    </row>
    <row r="1097" spans="1:11" ht="49.5" x14ac:dyDescent="0.25">
      <c r="A1097" s="98" t="s">
        <v>9874</v>
      </c>
      <c r="B1097" s="64" t="s">
        <v>7906</v>
      </c>
      <c r="C1097" s="64" t="s">
        <v>4790</v>
      </c>
      <c r="D1097" s="64" t="s">
        <v>7926</v>
      </c>
      <c r="E1097" s="64" t="s">
        <v>8014</v>
      </c>
      <c r="F1097" s="64" t="s">
        <v>8013</v>
      </c>
      <c r="G1097" s="64" t="s">
        <v>4785</v>
      </c>
      <c r="H1097" s="64">
        <v>8</v>
      </c>
      <c r="I1097" s="74" t="s">
        <v>8012</v>
      </c>
      <c r="J1097" s="64" t="s">
        <v>7792</v>
      </c>
      <c r="K1097" s="64" t="s">
        <v>7792</v>
      </c>
    </row>
    <row r="1098" spans="1:11" ht="49.5" x14ac:dyDescent="0.25">
      <c r="A1098" s="98" t="s">
        <v>9874</v>
      </c>
      <c r="B1098" s="64" t="s">
        <v>7906</v>
      </c>
      <c r="C1098" s="64" t="s">
        <v>9567</v>
      </c>
      <c r="D1098" s="64" t="s">
        <v>100</v>
      </c>
      <c r="E1098" s="64" t="s">
        <v>8011</v>
      </c>
      <c r="F1098" s="64" t="s">
        <v>8010</v>
      </c>
      <c r="G1098" s="64" t="s">
        <v>4785</v>
      </c>
      <c r="H1098" s="64">
        <v>8</v>
      </c>
      <c r="I1098" s="74" t="s">
        <v>8009</v>
      </c>
      <c r="J1098" s="64" t="s">
        <v>7792</v>
      </c>
      <c r="K1098" s="64" t="s">
        <v>7792</v>
      </c>
    </row>
    <row r="1099" spans="1:11" ht="49.5" x14ac:dyDescent="0.25">
      <c r="A1099" s="98" t="s">
        <v>9874</v>
      </c>
      <c r="B1099" s="64" t="s">
        <v>7906</v>
      </c>
      <c r="C1099" s="64" t="s">
        <v>4791</v>
      </c>
      <c r="D1099" s="64" t="s">
        <v>71</v>
      </c>
      <c r="E1099" s="64" t="s">
        <v>8008</v>
      </c>
      <c r="F1099" s="64" t="s">
        <v>8007</v>
      </c>
      <c r="G1099" s="64" t="s">
        <v>4785</v>
      </c>
      <c r="H1099" s="64">
        <v>8</v>
      </c>
      <c r="I1099" s="64" t="s">
        <v>8006</v>
      </c>
      <c r="J1099" s="64" t="s">
        <v>7792</v>
      </c>
      <c r="K1099" s="64" t="s">
        <v>7792</v>
      </c>
    </row>
    <row r="1100" spans="1:11" ht="33" x14ac:dyDescent="0.25">
      <c r="A1100" s="98" t="s">
        <v>9874</v>
      </c>
      <c r="B1100" s="64" t="s">
        <v>7906</v>
      </c>
      <c r="C1100" s="64" t="s">
        <v>4791</v>
      </c>
      <c r="D1100" s="64" t="s">
        <v>92</v>
      </c>
      <c r="E1100" s="64" t="s">
        <v>8005</v>
      </c>
      <c r="F1100" s="64" t="s">
        <v>8004</v>
      </c>
      <c r="G1100" s="64" t="s">
        <v>4785</v>
      </c>
      <c r="H1100" s="64">
        <v>8</v>
      </c>
      <c r="I1100" s="74" t="s">
        <v>8003</v>
      </c>
      <c r="J1100" s="64" t="s">
        <v>7792</v>
      </c>
      <c r="K1100" s="64" t="s">
        <v>7792</v>
      </c>
    </row>
    <row r="1101" spans="1:11" ht="49.5" x14ac:dyDescent="0.25">
      <c r="A1101" s="98" t="s">
        <v>9874</v>
      </c>
      <c r="B1101" s="64" t="s">
        <v>7906</v>
      </c>
      <c r="C1101" s="64" t="s">
        <v>4786</v>
      </c>
      <c r="D1101" s="64" t="s">
        <v>69</v>
      </c>
      <c r="E1101" s="64" t="s">
        <v>8002</v>
      </c>
      <c r="F1101" s="64" t="s">
        <v>8001</v>
      </c>
      <c r="G1101" s="64" t="s">
        <v>4784</v>
      </c>
      <c r="H1101" s="64">
        <v>1</v>
      </c>
      <c r="I1101" s="74" t="s">
        <v>8000</v>
      </c>
      <c r="J1101" s="64" t="s">
        <v>7792</v>
      </c>
      <c r="K1101" s="64" t="s">
        <v>7792</v>
      </c>
    </row>
    <row r="1102" spans="1:11" ht="49.5" x14ac:dyDescent="0.25">
      <c r="A1102" s="98" t="s">
        <v>9874</v>
      </c>
      <c r="B1102" s="64" t="s">
        <v>7906</v>
      </c>
      <c r="C1102" s="64" t="s">
        <v>4786</v>
      </c>
      <c r="D1102" s="64" t="s">
        <v>69</v>
      </c>
      <c r="E1102" s="64" t="s">
        <v>7999</v>
      </c>
      <c r="F1102" s="64" t="s">
        <v>7998</v>
      </c>
      <c r="G1102" s="64" t="s">
        <v>4784</v>
      </c>
      <c r="H1102" s="64">
        <v>1</v>
      </c>
      <c r="I1102" s="74" t="s">
        <v>7997</v>
      </c>
      <c r="J1102" s="64" t="s">
        <v>7792</v>
      </c>
      <c r="K1102" s="64" t="s">
        <v>7792</v>
      </c>
    </row>
    <row r="1103" spans="1:11" ht="49.5" x14ac:dyDescent="0.25">
      <c r="A1103" s="98" t="s">
        <v>9874</v>
      </c>
      <c r="B1103" s="64" t="s">
        <v>7906</v>
      </c>
      <c r="C1103" s="64" t="s">
        <v>4786</v>
      </c>
      <c r="D1103" s="64" t="s">
        <v>69</v>
      </c>
      <c r="E1103" s="64" t="s">
        <v>7996</v>
      </c>
      <c r="F1103" s="64" t="s">
        <v>7995</v>
      </c>
      <c r="G1103" s="64" t="s">
        <v>4784</v>
      </c>
      <c r="H1103" s="64">
        <v>1</v>
      </c>
      <c r="I1103" s="74" t="s">
        <v>7994</v>
      </c>
      <c r="J1103" s="64" t="s">
        <v>7792</v>
      </c>
      <c r="K1103" s="64" t="s">
        <v>7792</v>
      </c>
    </row>
    <row r="1104" spans="1:11" ht="49.5" x14ac:dyDescent="0.25">
      <c r="A1104" s="98" t="s">
        <v>9874</v>
      </c>
      <c r="B1104" s="64" t="s">
        <v>7906</v>
      </c>
      <c r="C1104" s="64" t="s">
        <v>4786</v>
      </c>
      <c r="D1104" s="64" t="s">
        <v>69</v>
      </c>
      <c r="E1104" s="64" t="s">
        <v>7993</v>
      </c>
      <c r="F1104" s="64" t="s">
        <v>7992</v>
      </c>
      <c r="G1104" s="64" t="s">
        <v>4784</v>
      </c>
      <c r="H1104" s="64">
        <v>1</v>
      </c>
      <c r="I1104" s="74" t="s">
        <v>7991</v>
      </c>
      <c r="J1104" s="64" t="s">
        <v>7792</v>
      </c>
      <c r="K1104" s="64" t="s">
        <v>7792</v>
      </c>
    </row>
    <row r="1105" spans="1:11" ht="49.5" x14ac:dyDescent="0.25">
      <c r="A1105" s="98" t="s">
        <v>9874</v>
      </c>
      <c r="B1105" s="64" t="s">
        <v>7906</v>
      </c>
      <c r="C1105" s="64" t="s">
        <v>4786</v>
      </c>
      <c r="D1105" s="64" t="s">
        <v>69</v>
      </c>
      <c r="E1105" s="64" t="s">
        <v>7990</v>
      </c>
      <c r="F1105" s="64" t="s">
        <v>7989</v>
      </c>
      <c r="G1105" s="64" t="s">
        <v>4784</v>
      </c>
      <c r="H1105" s="64">
        <v>1</v>
      </c>
      <c r="I1105" s="74" t="s">
        <v>7988</v>
      </c>
      <c r="J1105" s="64" t="s">
        <v>7792</v>
      </c>
      <c r="K1105" s="64" t="s">
        <v>7792</v>
      </c>
    </row>
    <row r="1106" spans="1:11" ht="49.5" x14ac:dyDescent="0.25">
      <c r="A1106" s="98" t="s">
        <v>9874</v>
      </c>
      <c r="B1106" s="64" t="s">
        <v>7906</v>
      </c>
      <c r="C1106" s="64" t="s">
        <v>4786</v>
      </c>
      <c r="D1106" s="64" t="s">
        <v>69</v>
      </c>
      <c r="E1106" s="64" t="s">
        <v>7987</v>
      </c>
      <c r="F1106" s="64" t="s">
        <v>7986</v>
      </c>
      <c r="G1106" s="64" t="s">
        <v>4784</v>
      </c>
      <c r="H1106" s="64">
        <v>1</v>
      </c>
      <c r="I1106" s="74" t="s">
        <v>7985</v>
      </c>
      <c r="J1106" s="64" t="s">
        <v>7792</v>
      </c>
      <c r="K1106" s="64" t="s">
        <v>7792</v>
      </c>
    </row>
    <row r="1107" spans="1:11" ht="49.5" x14ac:dyDescent="0.25">
      <c r="A1107" s="98" t="s">
        <v>9874</v>
      </c>
      <c r="B1107" s="64" t="s">
        <v>7906</v>
      </c>
      <c r="C1107" s="64" t="s">
        <v>4786</v>
      </c>
      <c r="D1107" s="64" t="s">
        <v>69</v>
      </c>
      <c r="E1107" s="64" t="s">
        <v>7984</v>
      </c>
      <c r="F1107" s="64" t="s">
        <v>7983</v>
      </c>
      <c r="G1107" s="64" t="s">
        <v>4784</v>
      </c>
      <c r="H1107" s="64">
        <v>1</v>
      </c>
      <c r="I1107" s="74" t="s">
        <v>7982</v>
      </c>
      <c r="J1107" s="64" t="s">
        <v>7792</v>
      </c>
      <c r="K1107" s="64" t="s">
        <v>7792</v>
      </c>
    </row>
    <row r="1108" spans="1:11" ht="49.5" x14ac:dyDescent="0.25">
      <c r="A1108" s="98" t="s">
        <v>9874</v>
      </c>
      <c r="B1108" s="64" t="s">
        <v>7906</v>
      </c>
      <c r="C1108" s="64" t="s">
        <v>4786</v>
      </c>
      <c r="D1108" s="64" t="s">
        <v>69</v>
      </c>
      <c r="E1108" s="64" t="s">
        <v>7981</v>
      </c>
      <c r="F1108" s="64" t="s">
        <v>7980</v>
      </c>
      <c r="G1108" s="64" t="s">
        <v>4784</v>
      </c>
      <c r="H1108" s="64">
        <v>1</v>
      </c>
      <c r="I1108" s="74" t="s">
        <v>7979</v>
      </c>
      <c r="J1108" s="64" t="s">
        <v>7792</v>
      </c>
      <c r="K1108" s="64" t="s">
        <v>7792</v>
      </c>
    </row>
    <row r="1109" spans="1:11" ht="49.5" x14ac:dyDescent="0.25">
      <c r="A1109" s="98" t="s">
        <v>9874</v>
      </c>
      <c r="B1109" s="64" t="s">
        <v>7906</v>
      </c>
      <c r="C1109" s="64" t="s">
        <v>9567</v>
      </c>
      <c r="D1109" s="64" t="s">
        <v>62</v>
      </c>
      <c r="E1109" s="64" t="s">
        <v>7978</v>
      </c>
      <c r="F1109" s="64" t="s">
        <v>7977</v>
      </c>
      <c r="G1109" s="64" t="s">
        <v>4784</v>
      </c>
      <c r="H1109" s="64">
        <v>1</v>
      </c>
      <c r="I1109" s="74" t="s">
        <v>7976</v>
      </c>
      <c r="J1109" s="64" t="s">
        <v>7792</v>
      </c>
      <c r="K1109" s="64" t="s">
        <v>7792</v>
      </c>
    </row>
    <row r="1110" spans="1:11" ht="49.5" x14ac:dyDescent="0.25">
      <c r="A1110" s="98" t="s">
        <v>9874</v>
      </c>
      <c r="B1110" s="64" t="s">
        <v>7906</v>
      </c>
      <c r="C1110" s="64" t="s">
        <v>9567</v>
      </c>
      <c r="D1110" s="64" t="s">
        <v>62</v>
      </c>
      <c r="E1110" s="64" t="s">
        <v>7975</v>
      </c>
      <c r="F1110" s="64" t="s">
        <v>7974</v>
      </c>
      <c r="G1110" s="64" t="s">
        <v>4784</v>
      </c>
      <c r="H1110" s="64">
        <v>1</v>
      </c>
      <c r="I1110" s="74" t="s">
        <v>7973</v>
      </c>
      <c r="J1110" s="64" t="s">
        <v>7792</v>
      </c>
      <c r="K1110" s="64" t="s">
        <v>7792</v>
      </c>
    </row>
    <row r="1111" spans="1:11" ht="33" x14ac:dyDescent="0.25">
      <c r="A1111" s="98" t="s">
        <v>9874</v>
      </c>
      <c r="B1111" s="64" t="s">
        <v>7906</v>
      </c>
      <c r="C1111" s="64" t="s">
        <v>4791</v>
      </c>
      <c r="D1111" s="64" t="s">
        <v>71</v>
      </c>
      <c r="E1111" s="64" t="s">
        <v>7972</v>
      </c>
      <c r="F1111" s="64" t="s">
        <v>7971</v>
      </c>
      <c r="G1111" s="64" t="s">
        <v>4784</v>
      </c>
      <c r="H1111" s="64">
        <v>1</v>
      </c>
      <c r="I1111" s="74" t="s">
        <v>7970</v>
      </c>
      <c r="J1111" s="64" t="s">
        <v>7792</v>
      </c>
      <c r="K1111" s="64" t="s">
        <v>7792</v>
      </c>
    </row>
    <row r="1112" spans="1:11" ht="33" x14ac:dyDescent="0.25">
      <c r="A1112" s="98" t="s">
        <v>9874</v>
      </c>
      <c r="B1112" s="64" t="s">
        <v>7906</v>
      </c>
      <c r="C1112" s="64" t="s">
        <v>4791</v>
      </c>
      <c r="D1112" s="64" t="s">
        <v>71</v>
      </c>
      <c r="E1112" s="64" t="s">
        <v>7969</v>
      </c>
      <c r="F1112" s="64" t="s">
        <v>7968</v>
      </c>
      <c r="G1112" s="64" t="s">
        <v>4785</v>
      </c>
      <c r="H1112" s="64">
        <v>8</v>
      </c>
      <c r="I1112" s="74" t="s">
        <v>7967</v>
      </c>
      <c r="J1112" s="64" t="s">
        <v>7792</v>
      </c>
      <c r="K1112" s="64" t="s">
        <v>7792</v>
      </c>
    </row>
    <row r="1113" spans="1:11" ht="49.5" x14ac:dyDescent="0.25">
      <c r="A1113" s="98" t="s">
        <v>9874</v>
      </c>
      <c r="B1113" s="64" t="s">
        <v>7906</v>
      </c>
      <c r="C1113" s="64" t="s">
        <v>4786</v>
      </c>
      <c r="D1113" s="64" t="s">
        <v>69</v>
      </c>
      <c r="E1113" s="64" t="s">
        <v>7966</v>
      </c>
      <c r="F1113" s="64" t="s">
        <v>2893</v>
      </c>
      <c r="G1113" s="64" t="s">
        <v>4784</v>
      </c>
      <c r="H1113" s="64">
        <v>1</v>
      </c>
      <c r="I1113" s="74" t="s">
        <v>7965</v>
      </c>
      <c r="J1113" s="64" t="s">
        <v>7792</v>
      </c>
      <c r="K1113" s="64" t="s">
        <v>7792</v>
      </c>
    </row>
    <row r="1114" spans="1:11" ht="49.5" x14ac:dyDescent="0.25">
      <c r="A1114" s="98" t="s">
        <v>9874</v>
      </c>
      <c r="B1114" s="64" t="s">
        <v>7906</v>
      </c>
      <c r="C1114" s="64" t="s">
        <v>4786</v>
      </c>
      <c r="D1114" s="64" t="s">
        <v>69</v>
      </c>
      <c r="E1114" s="64" t="s">
        <v>7964</v>
      </c>
      <c r="F1114" s="64" t="s">
        <v>7963</v>
      </c>
      <c r="G1114" s="64" t="s">
        <v>4785</v>
      </c>
      <c r="H1114" s="64">
        <v>8</v>
      </c>
      <c r="I1114" s="74" t="s">
        <v>7962</v>
      </c>
      <c r="J1114" s="64" t="s">
        <v>7792</v>
      </c>
      <c r="K1114" s="64" t="s">
        <v>7792</v>
      </c>
    </row>
    <row r="1115" spans="1:11" ht="33" x14ac:dyDescent="0.25">
      <c r="A1115" s="98" t="s">
        <v>9874</v>
      </c>
      <c r="B1115" s="64" t="s">
        <v>7906</v>
      </c>
      <c r="C1115" s="64" t="s">
        <v>4791</v>
      </c>
      <c r="D1115" s="64" t="s">
        <v>71</v>
      </c>
      <c r="E1115" s="64" t="s">
        <v>7961</v>
      </c>
      <c r="F1115" s="64" t="s">
        <v>7960</v>
      </c>
      <c r="G1115" s="64" t="s">
        <v>4784</v>
      </c>
      <c r="H1115" s="64">
        <v>2</v>
      </c>
      <c r="I1115" s="74" t="s">
        <v>7959</v>
      </c>
      <c r="J1115" s="64" t="s">
        <v>7792</v>
      </c>
      <c r="K1115" s="64" t="s">
        <v>7792</v>
      </c>
    </row>
    <row r="1116" spans="1:11" ht="33" x14ac:dyDescent="0.25">
      <c r="A1116" s="98" t="s">
        <v>9874</v>
      </c>
      <c r="B1116" s="64" t="s">
        <v>7906</v>
      </c>
      <c r="C1116" s="64" t="s">
        <v>4791</v>
      </c>
      <c r="D1116" s="64" t="s">
        <v>71</v>
      </c>
      <c r="E1116" s="64" t="s">
        <v>7958</v>
      </c>
      <c r="F1116" s="64" t="s">
        <v>7957</v>
      </c>
      <c r="G1116" s="64" t="s">
        <v>4784</v>
      </c>
      <c r="H1116" s="64">
        <v>2</v>
      </c>
      <c r="I1116" s="74" t="s">
        <v>7956</v>
      </c>
      <c r="J1116" s="64" t="s">
        <v>7792</v>
      </c>
      <c r="K1116" s="64" t="s">
        <v>7792</v>
      </c>
    </row>
    <row r="1117" spans="1:11" ht="33" x14ac:dyDescent="0.25">
      <c r="A1117" s="98" t="s">
        <v>9874</v>
      </c>
      <c r="B1117" s="64" t="s">
        <v>7906</v>
      </c>
      <c r="C1117" s="64" t="s">
        <v>4787</v>
      </c>
      <c r="D1117" s="64" t="s">
        <v>57</v>
      </c>
      <c r="E1117" s="64" t="s">
        <v>137</v>
      </c>
      <c r="F1117" s="64" t="s">
        <v>7955</v>
      </c>
      <c r="G1117" s="64" t="s">
        <v>4784</v>
      </c>
      <c r="H1117" s="64">
        <v>2</v>
      </c>
      <c r="I1117" s="74" t="s">
        <v>7954</v>
      </c>
      <c r="J1117" s="64" t="s">
        <v>18</v>
      </c>
      <c r="K1117" s="64"/>
    </row>
    <row r="1118" spans="1:11" ht="49.5" x14ac:dyDescent="0.25">
      <c r="A1118" s="98" t="s">
        <v>9874</v>
      </c>
      <c r="B1118" s="64" t="s">
        <v>7906</v>
      </c>
      <c r="C1118" s="64" t="s">
        <v>4787</v>
      </c>
      <c r="D1118" s="64" t="s">
        <v>99</v>
      </c>
      <c r="E1118" s="64" t="s">
        <v>7953</v>
      </c>
      <c r="F1118" s="64" t="s">
        <v>7952</v>
      </c>
      <c r="G1118" s="64" t="s">
        <v>4784</v>
      </c>
      <c r="H1118" s="64">
        <v>6</v>
      </c>
      <c r="I1118" s="74" t="s">
        <v>7951</v>
      </c>
      <c r="J1118" s="64" t="s">
        <v>18</v>
      </c>
      <c r="K1118" s="64"/>
    </row>
    <row r="1119" spans="1:11" ht="49.5" x14ac:dyDescent="0.25">
      <c r="A1119" s="98" t="s">
        <v>9874</v>
      </c>
      <c r="B1119" s="64" t="s">
        <v>7906</v>
      </c>
      <c r="C1119" s="64" t="s">
        <v>4787</v>
      </c>
      <c r="D1119" s="64" t="s">
        <v>99</v>
      </c>
      <c r="E1119" s="64" t="s">
        <v>7950</v>
      </c>
      <c r="F1119" s="64" t="s">
        <v>7949</v>
      </c>
      <c r="G1119" s="64" t="s">
        <v>4784</v>
      </c>
      <c r="H1119" s="64">
        <v>6</v>
      </c>
      <c r="I1119" s="74" t="s">
        <v>7948</v>
      </c>
      <c r="J1119" s="64" t="s">
        <v>18</v>
      </c>
      <c r="K1119" s="64"/>
    </row>
    <row r="1120" spans="1:11" ht="33" x14ac:dyDescent="0.25">
      <c r="A1120" s="98" t="s">
        <v>9874</v>
      </c>
      <c r="B1120" s="64" t="s">
        <v>7906</v>
      </c>
      <c r="C1120" s="64" t="s">
        <v>4791</v>
      </c>
      <c r="D1120" s="64" t="s">
        <v>71</v>
      </c>
      <c r="E1120" s="64" t="s">
        <v>7947</v>
      </c>
      <c r="F1120" s="64" t="s">
        <v>7946</v>
      </c>
      <c r="G1120" s="64" t="s">
        <v>4785</v>
      </c>
      <c r="H1120" s="64">
        <v>8</v>
      </c>
      <c r="I1120" s="74" t="s">
        <v>7945</v>
      </c>
      <c r="J1120" s="64" t="s">
        <v>7792</v>
      </c>
      <c r="K1120" s="64" t="s">
        <v>7792</v>
      </c>
    </row>
    <row r="1121" spans="1:11" ht="33" x14ac:dyDescent="0.25">
      <c r="A1121" s="98" t="s">
        <v>9874</v>
      </c>
      <c r="B1121" s="64" t="s">
        <v>7906</v>
      </c>
      <c r="C1121" s="64" t="s">
        <v>4790</v>
      </c>
      <c r="D1121" s="64" t="s">
        <v>7926</v>
      </c>
      <c r="E1121" s="64" t="s">
        <v>7944</v>
      </c>
      <c r="F1121" s="64" t="s">
        <v>7943</v>
      </c>
      <c r="G1121" s="64" t="s">
        <v>4785</v>
      </c>
      <c r="H1121" s="64">
        <v>8</v>
      </c>
      <c r="I1121" s="74" t="s">
        <v>7942</v>
      </c>
      <c r="J1121" s="64" t="s">
        <v>7792</v>
      </c>
      <c r="K1121" s="64" t="s">
        <v>7792</v>
      </c>
    </row>
    <row r="1122" spans="1:11" ht="33" x14ac:dyDescent="0.25">
      <c r="A1122" s="98" t="s">
        <v>9874</v>
      </c>
      <c r="B1122" s="64" t="s">
        <v>7906</v>
      </c>
      <c r="C1122" s="64" t="s">
        <v>4790</v>
      </c>
      <c r="D1122" s="64" t="s">
        <v>7926</v>
      </c>
      <c r="E1122" s="64" t="s">
        <v>7941</v>
      </c>
      <c r="F1122" s="64" t="s">
        <v>7940</v>
      </c>
      <c r="G1122" s="64" t="s">
        <v>4785</v>
      </c>
      <c r="H1122" s="64">
        <v>8</v>
      </c>
      <c r="I1122" s="74" t="s">
        <v>7939</v>
      </c>
      <c r="J1122" s="64" t="s">
        <v>7792</v>
      </c>
      <c r="K1122" s="64" t="s">
        <v>7792</v>
      </c>
    </row>
    <row r="1123" spans="1:11" ht="33" x14ac:dyDescent="0.25">
      <c r="A1123" s="98" t="s">
        <v>9874</v>
      </c>
      <c r="B1123" s="64" t="s">
        <v>7906</v>
      </c>
      <c r="C1123" s="64" t="s">
        <v>4791</v>
      </c>
      <c r="D1123" s="64" t="s">
        <v>71</v>
      </c>
      <c r="E1123" s="64" t="s">
        <v>7938</v>
      </c>
      <c r="F1123" s="64" t="s">
        <v>7937</v>
      </c>
      <c r="G1123" s="64" t="s">
        <v>4784</v>
      </c>
      <c r="H1123" s="64">
        <v>2</v>
      </c>
      <c r="I1123" s="74" t="s">
        <v>7936</v>
      </c>
      <c r="J1123" s="64" t="s">
        <v>7792</v>
      </c>
      <c r="K1123" s="64" t="s">
        <v>7792</v>
      </c>
    </row>
    <row r="1124" spans="1:11" ht="33" x14ac:dyDescent="0.25">
      <c r="A1124" s="98" t="s">
        <v>9874</v>
      </c>
      <c r="B1124" s="64" t="s">
        <v>7906</v>
      </c>
      <c r="C1124" s="64" t="s">
        <v>4791</v>
      </c>
      <c r="D1124" s="64" t="s">
        <v>71</v>
      </c>
      <c r="E1124" s="64" t="s">
        <v>7935</v>
      </c>
      <c r="F1124" s="64" t="s">
        <v>7934</v>
      </c>
      <c r="G1124" s="64" t="s">
        <v>4784</v>
      </c>
      <c r="H1124" s="64">
        <v>2</v>
      </c>
      <c r="I1124" s="74" t="s">
        <v>7933</v>
      </c>
      <c r="J1124" s="64" t="s">
        <v>7792</v>
      </c>
      <c r="K1124" s="64" t="s">
        <v>7792</v>
      </c>
    </row>
    <row r="1125" spans="1:11" ht="49.5" x14ac:dyDescent="0.25">
      <c r="A1125" s="98" t="s">
        <v>9874</v>
      </c>
      <c r="B1125" s="64" t="s">
        <v>7906</v>
      </c>
      <c r="C1125" s="64" t="s">
        <v>9567</v>
      </c>
      <c r="D1125" s="64" t="s">
        <v>100</v>
      </c>
      <c r="E1125" s="64" t="s">
        <v>7932</v>
      </c>
      <c r="F1125" s="64" t="s">
        <v>7931</v>
      </c>
      <c r="G1125" s="64" t="s">
        <v>4785</v>
      </c>
      <c r="H1125" s="64">
        <v>8</v>
      </c>
      <c r="I1125" s="74" t="s">
        <v>7930</v>
      </c>
      <c r="J1125" s="64" t="s">
        <v>7792</v>
      </c>
      <c r="K1125" s="64" t="s">
        <v>7792</v>
      </c>
    </row>
    <row r="1126" spans="1:11" ht="33" x14ac:dyDescent="0.25">
      <c r="A1126" s="98" t="s">
        <v>9874</v>
      </c>
      <c r="B1126" s="64" t="s">
        <v>7906</v>
      </c>
      <c r="C1126" s="64" t="s">
        <v>4790</v>
      </c>
      <c r="D1126" s="64" t="s">
        <v>7926</v>
      </c>
      <c r="E1126" s="64" t="s">
        <v>7929</v>
      </c>
      <c r="F1126" s="64" t="s">
        <v>7928</v>
      </c>
      <c r="G1126" s="64" t="s">
        <v>4785</v>
      </c>
      <c r="H1126" s="64">
        <v>8</v>
      </c>
      <c r="I1126" s="74" t="s">
        <v>7927</v>
      </c>
      <c r="J1126" s="64" t="s">
        <v>7792</v>
      </c>
      <c r="K1126" s="64" t="s">
        <v>7792</v>
      </c>
    </row>
    <row r="1127" spans="1:11" ht="33" x14ac:dyDescent="0.25">
      <c r="A1127" s="98" t="s">
        <v>9874</v>
      </c>
      <c r="B1127" s="64" t="s">
        <v>7906</v>
      </c>
      <c r="C1127" s="64" t="s">
        <v>4790</v>
      </c>
      <c r="D1127" s="64" t="s">
        <v>7926</v>
      </c>
      <c r="E1127" s="64" t="s">
        <v>7925</v>
      </c>
      <c r="F1127" s="64" t="s">
        <v>7924</v>
      </c>
      <c r="G1127" s="64" t="s">
        <v>4785</v>
      </c>
      <c r="H1127" s="64">
        <v>8</v>
      </c>
      <c r="I1127" s="74" t="s">
        <v>7923</v>
      </c>
      <c r="J1127" s="64" t="s">
        <v>7792</v>
      </c>
      <c r="K1127" s="64" t="s">
        <v>7792</v>
      </c>
    </row>
    <row r="1128" spans="1:11" ht="49.5" x14ac:dyDescent="0.25">
      <c r="A1128" s="98" t="s">
        <v>9874</v>
      </c>
      <c r="B1128" s="64" t="s">
        <v>7906</v>
      </c>
      <c r="C1128" s="64" t="s">
        <v>9567</v>
      </c>
      <c r="D1128" s="64" t="s">
        <v>100</v>
      </c>
      <c r="E1128" s="64" t="s">
        <v>7922</v>
      </c>
      <c r="F1128" s="64" t="s">
        <v>7921</v>
      </c>
      <c r="G1128" s="64" t="s">
        <v>4785</v>
      </c>
      <c r="H1128" s="64">
        <v>8</v>
      </c>
      <c r="I1128" s="74" t="s">
        <v>7920</v>
      </c>
      <c r="J1128" s="64" t="s">
        <v>7792</v>
      </c>
      <c r="K1128" s="64" t="s">
        <v>7792</v>
      </c>
    </row>
    <row r="1129" spans="1:11" ht="49.5" x14ac:dyDescent="0.25">
      <c r="A1129" s="98" t="s">
        <v>9874</v>
      </c>
      <c r="B1129" s="64" t="s">
        <v>7906</v>
      </c>
      <c r="C1129" s="64" t="s">
        <v>9567</v>
      </c>
      <c r="D1129" s="64" t="s">
        <v>100</v>
      </c>
      <c r="E1129" s="64" t="s">
        <v>7919</v>
      </c>
      <c r="F1129" s="64" t="s">
        <v>7918</v>
      </c>
      <c r="G1129" s="64" t="s">
        <v>4785</v>
      </c>
      <c r="H1129" s="64">
        <v>8</v>
      </c>
      <c r="I1129" s="74" t="s">
        <v>7917</v>
      </c>
      <c r="J1129" s="64" t="s">
        <v>7792</v>
      </c>
      <c r="K1129" s="64" t="s">
        <v>7792</v>
      </c>
    </row>
    <row r="1130" spans="1:11" ht="49.5" x14ac:dyDescent="0.25">
      <c r="A1130" s="98" t="s">
        <v>9874</v>
      </c>
      <c r="B1130" s="64" t="s">
        <v>7906</v>
      </c>
      <c r="C1130" s="64" t="s">
        <v>4787</v>
      </c>
      <c r="D1130" s="64" t="s">
        <v>99</v>
      </c>
      <c r="E1130" s="64" t="s">
        <v>7916</v>
      </c>
      <c r="F1130" s="64" t="s">
        <v>7915</v>
      </c>
      <c r="G1130" s="64" t="s">
        <v>4784</v>
      </c>
      <c r="H1130" s="64">
        <v>2</v>
      </c>
      <c r="I1130" s="74" t="s">
        <v>7910</v>
      </c>
      <c r="J1130" s="64" t="s">
        <v>18</v>
      </c>
      <c r="K1130" s="64"/>
    </row>
    <row r="1131" spans="1:11" ht="49.5" x14ac:dyDescent="0.25">
      <c r="A1131" s="98" t="s">
        <v>9874</v>
      </c>
      <c r="B1131" s="64" t="s">
        <v>7906</v>
      </c>
      <c r="C1131" s="64" t="s">
        <v>4787</v>
      </c>
      <c r="D1131" s="64" t="s">
        <v>99</v>
      </c>
      <c r="E1131" s="64" t="s">
        <v>7914</v>
      </c>
      <c r="F1131" s="64" t="s">
        <v>7913</v>
      </c>
      <c r="G1131" s="64" t="s">
        <v>4784</v>
      </c>
      <c r="H1131" s="64">
        <v>2</v>
      </c>
      <c r="I1131" s="74" t="s">
        <v>7910</v>
      </c>
      <c r="J1131" s="64" t="s">
        <v>18</v>
      </c>
      <c r="K1131" s="64"/>
    </row>
    <row r="1132" spans="1:11" ht="49.5" x14ac:dyDescent="0.25">
      <c r="A1132" s="98" t="s">
        <v>9874</v>
      </c>
      <c r="B1132" s="64" t="s">
        <v>7906</v>
      </c>
      <c r="C1132" s="64" t="s">
        <v>4787</v>
      </c>
      <c r="D1132" s="64" t="s">
        <v>99</v>
      </c>
      <c r="E1132" s="64" t="s">
        <v>7912</v>
      </c>
      <c r="F1132" s="64" t="s">
        <v>7911</v>
      </c>
      <c r="G1132" s="64" t="s">
        <v>4784</v>
      </c>
      <c r="H1132" s="64">
        <v>2</v>
      </c>
      <c r="I1132" s="74" t="s">
        <v>7910</v>
      </c>
      <c r="J1132" s="64" t="s">
        <v>18</v>
      </c>
      <c r="K1132" s="64"/>
    </row>
    <row r="1133" spans="1:11" ht="21" customHeight="1" x14ac:dyDescent="0.25">
      <c r="A1133" s="98" t="s">
        <v>9874</v>
      </c>
      <c r="B1133" s="64" t="s">
        <v>7906</v>
      </c>
      <c r="C1133" s="64" t="s">
        <v>4792</v>
      </c>
      <c r="D1133" s="64" t="s">
        <v>61</v>
      </c>
      <c r="E1133" s="64" t="s">
        <v>7909</v>
      </c>
      <c r="F1133" s="64" t="s">
        <v>7908</v>
      </c>
      <c r="G1133" s="64" t="s">
        <v>4785</v>
      </c>
      <c r="H1133" s="64">
        <v>8</v>
      </c>
      <c r="I1133" s="74" t="s">
        <v>7907</v>
      </c>
      <c r="J1133" s="64" t="s">
        <v>7792</v>
      </c>
      <c r="K1133" s="64" t="s">
        <v>7792</v>
      </c>
    </row>
    <row r="1134" spans="1:11" ht="33" x14ac:dyDescent="0.25">
      <c r="A1134" s="98" t="s">
        <v>9874</v>
      </c>
      <c r="B1134" s="64" t="s">
        <v>7906</v>
      </c>
      <c r="C1134" s="64" t="s">
        <v>4787</v>
      </c>
      <c r="D1134" s="64" t="s">
        <v>57</v>
      </c>
      <c r="E1134" s="64" t="s">
        <v>7905</v>
      </c>
      <c r="F1134" s="64" t="s">
        <v>7904</v>
      </c>
      <c r="G1134" s="64" t="s">
        <v>4785</v>
      </c>
      <c r="H1134" s="64">
        <v>8</v>
      </c>
      <c r="I1134" s="74" t="s">
        <v>7903</v>
      </c>
      <c r="J1134" s="64" t="s">
        <v>18</v>
      </c>
      <c r="K1134" s="64"/>
    </row>
    <row r="1135" spans="1:11" ht="49.5" x14ac:dyDescent="0.25">
      <c r="A1135" s="98" t="s">
        <v>9874</v>
      </c>
      <c r="B1135" s="64" t="s">
        <v>7888</v>
      </c>
      <c r="C1135" s="64" t="s">
        <v>9567</v>
      </c>
      <c r="D1135" s="64" t="s">
        <v>64</v>
      </c>
      <c r="E1135" s="64" t="s">
        <v>602</v>
      </c>
      <c r="F1135" s="64" t="s">
        <v>7902</v>
      </c>
      <c r="G1135" s="64" t="s">
        <v>4785</v>
      </c>
      <c r="H1135" s="64">
        <v>8</v>
      </c>
      <c r="I1135" s="74" t="s">
        <v>7901</v>
      </c>
      <c r="J1135" s="64" t="s">
        <v>7792</v>
      </c>
      <c r="K1135" s="64" t="s">
        <v>7792</v>
      </c>
    </row>
    <row r="1136" spans="1:11" ht="49.5" x14ac:dyDescent="0.25">
      <c r="A1136" s="98" t="s">
        <v>9874</v>
      </c>
      <c r="B1136" s="64" t="s">
        <v>7888</v>
      </c>
      <c r="C1136" s="64" t="s">
        <v>9567</v>
      </c>
      <c r="D1136" s="64" t="s">
        <v>78</v>
      </c>
      <c r="E1136" s="64" t="s">
        <v>7900</v>
      </c>
      <c r="F1136" s="64" t="s">
        <v>7899</v>
      </c>
      <c r="G1136" s="64" t="s">
        <v>4784</v>
      </c>
      <c r="H1136" s="64">
        <v>12</v>
      </c>
      <c r="I1136" s="74" t="s">
        <v>7898</v>
      </c>
      <c r="J1136" s="64" t="s">
        <v>7792</v>
      </c>
      <c r="K1136" s="64" t="s">
        <v>7792</v>
      </c>
    </row>
    <row r="1137" spans="1:11" ht="49.5" x14ac:dyDescent="0.25">
      <c r="A1137" s="98" t="s">
        <v>9874</v>
      </c>
      <c r="B1137" s="64" t="s">
        <v>7888</v>
      </c>
      <c r="C1137" s="64" t="s">
        <v>9567</v>
      </c>
      <c r="D1137" s="64" t="s">
        <v>62</v>
      </c>
      <c r="E1137" s="64" t="s">
        <v>7897</v>
      </c>
      <c r="F1137" s="64" t="s">
        <v>7896</v>
      </c>
      <c r="G1137" s="64" t="s">
        <v>4785</v>
      </c>
      <c r="H1137" s="64">
        <v>8</v>
      </c>
      <c r="I1137" s="74" t="s">
        <v>7895</v>
      </c>
      <c r="J1137" s="64" t="s">
        <v>7792</v>
      </c>
      <c r="K1137" s="64" t="s">
        <v>7792</v>
      </c>
    </row>
    <row r="1138" spans="1:11" ht="49.5" x14ac:dyDescent="0.25">
      <c r="A1138" s="98" t="s">
        <v>9874</v>
      </c>
      <c r="B1138" s="64" t="s">
        <v>7888</v>
      </c>
      <c r="C1138" s="64" t="s">
        <v>9567</v>
      </c>
      <c r="D1138" s="64" t="s">
        <v>67</v>
      </c>
      <c r="E1138" s="64" t="s">
        <v>7894</v>
      </c>
      <c r="F1138" s="64" t="s">
        <v>7893</v>
      </c>
      <c r="G1138" s="64" t="s">
        <v>4785</v>
      </c>
      <c r="H1138" s="64">
        <v>8</v>
      </c>
      <c r="I1138" s="74" t="s">
        <v>7892</v>
      </c>
      <c r="J1138" s="64" t="s">
        <v>11820</v>
      </c>
      <c r="K1138" s="64" t="s">
        <v>11820</v>
      </c>
    </row>
    <row r="1139" spans="1:11" ht="49.5" x14ac:dyDescent="0.25">
      <c r="A1139" s="98" t="s">
        <v>9874</v>
      </c>
      <c r="B1139" s="64" t="s">
        <v>7888</v>
      </c>
      <c r="C1139" s="64" t="s">
        <v>4788</v>
      </c>
      <c r="D1139" s="64" t="s">
        <v>56</v>
      </c>
      <c r="E1139" s="64" t="s">
        <v>7891</v>
      </c>
      <c r="F1139" s="64" t="s">
        <v>7890</v>
      </c>
      <c r="G1139" s="64" t="s">
        <v>4784</v>
      </c>
      <c r="H1139" s="64">
        <v>12</v>
      </c>
      <c r="I1139" s="74" t="s">
        <v>7889</v>
      </c>
      <c r="J1139" s="64" t="s">
        <v>14</v>
      </c>
      <c r="K1139" s="64" t="s">
        <v>14</v>
      </c>
    </row>
    <row r="1140" spans="1:11" ht="49.5" x14ac:dyDescent="0.25">
      <c r="A1140" s="98" t="s">
        <v>9874</v>
      </c>
      <c r="B1140" s="64" t="s">
        <v>7888</v>
      </c>
      <c r="C1140" s="64" t="s">
        <v>9567</v>
      </c>
      <c r="D1140" s="64" t="s">
        <v>67</v>
      </c>
      <c r="E1140" s="64" t="s">
        <v>7887</v>
      </c>
      <c r="F1140" s="64" t="s">
        <v>7886</v>
      </c>
      <c r="G1140" s="64" t="s">
        <v>4785</v>
      </c>
      <c r="H1140" s="64">
        <v>8</v>
      </c>
      <c r="I1140" s="74" t="s">
        <v>7885</v>
      </c>
      <c r="J1140" s="64" t="s">
        <v>11820</v>
      </c>
      <c r="K1140" s="64" t="s">
        <v>11820</v>
      </c>
    </row>
    <row r="1141" spans="1:11" ht="49.5" x14ac:dyDescent="0.25">
      <c r="A1141" s="98" t="s">
        <v>9874</v>
      </c>
      <c r="B1141" s="64" t="s">
        <v>9807</v>
      </c>
      <c r="C1141" s="64" t="s">
        <v>4792</v>
      </c>
      <c r="D1141" s="64" t="s">
        <v>66</v>
      </c>
      <c r="E1141" s="64" t="s">
        <v>129</v>
      </c>
      <c r="F1141" s="64" t="s">
        <v>2464</v>
      </c>
      <c r="G1141" s="64" t="s">
        <v>4784</v>
      </c>
      <c r="H1141" s="64">
        <v>10</v>
      </c>
      <c r="I1141" s="64" t="s">
        <v>4803</v>
      </c>
      <c r="J1141" s="64" t="s">
        <v>7792</v>
      </c>
      <c r="K1141" s="64" t="s">
        <v>7792</v>
      </c>
    </row>
    <row r="1142" spans="1:11" ht="33" x14ac:dyDescent="0.25">
      <c r="A1142" s="98" t="s">
        <v>9874</v>
      </c>
      <c r="B1142" s="64" t="s">
        <v>9807</v>
      </c>
      <c r="C1142" s="64" t="s">
        <v>4792</v>
      </c>
      <c r="D1142" s="64" t="s">
        <v>61</v>
      </c>
      <c r="E1142" s="64" t="s">
        <v>603</v>
      </c>
      <c r="F1142" s="64" t="s">
        <v>2918</v>
      </c>
      <c r="G1142" s="64" t="s">
        <v>4785</v>
      </c>
      <c r="H1142" s="64">
        <v>3</v>
      </c>
      <c r="I1142" s="64" t="s">
        <v>5051</v>
      </c>
      <c r="J1142" s="64" t="s">
        <v>7792</v>
      </c>
      <c r="K1142" s="64" t="s">
        <v>7792</v>
      </c>
    </row>
    <row r="1143" spans="1:11" ht="33" x14ac:dyDescent="0.25">
      <c r="A1143" s="98" t="s">
        <v>9874</v>
      </c>
      <c r="B1143" s="64" t="s">
        <v>9807</v>
      </c>
      <c r="C1143" s="64" t="s">
        <v>4792</v>
      </c>
      <c r="D1143" s="64" t="s">
        <v>61</v>
      </c>
      <c r="E1143" s="64" t="s">
        <v>604</v>
      </c>
      <c r="F1143" s="64" t="s">
        <v>2919</v>
      </c>
      <c r="G1143" s="64" t="s">
        <v>4784</v>
      </c>
      <c r="H1143" s="64">
        <v>3</v>
      </c>
      <c r="I1143" s="64" t="s">
        <v>5052</v>
      </c>
      <c r="J1143" s="64" t="s">
        <v>7792</v>
      </c>
      <c r="K1143" s="64" t="s">
        <v>7792</v>
      </c>
    </row>
    <row r="1144" spans="1:11" ht="49.5" x14ac:dyDescent="0.25">
      <c r="A1144" s="98" t="s">
        <v>9874</v>
      </c>
      <c r="B1144" s="64" t="s">
        <v>55</v>
      </c>
      <c r="C1144" s="64" t="s">
        <v>4787</v>
      </c>
      <c r="D1144" s="64" t="s">
        <v>57</v>
      </c>
      <c r="E1144" s="64" t="s">
        <v>605</v>
      </c>
      <c r="F1144" s="64" t="s">
        <v>2920</v>
      </c>
      <c r="G1144" s="64" t="s">
        <v>4784</v>
      </c>
      <c r="H1144" s="64">
        <v>2</v>
      </c>
      <c r="I1144" s="64" t="s">
        <v>5053</v>
      </c>
      <c r="J1144" s="64" t="s">
        <v>18</v>
      </c>
      <c r="K1144" s="64"/>
    </row>
    <row r="1145" spans="1:11" ht="49.5" x14ac:dyDescent="0.25">
      <c r="A1145" s="98" t="s">
        <v>9874</v>
      </c>
      <c r="B1145" s="64" t="s">
        <v>55</v>
      </c>
      <c r="C1145" s="64" t="s">
        <v>4787</v>
      </c>
      <c r="D1145" s="64" t="s">
        <v>57</v>
      </c>
      <c r="E1145" s="64" t="s">
        <v>606</v>
      </c>
      <c r="F1145" s="64" t="s">
        <v>2921</v>
      </c>
      <c r="G1145" s="64" t="s">
        <v>4784</v>
      </c>
      <c r="H1145" s="64">
        <v>3</v>
      </c>
      <c r="I1145" s="64" t="s">
        <v>5054</v>
      </c>
      <c r="J1145" s="64" t="s">
        <v>18</v>
      </c>
      <c r="K1145" s="64"/>
    </row>
    <row r="1146" spans="1:11" ht="33" x14ac:dyDescent="0.25">
      <c r="A1146" s="98" t="s">
        <v>9874</v>
      </c>
      <c r="B1146" s="64" t="s">
        <v>55</v>
      </c>
      <c r="C1146" s="64" t="s">
        <v>4787</v>
      </c>
      <c r="D1146" s="64" t="s">
        <v>57</v>
      </c>
      <c r="E1146" s="64" t="s">
        <v>599</v>
      </c>
      <c r="F1146" s="64" t="s">
        <v>2922</v>
      </c>
      <c r="G1146" s="64" t="s">
        <v>4784</v>
      </c>
      <c r="H1146" s="64">
        <v>5</v>
      </c>
      <c r="I1146" s="64" t="s">
        <v>5055</v>
      </c>
      <c r="J1146" s="64" t="s">
        <v>18</v>
      </c>
      <c r="K1146" s="64" t="s">
        <v>11821</v>
      </c>
    </row>
    <row r="1147" spans="1:11" ht="33" x14ac:dyDescent="0.25">
      <c r="A1147" s="98" t="s">
        <v>9874</v>
      </c>
      <c r="B1147" s="64" t="s">
        <v>55</v>
      </c>
      <c r="C1147" s="64" t="s">
        <v>4787</v>
      </c>
      <c r="D1147" s="64" t="s">
        <v>57</v>
      </c>
      <c r="E1147" s="64" t="s">
        <v>607</v>
      </c>
      <c r="F1147" s="64" t="s">
        <v>2923</v>
      </c>
      <c r="G1147" s="64" t="s">
        <v>4784</v>
      </c>
      <c r="H1147" s="64">
        <v>5</v>
      </c>
      <c r="I1147" s="64" t="s">
        <v>7157</v>
      </c>
      <c r="J1147" s="64" t="s">
        <v>18</v>
      </c>
      <c r="K1147" s="64" t="s">
        <v>11821</v>
      </c>
    </row>
    <row r="1148" spans="1:11" ht="49.5" x14ac:dyDescent="0.25">
      <c r="A1148" s="98" t="s">
        <v>9874</v>
      </c>
      <c r="B1148" s="64" t="s">
        <v>55</v>
      </c>
      <c r="C1148" s="64" t="s">
        <v>4786</v>
      </c>
      <c r="D1148" s="64" t="s">
        <v>90</v>
      </c>
      <c r="E1148" s="64" t="s">
        <v>608</v>
      </c>
      <c r="F1148" s="64" t="s">
        <v>2924</v>
      </c>
      <c r="G1148" s="64" t="s">
        <v>4785</v>
      </c>
      <c r="H1148" s="64">
        <v>3</v>
      </c>
      <c r="I1148" s="64" t="s">
        <v>5056</v>
      </c>
      <c r="J1148" s="64" t="s">
        <v>11823</v>
      </c>
      <c r="K1148" s="64" t="s">
        <v>11823</v>
      </c>
    </row>
    <row r="1149" spans="1:11" ht="49.5" x14ac:dyDescent="0.25">
      <c r="A1149" s="98" t="s">
        <v>9874</v>
      </c>
      <c r="B1149" s="64" t="s">
        <v>55</v>
      </c>
      <c r="C1149" s="64" t="s">
        <v>4786</v>
      </c>
      <c r="D1149" s="64" t="s">
        <v>70</v>
      </c>
      <c r="E1149" s="64" t="s">
        <v>609</v>
      </c>
      <c r="F1149" s="64" t="s">
        <v>2925</v>
      </c>
      <c r="G1149" s="64" t="s">
        <v>4785</v>
      </c>
      <c r="H1149" s="64">
        <v>8</v>
      </c>
      <c r="I1149" s="64" t="s">
        <v>5057</v>
      </c>
      <c r="J1149" s="64" t="s">
        <v>11822</v>
      </c>
      <c r="K1149" s="64" t="s">
        <v>11822</v>
      </c>
    </row>
    <row r="1150" spans="1:11" ht="49.5" x14ac:dyDescent="0.25">
      <c r="A1150" s="98" t="s">
        <v>9874</v>
      </c>
      <c r="B1150" s="64" t="s">
        <v>55</v>
      </c>
      <c r="C1150" s="64" t="s">
        <v>4786</v>
      </c>
      <c r="D1150" s="64" t="s">
        <v>93</v>
      </c>
      <c r="E1150" s="64" t="s">
        <v>610</v>
      </c>
      <c r="F1150" s="64" t="s">
        <v>2907</v>
      </c>
      <c r="G1150" s="64" t="s">
        <v>4784</v>
      </c>
      <c r="H1150" s="64">
        <v>1</v>
      </c>
      <c r="I1150" s="64" t="s">
        <v>5058</v>
      </c>
      <c r="J1150" s="64" t="s">
        <v>7792</v>
      </c>
      <c r="K1150" s="64" t="s">
        <v>7792</v>
      </c>
    </row>
    <row r="1151" spans="1:11" ht="49.5" x14ac:dyDescent="0.25">
      <c r="A1151" s="98" t="s">
        <v>9874</v>
      </c>
      <c r="B1151" s="64" t="s">
        <v>55</v>
      </c>
      <c r="C1151" s="64" t="s">
        <v>4786</v>
      </c>
      <c r="D1151" s="64" t="s">
        <v>94</v>
      </c>
      <c r="E1151" s="64" t="s">
        <v>611</v>
      </c>
      <c r="F1151" s="64" t="s">
        <v>2926</v>
      </c>
      <c r="G1151" s="64" t="s">
        <v>4785</v>
      </c>
      <c r="H1151" s="64">
        <v>8</v>
      </c>
      <c r="I1151" s="64" t="s">
        <v>5059</v>
      </c>
      <c r="J1151" s="64" t="s">
        <v>11820</v>
      </c>
      <c r="K1151" s="64" t="s">
        <v>11820</v>
      </c>
    </row>
    <row r="1152" spans="1:11" ht="49.5" x14ac:dyDescent="0.25">
      <c r="A1152" s="98" t="s">
        <v>9874</v>
      </c>
      <c r="B1152" s="64" t="s">
        <v>55</v>
      </c>
      <c r="C1152" s="64" t="s">
        <v>4786</v>
      </c>
      <c r="D1152" s="64" t="s">
        <v>69</v>
      </c>
      <c r="E1152" s="64" t="s">
        <v>612</v>
      </c>
      <c r="F1152" s="64" t="s">
        <v>2893</v>
      </c>
      <c r="G1152" s="64" t="s">
        <v>4784</v>
      </c>
      <c r="H1152" s="64">
        <v>1</v>
      </c>
      <c r="I1152" s="64" t="s">
        <v>5060</v>
      </c>
      <c r="J1152" s="64" t="s">
        <v>7792</v>
      </c>
      <c r="K1152" s="64" t="s">
        <v>7792</v>
      </c>
    </row>
    <row r="1153" spans="1:11" ht="49.5" x14ac:dyDescent="0.25">
      <c r="A1153" s="98" t="s">
        <v>9874</v>
      </c>
      <c r="B1153" s="64" t="s">
        <v>55</v>
      </c>
      <c r="C1153" s="64" t="s">
        <v>4786</v>
      </c>
      <c r="D1153" s="64" t="s">
        <v>69</v>
      </c>
      <c r="E1153" s="64" t="s">
        <v>613</v>
      </c>
      <c r="F1153" s="64" t="s">
        <v>2492</v>
      </c>
      <c r="G1153" s="64" t="s">
        <v>4784</v>
      </c>
      <c r="H1153" s="64">
        <v>1</v>
      </c>
      <c r="I1153" s="64" t="s">
        <v>5061</v>
      </c>
      <c r="J1153" s="64" t="s">
        <v>7792</v>
      </c>
      <c r="K1153" s="64" t="s">
        <v>7792</v>
      </c>
    </row>
    <row r="1154" spans="1:11" ht="49.5" x14ac:dyDescent="0.25">
      <c r="A1154" s="98" t="s">
        <v>9874</v>
      </c>
      <c r="B1154" s="64" t="s">
        <v>55</v>
      </c>
      <c r="C1154" s="64" t="s">
        <v>4786</v>
      </c>
      <c r="D1154" s="64" t="s">
        <v>69</v>
      </c>
      <c r="E1154" s="64" t="s">
        <v>614</v>
      </c>
      <c r="F1154" s="64" t="s">
        <v>2927</v>
      </c>
      <c r="G1154" s="64" t="s">
        <v>4784</v>
      </c>
      <c r="H1154" s="64">
        <v>1</v>
      </c>
      <c r="I1154" s="64" t="s">
        <v>5062</v>
      </c>
      <c r="J1154" s="64" t="s">
        <v>7792</v>
      </c>
      <c r="K1154" s="64" t="s">
        <v>7792</v>
      </c>
    </row>
    <row r="1155" spans="1:11" ht="33" x14ac:dyDescent="0.25">
      <c r="A1155" s="98" t="s">
        <v>9874</v>
      </c>
      <c r="B1155" s="64" t="s">
        <v>55</v>
      </c>
      <c r="C1155" s="64" t="s">
        <v>4791</v>
      </c>
      <c r="D1155" s="64" t="s">
        <v>101</v>
      </c>
      <c r="E1155" s="64" t="s">
        <v>615</v>
      </c>
      <c r="F1155" s="64" t="s">
        <v>2928</v>
      </c>
      <c r="G1155" s="64" t="s">
        <v>4785</v>
      </c>
      <c r="H1155" s="64">
        <v>8</v>
      </c>
      <c r="I1155" s="64" t="s">
        <v>5063</v>
      </c>
      <c r="J1155" s="64" t="s">
        <v>11820</v>
      </c>
      <c r="K1155" s="64" t="s">
        <v>11820</v>
      </c>
    </row>
    <row r="1156" spans="1:11" ht="33" x14ac:dyDescent="0.25">
      <c r="A1156" s="98" t="s">
        <v>9874</v>
      </c>
      <c r="B1156" s="64" t="s">
        <v>55</v>
      </c>
      <c r="C1156" s="64" t="s">
        <v>4791</v>
      </c>
      <c r="D1156" s="64" t="s">
        <v>71</v>
      </c>
      <c r="E1156" s="64" t="s">
        <v>616</v>
      </c>
      <c r="F1156" s="64" t="s">
        <v>2895</v>
      </c>
      <c r="G1156" s="64" t="s">
        <v>4784</v>
      </c>
      <c r="H1156" s="64">
        <v>1</v>
      </c>
      <c r="I1156" s="64" t="s">
        <v>5064</v>
      </c>
      <c r="J1156" s="64" t="s">
        <v>7792</v>
      </c>
      <c r="K1156" s="64" t="s">
        <v>7792</v>
      </c>
    </row>
    <row r="1157" spans="1:11" ht="33" x14ac:dyDescent="0.25">
      <c r="A1157" s="98" t="s">
        <v>9874</v>
      </c>
      <c r="B1157" s="64" t="s">
        <v>55</v>
      </c>
      <c r="C1157" s="64" t="s">
        <v>4791</v>
      </c>
      <c r="D1157" s="64" t="s">
        <v>71</v>
      </c>
      <c r="E1157" s="64" t="s">
        <v>617</v>
      </c>
      <c r="F1157" s="64" t="s">
        <v>2896</v>
      </c>
      <c r="G1157" s="64" t="s">
        <v>4784</v>
      </c>
      <c r="H1157" s="64">
        <v>1</v>
      </c>
      <c r="I1157" s="64" t="s">
        <v>5065</v>
      </c>
      <c r="J1157" s="64" t="s">
        <v>7792</v>
      </c>
      <c r="K1157" s="64" t="s">
        <v>7792</v>
      </c>
    </row>
    <row r="1158" spans="1:11" ht="49.5" x14ac:dyDescent="0.25">
      <c r="A1158" s="98" t="s">
        <v>9874</v>
      </c>
      <c r="B1158" s="64" t="s">
        <v>55</v>
      </c>
      <c r="C1158" s="64" t="s">
        <v>4789</v>
      </c>
      <c r="D1158" s="64" t="s">
        <v>91</v>
      </c>
      <c r="E1158" s="64" t="s">
        <v>584</v>
      </c>
      <c r="F1158" s="64" t="s">
        <v>2929</v>
      </c>
      <c r="G1158" s="64" t="s">
        <v>4784</v>
      </c>
      <c r="H1158" s="64">
        <v>1</v>
      </c>
      <c r="I1158" s="64" t="s">
        <v>5066</v>
      </c>
      <c r="J1158" s="64" t="s">
        <v>7792</v>
      </c>
      <c r="K1158" s="64" t="s">
        <v>7792</v>
      </c>
    </row>
    <row r="1159" spans="1:11" ht="33" x14ac:dyDescent="0.25">
      <c r="A1159" s="98" t="s">
        <v>9874</v>
      </c>
      <c r="B1159" s="64" t="s">
        <v>55</v>
      </c>
      <c r="C1159" s="64" t="s">
        <v>4791</v>
      </c>
      <c r="D1159" s="64" t="s">
        <v>71</v>
      </c>
      <c r="E1159" s="64" t="s">
        <v>618</v>
      </c>
      <c r="F1159" s="64" t="s">
        <v>2930</v>
      </c>
      <c r="G1159" s="64" t="s">
        <v>4784</v>
      </c>
      <c r="H1159" s="64">
        <v>2</v>
      </c>
      <c r="I1159" s="64" t="s">
        <v>5067</v>
      </c>
      <c r="J1159" s="64" t="s">
        <v>7792</v>
      </c>
      <c r="K1159" s="64" t="s">
        <v>7792</v>
      </c>
    </row>
    <row r="1160" spans="1:11" ht="33" x14ac:dyDescent="0.25">
      <c r="A1160" s="98" t="s">
        <v>9874</v>
      </c>
      <c r="B1160" s="64" t="s">
        <v>55</v>
      </c>
      <c r="C1160" s="64" t="s">
        <v>4791</v>
      </c>
      <c r="D1160" s="64" t="s">
        <v>71</v>
      </c>
      <c r="E1160" s="64" t="s">
        <v>619</v>
      </c>
      <c r="F1160" s="64" t="s">
        <v>2899</v>
      </c>
      <c r="G1160" s="64" t="s">
        <v>4784</v>
      </c>
      <c r="H1160" s="64">
        <v>1</v>
      </c>
      <c r="I1160" s="64" t="s">
        <v>5068</v>
      </c>
      <c r="J1160" s="64" t="s">
        <v>7792</v>
      </c>
      <c r="K1160" s="64" t="s">
        <v>7792</v>
      </c>
    </row>
    <row r="1161" spans="1:11" ht="33" x14ac:dyDescent="0.25">
      <c r="A1161" s="98" t="s">
        <v>9874</v>
      </c>
      <c r="B1161" s="64" t="s">
        <v>55</v>
      </c>
      <c r="C1161" s="64" t="s">
        <v>4791</v>
      </c>
      <c r="D1161" s="64" t="s">
        <v>71</v>
      </c>
      <c r="E1161" s="64" t="s">
        <v>620</v>
      </c>
      <c r="F1161" s="64" t="s">
        <v>2900</v>
      </c>
      <c r="G1161" s="64" t="s">
        <v>4784</v>
      </c>
      <c r="H1161" s="64">
        <v>1</v>
      </c>
      <c r="I1161" s="64" t="s">
        <v>5069</v>
      </c>
      <c r="J1161" s="64" t="s">
        <v>7792</v>
      </c>
      <c r="K1161" s="64" t="s">
        <v>7792</v>
      </c>
    </row>
    <row r="1162" spans="1:11" ht="33" x14ac:dyDescent="0.25">
      <c r="A1162" s="98" t="s">
        <v>9874</v>
      </c>
      <c r="B1162" s="64" t="s">
        <v>55</v>
      </c>
      <c r="C1162" s="64" t="s">
        <v>4791</v>
      </c>
      <c r="D1162" s="64" t="s">
        <v>92</v>
      </c>
      <c r="E1162" s="64" t="s">
        <v>621</v>
      </c>
      <c r="F1162" s="64" t="s">
        <v>2931</v>
      </c>
      <c r="G1162" s="64" t="s">
        <v>4785</v>
      </c>
      <c r="H1162" s="64">
        <v>3</v>
      </c>
      <c r="I1162" s="64" t="s">
        <v>5070</v>
      </c>
      <c r="J1162" s="64" t="s">
        <v>7792</v>
      </c>
      <c r="K1162" s="64" t="s">
        <v>7792</v>
      </c>
    </row>
    <row r="1163" spans="1:11" ht="33" x14ac:dyDescent="0.25">
      <c r="A1163" s="98" t="s">
        <v>9874</v>
      </c>
      <c r="B1163" s="64" t="s">
        <v>55</v>
      </c>
      <c r="C1163" s="64" t="s">
        <v>4791</v>
      </c>
      <c r="D1163" s="64" t="s">
        <v>92</v>
      </c>
      <c r="E1163" s="64" t="s">
        <v>622</v>
      </c>
      <c r="F1163" s="64" t="s">
        <v>2932</v>
      </c>
      <c r="G1163" s="64" t="s">
        <v>4785</v>
      </c>
      <c r="H1163" s="64">
        <v>3</v>
      </c>
      <c r="I1163" s="64" t="s">
        <v>5071</v>
      </c>
      <c r="J1163" s="64" t="s">
        <v>7792</v>
      </c>
      <c r="K1163" s="64" t="s">
        <v>7792</v>
      </c>
    </row>
    <row r="1164" spans="1:11" ht="33" x14ac:dyDescent="0.25">
      <c r="A1164" s="98" t="s">
        <v>9874</v>
      </c>
      <c r="B1164" s="64" t="s">
        <v>55</v>
      </c>
      <c r="C1164" s="64" t="s">
        <v>4791</v>
      </c>
      <c r="D1164" s="64" t="s">
        <v>92</v>
      </c>
      <c r="E1164" s="64" t="s">
        <v>623</v>
      </c>
      <c r="F1164" s="64" t="s">
        <v>2906</v>
      </c>
      <c r="G1164" s="64" t="s">
        <v>4785</v>
      </c>
      <c r="H1164" s="64">
        <v>3</v>
      </c>
      <c r="I1164" s="64" t="s">
        <v>5072</v>
      </c>
      <c r="J1164" s="64" t="s">
        <v>7792</v>
      </c>
      <c r="K1164" s="64" t="s">
        <v>7792</v>
      </c>
    </row>
    <row r="1165" spans="1:11" ht="33" x14ac:dyDescent="0.25">
      <c r="A1165" s="98" t="s">
        <v>9874</v>
      </c>
      <c r="B1165" s="64" t="s">
        <v>55</v>
      </c>
      <c r="C1165" s="64" t="s">
        <v>4791</v>
      </c>
      <c r="D1165" s="64" t="s">
        <v>92</v>
      </c>
      <c r="E1165" s="64" t="s">
        <v>624</v>
      </c>
      <c r="F1165" s="64" t="s">
        <v>2905</v>
      </c>
      <c r="G1165" s="64" t="s">
        <v>4785</v>
      </c>
      <c r="H1165" s="64">
        <v>3</v>
      </c>
      <c r="I1165" s="64" t="s">
        <v>5073</v>
      </c>
      <c r="J1165" s="64" t="s">
        <v>7792</v>
      </c>
      <c r="K1165" s="64" t="s">
        <v>7792</v>
      </c>
    </row>
    <row r="1166" spans="1:11" ht="33" x14ac:dyDescent="0.25">
      <c r="A1166" s="98" t="s">
        <v>9874</v>
      </c>
      <c r="B1166" s="64" t="s">
        <v>55</v>
      </c>
      <c r="C1166" s="64" t="s">
        <v>4791</v>
      </c>
      <c r="D1166" s="64" t="s">
        <v>92</v>
      </c>
      <c r="E1166" s="64" t="s">
        <v>625</v>
      </c>
      <c r="F1166" s="64" t="s">
        <v>2933</v>
      </c>
      <c r="G1166" s="64" t="s">
        <v>4785</v>
      </c>
      <c r="H1166" s="64">
        <v>3</v>
      </c>
      <c r="I1166" s="64" t="s">
        <v>5074</v>
      </c>
      <c r="J1166" s="64" t="s">
        <v>7792</v>
      </c>
      <c r="K1166" s="64" t="s">
        <v>7792</v>
      </c>
    </row>
    <row r="1167" spans="1:11" ht="49.5" x14ac:dyDescent="0.25">
      <c r="A1167" s="98" t="s">
        <v>9874</v>
      </c>
      <c r="B1167" s="64" t="s">
        <v>55</v>
      </c>
      <c r="C1167" s="64" t="s">
        <v>4791</v>
      </c>
      <c r="D1167" s="64" t="s">
        <v>92</v>
      </c>
      <c r="E1167" s="64" t="s">
        <v>626</v>
      </c>
      <c r="F1167" s="64" t="s">
        <v>2934</v>
      </c>
      <c r="G1167" s="64" t="s">
        <v>4785</v>
      </c>
      <c r="H1167" s="64">
        <v>3</v>
      </c>
      <c r="I1167" s="64" t="s">
        <v>5075</v>
      </c>
      <c r="J1167" s="64" t="s">
        <v>7792</v>
      </c>
      <c r="K1167" s="64" t="s">
        <v>7792</v>
      </c>
    </row>
    <row r="1168" spans="1:11" ht="33" x14ac:dyDescent="0.25">
      <c r="A1168" s="98" t="s">
        <v>9874</v>
      </c>
      <c r="B1168" s="64" t="s">
        <v>55</v>
      </c>
      <c r="C1168" s="64" t="s">
        <v>4791</v>
      </c>
      <c r="D1168" s="64" t="s">
        <v>92</v>
      </c>
      <c r="E1168" s="64" t="s">
        <v>627</v>
      </c>
      <c r="F1168" s="64" t="s">
        <v>2935</v>
      </c>
      <c r="G1168" s="64" t="s">
        <v>4785</v>
      </c>
      <c r="H1168" s="64">
        <v>3</v>
      </c>
      <c r="I1168" s="64" t="s">
        <v>5076</v>
      </c>
      <c r="J1168" s="64" t="s">
        <v>7792</v>
      </c>
      <c r="K1168" s="64" t="s">
        <v>7792</v>
      </c>
    </row>
    <row r="1169" spans="1:11" ht="49.5" x14ac:dyDescent="0.25">
      <c r="A1169" s="98" t="s">
        <v>9874</v>
      </c>
      <c r="B1169" s="64" t="s">
        <v>55</v>
      </c>
      <c r="C1169" s="64" t="s">
        <v>4791</v>
      </c>
      <c r="D1169" s="64" t="s">
        <v>71</v>
      </c>
      <c r="E1169" s="64" t="s">
        <v>628</v>
      </c>
      <c r="F1169" s="64" t="s">
        <v>2936</v>
      </c>
      <c r="G1169" s="64" t="s">
        <v>4784</v>
      </c>
      <c r="H1169" s="64">
        <v>1</v>
      </c>
      <c r="I1169" s="64" t="s">
        <v>5077</v>
      </c>
      <c r="J1169" s="64" t="s">
        <v>7792</v>
      </c>
      <c r="K1169" s="64" t="s">
        <v>7792</v>
      </c>
    </row>
    <row r="1170" spans="1:11" ht="33" x14ac:dyDescent="0.25">
      <c r="A1170" s="98" t="s">
        <v>9874</v>
      </c>
      <c r="B1170" s="64" t="s">
        <v>55</v>
      </c>
      <c r="C1170" s="64" t="s">
        <v>4791</v>
      </c>
      <c r="D1170" s="64" t="s">
        <v>71</v>
      </c>
      <c r="E1170" s="64" t="s">
        <v>629</v>
      </c>
      <c r="F1170" s="64" t="s">
        <v>2937</v>
      </c>
      <c r="G1170" s="64" t="s">
        <v>4784</v>
      </c>
      <c r="H1170" s="64">
        <v>1</v>
      </c>
      <c r="I1170" s="64" t="s">
        <v>5078</v>
      </c>
      <c r="J1170" s="64" t="s">
        <v>7792</v>
      </c>
      <c r="K1170" s="64" t="s">
        <v>7792</v>
      </c>
    </row>
    <row r="1171" spans="1:11" ht="33" x14ac:dyDescent="0.25">
      <c r="A1171" s="98" t="s">
        <v>9874</v>
      </c>
      <c r="B1171" s="64" t="s">
        <v>55</v>
      </c>
      <c r="C1171" s="64" t="s">
        <v>4791</v>
      </c>
      <c r="D1171" s="64" t="s">
        <v>74</v>
      </c>
      <c r="E1171" s="64" t="s">
        <v>630</v>
      </c>
      <c r="F1171" s="64" t="s">
        <v>2938</v>
      </c>
      <c r="G1171" s="64" t="s">
        <v>4784</v>
      </c>
      <c r="H1171" s="64">
        <v>5</v>
      </c>
      <c r="I1171" s="64" t="s">
        <v>5079</v>
      </c>
      <c r="J1171" s="64" t="s">
        <v>14</v>
      </c>
      <c r="K1171" s="64" t="s">
        <v>14</v>
      </c>
    </row>
    <row r="1172" spans="1:11" ht="66" x14ac:dyDescent="0.25">
      <c r="A1172" s="98" t="s">
        <v>9874</v>
      </c>
      <c r="B1172" s="64" t="s">
        <v>55</v>
      </c>
      <c r="C1172" s="64" t="s">
        <v>4791</v>
      </c>
      <c r="D1172" s="64" t="s">
        <v>74</v>
      </c>
      <c r="E1172" s="64" t="s">
        <v>631</v>
      </c>
      <c r="F1172" s="64" t="s">
        <v>2939</v>
      </c>
      <c r="G1172" s="64" t="s">
        <v>4784</v>
      </c>
      <c r="H1172" s="64">
        <v>3</v>
      </c>
      <c r="I1172" s="64" t="s">
        <v>5080</v>
      </c>
      <c r="J1172" s="64" t="s">
        <v>14</v>
      </c>
      <c r="K1172" s="64" t="s">
        <v>14</v>
      </c>
    </row>
    <row r="1173" spans="1:11" ht="33" x14ac:dyDescent="0.25">
      <c r="A1173" s="98" t="s">
        <v>9874</v>
      </c>
      <c r="B1173" s="64" t="s">
        <v>55</v>
      </c>
      <c r="C1173" s="64" t="s">
        <v>4791</v>
      </c>
      <c r="D1173" s="64" t="s">
        <v>102</v>
      </c>
      <c r="E1173" s="64" t="s">
        <v>632</v>
      </c>
      <c r="F1173" s="64" t="s">
        <v>2940</v>
      </c>
      <c r="G1173" s="64" t="s">
        <v>4784</v>
      </c>
      <c r="H1173" s="64">
        <v>3</v>
      </c>
      <c r="I1173" s="64" t="s">
        <v>5081</v>
      </c>
      <c r="J1173" s="64" t="s">
        <v>12</v>
      </c>
      <c r="K1173" s="64" t="s">
        <v>12</v>
      </c>
    </row>
    <row r="1174" spans="1:11" ht="33" x14ac:dyDescent="0.25">
      <c r="A1174" s="98" t="s">
        <v>9874</v>
      </c>
      <c r="B1174" s="64" t="s">
        <v>55</v>
      </c>
      <c r="C1174" s="64" t="s">
        <v>4791</v>
      </c>
      <c r="D1174" s="64" t="s">
        <v>74</v>
      </c>
      <c r="E1174" s="64" t="s">
        <v>633</v>
      </c>
      <c r="F1174" s="64" t="s">
        <v>2941</v>
      </c>
      <c r="G1174" s="64" t="s">
        <v>4784</v>
      </c>
      <c r="H1174" s="64">
        <v>5</v>
      </c>
      <c r="I1174" s="64" t="s">
        <v>5082</v>
      </c>
      <c r="J1174" s="64" t="s">
        <v>14</v>
      </c>
      <c r="K1174" s="64" t="s">
        <v>14</v>
      </c>
    </row>
    <row r="1175" spans="1:11" ht="99" x14ac:dyDescent="0.25">
      <c r="A1175" s="98" t="s">
        <v>9874</v>
      </c>
      <c r="B1175" s="79" t="s">
        <v>55</v>
      </c>
      <c r="C1175" s="80" t="s">
        <v>4791</v>
      </c>
      <c r="D1175" s="80" t="s">
        <v>102</v>
      </c>
      <c r="E1175" s="101" t="s">
        <v>10292</v>
      </c>
      <c r="F1175" s="81" t="s">
        <v>10293</v>
      </c>
      <c r="G1175" s="81" t="s">
        <v>4784</v>
      </c>
      <c r="H1175" s="81">
        <v>1</v>
      </c>
      <c r="I1175" s="83" t="s">
        <v>10908</v>
      </c>
      <c r="J1175" s="64" t="s">
        <v>12</v>
      </c>
      <c r="K1175" s="64" t="s">
        <v>12</v>
      </c>
    </row>
    <row r="1176" spans="1:11" ht="33" x14ac:dyDescent="0.25">
      <c r="A1176" s="98" t="s">
        <v>9874</v>
      </c>
      <c r="B1176" s="64" t="s">
        <v>55</v>
      </c>
      <c r="C1176" s="64" t="s">
        <v>4791</v>
      </c>
      <c r="D1176" s="64" t="s">
        <v>74</v>
      </c>
      <c r="E1176" s="64" t="s">
        <v>634</v>
      </c>
      <c r="F1176" s="64" t="s">
        <v>2942</v>
      </c>
      <c r="G1176" s="64" t="s">
        <v>4784</v>
      </c>
      <c r="H1176" s="64">
        <v>3</v>
      </c>
      <c r="I1176" s="64" t="s">
        <v>5083</v>
      </c>
      <c r="J1176" s="64" t="s">
        <v>14</v>
      </c>
      <c r="K1176" s="64" t="s">
        <v>14</v>
      </c>
    </row>
    <row r="1177" spans="1:11" ht="49.5" x14ac:dyDescent="0.25">
      <c r="A1177" s="98" t="s">
        <v>9874</v>
      </c>
      <c r="B1177" s="64" t="s">
        <v>55</v>
      </c>
      <c r="C1177" s="64" t="s">
        <v>4791</v>
      </c>
      <c r="D1177" s="64" t="s">
        <v>74</v>
      </c>
      <c r="E1177" s="64" t="s">
        <v>635</v>
      </c>
      <c r="F1177" s="64" t="s">
        <v>2943</v>
      </c>
      <c r="G1177" s="64" t="s">
        <v>4784</v>
      </c>
      <c r="H1177" s="64">
        <v>3</v>
      </c>
      <c r="I1177" s="64" t="s">
        <v>5084</v>
      </c>
      <c r="J1177" s="64" t="s">
        <v>14</v>
      </c>
      <c r="K1177" s="64" t="s">
        <v>14</v>
      </c>
    </row>
    <row r="1178" spans="1:11" ht="49.5" x14ac:dyDescent="0.25">
      <c r="A1178" s="98" t="s">
        <v>9874</v>
      </c>
      <c r="B1178" s="64" t="s">
        <v>55</v>
      </c>
      <c r="C1178" s="64" t="s">
        <v>4791</v>
      </c>
      <c r="D1178" s="64" t="s">
        <v>71</v>
      </c>
      <c r="E1178" s="64" t="s">
        <v>636</v>
      </c>
      <c r="F1178" s="64" t="s">
        <v>2944</v>
      </c>
      <c r="G1178" s="64" t="s">
        <v>4784</v>
      </c>
      <c r="H1178" s="64">
        <v>1</v>
      </c>
      <c r="I1178" s="64" t="s">
        <v>5085</v>
      </c>
      <c r="J1178" s="64" t="s">
        <v>7792</v>
      </c>
      <c r="K1178" s="64" t="s">
        <v>7792</v>
      </c>
    </row>
    <row r="1179" spans="1:11" ht="49.5" x14ac:dyDescent="0.25">
      <c r="A1179" s="98" t="s">
        <v>9874</v>
      </c>
      <c r="B1179" s="64" t="s">
        <v>55</v>
      </c>
      <c r="C1179" s="64" t="s">
        <v>4791</v>
      </c>
      <c r="D1179" s="64" t="s">
        <v>71</v>
      </c>
      <c r="E1179" s="64" t="s">
        <v>637</v>
      </c>
      <c r="F1179" s="64" t="s">
        <v>2945</v>
      </c>
      <c r="G1179" s="64" t="s">
        <v>4784</v>
      </c>
      <c r="H1179" s="64">
        <v>2</v>
      </c>
      <c r="I1179" s="64" t="s">
        <v>5086</v>
      </c>
      <c r="J1179" s="64" t="s">
        <v>7792</v>
      </c>
      <c r="K1179" s="64" t="s">
        <v>7792</v>
      </c>
    </row>
    <row r="1180" spans="1:11" ht="66" x14ac:dyDescent="0.25">
      <c r="A1180" s="98" t="s">
        <v>9874</v>
      </c>
      <c r="B1180" s="64" t="s">
        <v>55</v>
      </c>
      <c r="C1180" s="64" t="s">
        <v>4791</v>
      </c>
      <c r="D1180" s="64" t="s">
        <v>71</v>
      </c>
      <c r="E1180" s="64" t="s">
        <v>638</v>
      </c>
      <c r="F1180" s="64" t="s">
        <v>2946</v>
      </c>
      <c r="G1180" s="64" t="s">
        <v>4784</v>
      </c>
      <c r="H1180" s="64">
        <v>2</v>
      </c>
      <c r="I1180" s="64" t="s">
        <v>5087</v>
      </c>
      <c r="J1180" s="64" t="s">
        <v>7792</v>
      </c>
      <c r="K1180" s="64" t="s">
        <v>7792</v>
      </c>
    </row>
    <row r="1181" spans="1:11" ht="49.5" x14ac:dyDescent="0.25">
      <c r="A1181" s="98" t="s">
        <v>9874</v>
      </c>
      <c r="B1181" s="70" t="s">
        <v>9082</v>
      </c>
      <c r="C1181" s="75" t="s">
        <v>4789</v>
      </c>
      <c r="D1181" s="75" t="s">
        <v>91</v>
      </c>
      <c r="E1181" s="75" t="s">
        <v>9083</v>
      </c>
      <c r="F1181" s="70" t="s">
        <v>9084</v>
      </c>
      <c r="G1181" s="70" t="s">
        <v>4785</v>
      </c>
      <c r="H1181" s="70">
        <v>3</v>
      </c>
      <c r="I1181" s="64" t="s">
        <v>9568</v>
      </c>
      <c r="J1181" s="64" t="s">
        <v>7792</v>
      </c>
      <c r="K1181" s="64" t="s">
        <v>7792</v>
      </c>
    </row>
    <row r="1182" spans="1:11" ht="49.5" x14ac:dyDescent="0.25">
      <c r="A1182" s="98" t="s">
        <v>9874</v>
      </c>
      <c r="B1182" s="70" t="s">
        <v>9082</v>
      </c>
      <c r="C1182" s="75" t="s">
        <v>4789</v>
      </c>
      <c r="D1182" s="75" t="s">
        <v>91</v>
      </c>
      <c r="E1182" s="75" t="s">
        <v>9085</v>
      </c>
      <c r="F1182" s="70" t="s">
        <v>9086</v>
      </c>
      <c r="G1182" s="70" t="s">
        <v>4785</v>
      </c>
      <c r="H1182" s="70">
        <v>3</v>
      </c>
      <c r="I1182" s="64" t="s">
        <v>9569</v>
      </c>
      <c r="J1182" s="64" t="s">
        <v>7792</v>
      </c>
      <c r="K1182" s="64" t="s">
        <v>7792</v>
      </c>
    </row>
    <row r="1183" spans="1:11" ht="49.5" x14ac:dyDescent="0.25">
      <c r="A1183" s="98" t="s">
        <v>9874</v>
      </c>
      <c r="B1183" s="70" t="s">
        <v>9082</v>
      </c>
      <c r="C1183" s="75" t="s">
        <v>9567</v>
      </c>
      <c r="D1183" s="75" t="s">
        <v>83</v>
      </c>
      <c r="E1183" s="75" t="s">
        <v>9087</v>
      </c>
      <c r="F1183" s="70" t="s">
        <v>9088</v>
      </c>
      <c r="G1183" s="70" t="s">
        <v>4785</v>
      </c>
      <c r="H1183" s="70">
        <v>4</v>
      </c>
      <c r="I1183" s="64" t="s">
        <v>9570</v>
      </c>
      <c r="J1183" s="64" t="s">
        <v>11820</v>
      </c>
      <c r="K1183" s="64" t="s">
        <v>11820</v>
      </c>
    </row>
    <row r="1184" spans="1:11" ht="49.5" x14ac:dyDescent="0.25">
      <c r="A1184" s="98" t="s">
        <v>9874</v>
      </c>
      <c r="B1184" s="70" t="s">
        <v>9082</v>
      </c>
      <c r="C1184" s="75" t="s">
        <v>4789</v>
      </c>
      <c r="D1184" s="75" t="s">
        <v>91</v>
      </c>
      <c r="E1184" s="75" t="s">
        <v>9089</v>
      </c>
      <c r="F1184" s="70" t="s">
        <v>9090</v>
      </c>
      <c r="G1184" s="70" t="s">
        <v>4785</v>
      </c>
      <c r="H1184" s="70">
        <v>3</v>
      </c>
      <c r="I1184" s="64" t="s">
        <v>9571</v>
      </c>
      <c r="J1184" s="64" t="s">
        <v>7792</v>
      </c>
      <c r="K1184" s="64" t="s">
        <v>7792</v>
      </c>
    </row>
    <row r="1185" spans="1:11" ht="49.5" x14ac:dyDescent="0.25">
      <c r="A1185" s="98" t="s">
        <v>9874</v>
      </c>
      <c r="B1185" s="70" t="s">
        <v>9082</v>
      </c>
      <c r="C1185" s="75" t="s">
        <v>4789</v>
      </c>
      <c r="D1185" s="75" t="s">
        <v>91</v>
      </c>
      <c r="E1185" s="75" t="s">
        <v>9091</v>
      </c>
      <c r="F1185" s="70" t="s">
        <v>9092</v>
      </c>
      <c r="G1185" s="70" t="s">
        <v>4785</v>
      </c>
      <c r="H1185" s="70">
        <v>3</v>
      </c>
      <c r="I1185" s="64" t="s">
        <v>9572</v>
      </c>
      <c r="J1185" s="64" t="s">
        <v>7792</v>
      </c>
      <c r="K1185" s="64" t="s">
        <v>7792</v>
      </c>
    </row>
    <row r="1186" spans="1:11" ht="49.5" x14ac:dyDescent="0.25">
      <c r="A1186" s="98" t="s">
        <v>9874</v>
      </c>
      <c r="B1186" s="70" t="s">
        <v>9082</v>
      </c>
      <c r="C1186" s="75" t="s">
        <v>9567</v>
      </c>
      <c r="D1186" s="75" t="s">
        <v>83</v>
      </c>
      <c r="E1186" s="75" t="s">
        <v>9093</v>
      </c>
      <c r="F1186" s="70" t="s">
        <v>9094</v>
      </c>
      <c r="G1186" s="70" t="s">
        <v>4785</v>
      </c>
      <c r="H1186" s="70">
        <v>4</v>
      </c>
      <c r="I1186" s="64" t="s">
        <v>9573</v>
      </c>
      <c r="J1186" s="64" t="s">
        <v>11820</v>
      </c>
      <c r="K1186" s="64" t="s">
        <v>11820</v>
      </c>
    </row>
    <row r="1187" spans="1:11" ht="66" x14ac:dyDescent="0.25">
      <c r="A1187" s="98" t="s">
        <v>9874</v>
      </c>
      <c r="B1187" s="70" t="s">
        <v>9082</v>
      </c>
      <c r="C1187" s="75" t="s">
        <v>4789</v>
      </c>
      <c r="D1187" s="75" t="s">
        <v>91</v>
      </c>
      <c r="E1187" s="75" t="s">
        <v>9095</v>
      </c>
      <c r="F1187" s="70" t="s">
        <v>9096</v>
      </c>
      <c r="G1187" s="70" t="s">
        <v>4785</v>
      </c>
      <c r="H1187" s="70">
        <v>3</v>
      </c>
      <c r="I1187" s="64" t="s">
        <v>9574</v>
      </c>
      <c r="J1187" s="64" t="s">
        <v>7792</v>
      </c>
      <c r="K1187" s="64" t="s">
        <v>7792</v>
      </c>
    </row>
    <row r="1188" spans="1:11" ht="66" x14ac:dyDescent="0.25">
      <c r="A1188" s="98" t="s">
        <v>9874</v>
      </c>
      <c r="B1188" s="70" t="s">
        <v>9082</v>
      </c>
      <c r="C1188" s="75" t="s">
        <v>4789</v>
      </c>
      <c r="D1188" s="75" t="s">
        <v>91</v>
      </c>
      <c r="E1188" s="75" t="s">
        <v>9097</v>
      </c>
      <c r="F1188" s="70" t="s">
        <v>9098</v>
      </c>
      <c r="G1188" s="70" t="s">
        <v>4785</v>
      </c>
      <c r="H1188" s="70">
        <v>3</v>
      </c>
      <c r="I1188" s="64" t="s">
        <v>9575</v>
      </c>
      <c r="J1188" s="64" t="s">
        <v>7792</v>
      </c>
      <c r="K1188" s="64" t="s">
        <v>7792</v>
      </c>
    </row>
    <row r="1189" spans="1:11" ht="66" x14ac:dyDescent="0.25">
      <c r="A1189" s="98" t="s">
        <v>9874</v>
      </c>
      <c r="B1189" s="70" t="s">
        <v>9082</v>
      </c>
      <c r="C1189" s="75" t="s">
        <v>9567</v>
      </c>
      <c r="D1189" s="75" t="s">
        <v>83</v>
      </c>
      <c r="E1189" s="75" t="s">
        <v>9099</v>
      </c>
      <c r="F1189" s="70" t="s">
        <v>9100</v>
      </c>
      <c r="G1189" s="70" t="s">
        <v>4785</v>
      </c>
      <c r="H1189" s="70">
        <v>4</v>
      </c>
      <c r="I1189" s="64" t="s">
        <v>9576</v>
      </c>
      <c r="J1189" s="64" t="s">
        <v>11820</v>
      </c>
      <c r="K1189" s="64" t="s">
        <v>11820</v>
      </c>
    </row>
    <row r="1190" spans="1:11" ht="49.5" x14ac:dyDescent="0.25">
      <c r="A1190" s="98" t="s">
        <v>9874</v>
      </c>
      <c r="B1190" s="70" t="s">
        <v>9082</v>
      </c>
      <c r="C1190" s="75" t="s">
        <v>4789</v>
      </c>
      <c r="D1190" s="75" t="s">
        <v>91</v>
      </c>
      <c r="E1190" s="75" t="s">
        <v>9101</v>
      </c>
      <c r="F1190" s="70" t="s">
        <v>9102</v>
      </c>
      <c r="G1190" s="70" t="s">
        <v>4785</v>
      </c>
      <c r="H1190" s="70">
        <v>3</v>
      </c>
      <c r="I1190" s="64" t="s">
        <v>9577</v>
      </c>
      <c r="J1190" s="64" t="s">
        <v>7792</v>
      </c>
      <c r="K1190" s="64" t="s">
        <v>7792</v>
      </c>
    </row>
    <row r="1191" spans="1:11" ht="49.5" x14ac:dyDescent="0.25">
      <c r="A1191" s="98" t="s">
        <v>9874</v>
      </c>
      <c r="B1191" s="70" t="s">
        <v>9082</v>
      </c>
      <c r="C1191" s="75" t="s">
        <v>4789</v>
      </c>
      <c r="D1191" s="75" t="s">
        <v>91</v>
      </c>
      <c r="E1191" s="75" t="s">
        <v>9103</v>
      </c>
      <c r="F1191" s="70" t="s">
        <v>9104</v>
      </c>
      <c r="G1191" s="70" t="s">
        <v>4785</v>
      </c>
      <c r="H1191" s="70">
        <v>3</v>
      </c>
      <c r="I1191" s="64" t="s">
        <v>9578</v>
      </c>
      <c r="J1191" s="64" t="s">
        <v>7792</v>
      </c>
      <c r="K1191" s="64" t="s">
        <v>7792</v>
      </c>
    </row>
    <row r="1192" spans="1:11" ht="49.5" x14ac:dyDescent="0.25">
      <c r="A1192" s="98" t="s">
        <v>9874</v>
      </c>
      <c r="B1192" s="70" t="s">
        <v>9082</v>
      </c>
      <c r="C1192" s="75" t="s">
        <v>9567</v>
      </c>
      <c r="D1192" s="75" t="s">
        <v>83</v>
      </c>
      <c r="E1192" s="75" t="s">
        <v>9105</v>
      </c>
      <c r="F1192" s="70" t="s">
        <v>9106</v>
      </c>
      <c r="G1192" s="70" t="s">
        <v>4785</v>
      </c>
      <c r="H1192" s="70">
        <v>4</v>
      </c>
      <c r="I1192" s="64" t="s">
        <v>9579</v>
      </c>
      <c r="J1192" s="64" t="s">
        <v>11820</v>
      </c>
      <c r="K1192" s="64" t="s">
        <v>11820</v>
      </c>
    </row>
    <row r="1193" spans="1:11" ht="49.5" x14ac:dyDescent="0.25">
      <c r="A1193" s="98" t="s">
        <v>9874</v>
      </c>
      <c r="B1193" s="70" t="s">
        <v>9082</v>
      </c>
      <c r="C1193" s="75" t="s">
        <v>4789</v>
      </c>
      <c r="D1193" s="75" t="s">
        <v>91</v>
      </c>
      <c r="E1193" s="75" t="s">
        <v>9107</v>
      </c>
      <c r="F1193" s="70" t="s">
        <v>9108</v>
      </c>
      <c r="G1193" s="70" t="s">
        <v>4785</v>
      </c>
      <c r="H1193" s="70">
        <v>3</v>
      </c>
      <c r="I1193" s="64" t="s">
        <v>9580</v>
      </c>
      <c r="J1193" s="64" t="s">
        <v>7792</v>
      </c>
      <c r="K1193" s="64" t="s">
        <v>7792</v>
      </c>
    </row>
    <row r="1194" spans="1:11" ht="49.5" x14ac:dyDescent="0.25">
      <c r="A1194" s="98" t="s">
        <v>9874</v>
      </c>
      <c r="B1194" s="70" t="s">
        <v>9082</v>
      </c>
      <c r="C1194" s="75" t="s">
        <v>4789</v>
      </c>
      <c r="D1194" s="75" t="s">
        <v>91</v>
      </c>
      <c r="E1194" s="75" t="s">
        <v>9109</v>
      </c>
      <c r="F1194" s="70" t="s">
        <v>9110</v>
      </c>
      <c r="G1194" s="70" t="s">
        <v>4785</v>
      </c>
      <c r="H1194" s="70">
        <v>3</v>
      </c>
      <c r="I1194" s="64" t="s">
        <v>9581</v>
      </c>
      <c r="J1194" s="64" t="s">
        <v>7792</v>
      </c>
      <c r="K1194" s="64" t="s">
        <v>7792</v>
      </c>
    </row>
    <row r="1195" spans="1:11" ht="49.5" x14ac:dyDescent="0.25">
      <c r="A1195" s="98" t="s">
        <v>9874</v>
      </c>
      <c r="B1195" s="70" t="s">
        <v>9082</v>
      </c>
      <c r="C1195" s="75" t="s">
        <v>9567</v>
      </c>
      <c r="D1195" s="75" t="s">
        <v>83</v>
      </c>
      <c r="E1195" s="75" t="s">
        <v>9111</v>
      </c>
      <c r="F1195" s="70" t="s">
        <v>9112</v>
      </c>
      <c r="G1195" s="70" t="s">
        <v>4785</v>
      </c>
      <c r="H1195" s="70">
        <v>4</v>
      </c>
      <c r="I1195" s="64" t="s">
        <v>9582</v>
      </c>
      <c r="J1195" s="64" t="s">
        <v>11820</v>
      </c>
      <c r="K1195" s="64" t="s">
        <v>11820</v>
      </c>
    </row>
    <row r="1196" spans="1:11" ht="49.5" x14ac:dyDescent="0.25">
      <c r="A1196" s="98" t="s">
        <v>9874</v>
      </c>
      <c r="B1196" s="70" t="s">
        <v>9082</v>
      </c>
      <c r="C1196" s="75" t="s">
        <v>4789</v>
      </c>
      <c r="D1196" s="75" t="s">
        <v>91</v>
      </c>
      <c r="E1196" s="75" t="s">
        <v>9113</v>
      </c>
      <c r="F1196" s="70" t="s">
        <v>9114</v>
      </c>
      <c r="G1196" s="70" t="s">
        <v>4785</v>
      </c>
      <c r="H1196" s="70">
        <v>3</v>
      </c>
      <c r="I1196" s="64" t="s">
        <v>9583</v>
      </c>
      <c r="J1196" s="64" t="s">
        <v>7792</v>
      </c>
      <c r="K1196" s="64" t="s">
        <v>7792</v>
      </c>
    </row>
    <row r="1197" spans="1:11" ht="49.5" x14ac:dyDescent="0.25">
      <c r="A1197" s="98" t="s">
        <v>9874</v>
      </c>
      <c r="B1197" s="70" t="s">
        <v>9082</v>
      </c>
      <c r="C1197" s="75" t="s">
        <v>4789</v>
      </c>
      <c r="D1197" s="75" t="s">
        <v>91</v>
      </c>
      <c r="E1197" s="75" t="s">
        <v>9115</v>
      </c>
      <c r="F1197" s="70" t="s">
        <v>9116</v>
      </c>
      <c r="G1197" s="70" t="s">
        <v>4785</v>
      </c>
      <c r="H1197" s="70">
        <v>3</v>
      </c>
      <c r="I1197" s="64" t="s">
        <v>9584</v>
      </c>
      <c r="J1197" s="64" t="s">
        <v>7792</v>
      </c>
      <c r="K1197" s="64" t="s">
        <v>7792</v>
      </c>
    </row>
    <row r="1198" spans="1:11" ht="49.5" x14ac:dyDescent="0.25">
      <c r="A1198" s="98" t="s">
        <v>9874</v>
      </c>
      <c r="B1198" s="70" t="s">
        <v>9082</v>
      </c>
      <c r="C1198" s="75" t="s">
        <v>9567</v>
      </c>
      <c r="D1198" s="75" t="s">
        <v>83</v>
      </c>
      <c r="E1198" s="75" t="s">
        <v>9117</v>
      </c>
      <c r="F1198" s="70" t="s">
        <v>9118</v>
      </c>
      <c r="G1198" s="70" t="s">
        <v>4785</v>
      </c>
      <c r="H1198" s="70">
        <v>4</v>
      </c>
      <c r="I1198" s="64" t="s">
        <v>9585</v>
      </c>
      <c r="J1198" s="64" t="s">
        <v>11820</v>
      </c>
      <c r="K1198" s="64" t="s">
        <v>11820</v>
      </c>
    </row>
    <row r="1199" spans="1:11" ht="49.5" x14ac:dyDescent="0.25">
      <c r="A1199" s="98" t="s">
        <v>9874</v>
      </c>
      <c r="B1199" s="70" t="s">
        <v>9082</v>
      </c>
      <c r="C1199" s="75" t="s">
        <v>4789</v>
      </c>
      <c r="D1199" s="75" t="s">
        <v>91</v>
      </c>
      <c r="E1199" s="75" t="s">
        <v>9119</v>
      </c>
      <c r="F1199" s="70" t="s">
        <v>9120</v>
      </c>
      <c r="G1199" s="70" t="s">
        <v>4785</v>
      </c>
      <c r="H1199" s="70">
        <v>3</v>
      </c>
      <c r="I1199" s="64" t="s">
        <v>9586</v>
      </c>
      <c r="J1199" s="64" t="s">
        <v>7792</v>
      </c>
      <c r="K1199" s="64" t="s">
        <v>7792</v>
      </c>
    </row>
    <row r="1200" spans="1:11" ht="49.5" x14ac:dyDescent="0.25">
      <c r="A1200" s="98" t="s">
        <v>9874</v>
      </c>
      <c r="B1200" s="70" t="s">
        <v>9082</v>
      </c>
      <c r="C1200" s="75" t="s">
        <v>4789</v>
      </c>
      <c r="D1200" s="75" t="s">
        <v>91</v>
      </c>
      <c r="E1200" s="75" t="s">
        <v>9121</v>
      </c>
      <c r="F1200" s="70" t="s">
        <v>9122</v>
      </c>
      <c r="G1200" s="70" t="s">
        <v>4785</v>
      </c>
      <c r="H1200" s="70">
        <v>3</v>
      </c>
      <c r="I1200" s="64" t="s">
        <v>9587</v>
      </c>
      <c r="J1200" s="64" t="s">
        <v>7792</v>
      </c>
      <c r="K1200" s="64" t="s">
        <v>7792</v>
      </c>
    </row>
    <row r="1201" spans="1:11" ht="49.5" x14ac:dyDescent="0.25">
      <c r="A1201" s="98" t="s">
        <v>9874</v>
      </c>
      <c r="B1201" s="70" t="s">
        <v>9082</v>
      </c>
      <c r="C1201" s="75" t="s">
        <v>9567</v>
      </c>
      <c r="D1201" s="75" t="s">
        <v>83</v>
      </c>
      <c r="E1201" s="75" t="s">
        <v>9123</v>
      </c>
      <c r="F1201" s="70" t="s">
        <v>9124</v>
      </c>
      <c r="G1201" s="70" t="s">
        <v>4785</v>
      </c>
      <c r="H1201" s="70">
        <v>4</v>
      </c>
      <c r="I1201" s="64" t="s">
        <v>9588</v>
      </c>
      <c r="J1201" s="64" t="s">
        <v>11820</v>
      </c>
      <c r="K1201" s="64" t="s">
        <v>11820</v>
      </c>
    </row>
    <row r="1202" spans="1:11" ht="49.5" x14ac:dyDescent="0.25">
      <c r="A1202" s="98" t="s">
        <v>9874</v>
      </c>
      <c r="B1202" s="70" t="s">
        <v>9082</v>
      </c>
      <c r="C1202" s="75" t="s">
        <v>4789</v>
      </c>
      <c r="D1202" s="75" t="s">
        <v>91</v>
      </c>
      <c r="E1202" s="75" t="s">
        <v>9125</v>
      </c>
      <c r="F1202" s="70" t="s">
        <v>9126</v>
      </c>
      <c r="G1202" s="70" t="s">
        <v>4785</v>
      </c>
      <c r="H1202" s="70">
        <v>3</v>
      </c>
      <c r="I1202" s="64" t="s">
        <v>9589</v>
      </c>
      <c r="J1202" s="64" t="s">
        <v>7792</v>
      </c>
      <c r="K1202" s="64" t="s">
        <v>7792</v>
      </c>
    </row>
    <row r="1203" spans="1:11" ht="49.5" x14ac:dyDescent="0.25">
      <c r="A1203" s="98" t="s">
        <v>9874</v>
      </c>
      <c r="B1203" s="70" t="s">
        <v>9082</v>
      </c>
      <c r="C1203" s="75" t="s">
        <v>4789</v>
      </c>
      <c r="D1203" s="75" t="s">
        <v>91</v>
      </c>
      <c r="E1203" s="75" t="s">
        <v>9127</v>
      </c>
      <c r="F1203" s="70" t="s">
        <v>9128</v>
      </c>
      <c r="G1203" s="70" t="s">
        <v>4785</v>
      </c>
      <c r="H1203" s="70">
        <v>3</v>
      </c>
      <c r="I1203" s="64" t="s">
        <v>9590</v>
      </c>
      <c r="J1203" s="64" t="s">
        <v>7792</v>
      </c>
      <c r="K1203" s="64" t="s">
        <v>7792</v>
      </c>
    </row>
    <row r="1204" spans="1:11" ht="49.5" x14ac:dyDescent="0.25">
      <c r="A1204" s="98" t="s">
        <v>9874</v>
      </c>
      <c r="B1204" s="70" t="s">
        <v>9082</v>
      </c>
      <c r="C1204" s="75" t="s">
        <v>9567</v>
      </c>
      <c r="D1204" s="75" t="s">
        <v>83</v>
      </c>
      <c r="E1204" s="75" t="s">
        <v>9129</v>
      </c>
      <c r="F1204" s="70" t="s">
        <v>9130</v>
      </c>
      <c r="G1204" s="70" t="s">
        <v>4785</v>
      </c>
      <c r="H1204" s="70">
        <v>4</v>
      </c>
      <c r="I1204" s="64" t="s">
        <v>9591</v>
      </c>
      <c r="J1204" s="64" t="s">
        <v>11820</v>
      </c>
      <c r="K1204" s="64" t="s">
        <v>11820</v>
      </c>
    </row>
    <row r="1205" spans="1:11" ht="49.5" x14ac:dyDescent="0.25">
      <c r="A1205" s="98" t="s">
        <v>9874</v>
      </c>
      <c r="B1205" s="70" t="s">
        <v>9082</v>
      </c>
      <c r="C1205" s="75" t="s">
        <v>4789</v>
      </c>
      <c r="D1205" s="75" t="s">
        <v>91</v>
      </c>
      <c r="E1205" s="75" t="s">
        <v>9131</v>
      </c>
      <c r="F1205" s="70" t="s">
        <v>9132</v>
      </c>
      <c r="G1205" s="70" t="s">
        <v>4785</v>
      </c>
      <c r="H1205" s="70">
        <v>3</v>
      </c>
      <c r="I1205" s="64" t="s">
        <v>9592</v>
      </c>
      <c r="J1205" s="64" t="s">
        <v>7792</v>
      </c>
      <c r="K1205" s="64" t="s">
        <v>7792</v>
      </c>
    </row>
    <row r="1206" spans="1:11" ht="49.5" x14ac:dyDescent="0.25">
      <c r="A1206" s="98" t="s">
        <v>9874</v>
      </c>
      <c r="B1206" s="70" t="s">
        <v>9082</v>
      </c>
      <c r="C1206" s="75" t="s">
        <v>4789</v>
      </c>
      <c r="D1206" s="75" t="s">
        <v>91</v>
      </c>
      <c r="E1206" s="75" t="s">
        <v>9133</v>
      </c>
      <c r="F1206" s="70" t="s">
        <v>9134</v>
      </c>
      <c r="G1206" s="70" t="s">
        <v>4785</v>
      </c>
      <c r="H1206" s="70">
        <v>3</v>
      </c>
      <c r="I1206" s="64" t="s">
        <v>9593</v>
      </c>
      <c r="J1206" s="64" t="s">
        <v>7792</v>
      </c>
      <c r="K1206" s="64" t="s">
        <v>7792</v>
      </c>
    </row>
    <row r="1207" spans="1:11" ht="49.5" x14ac:dyDescent="0.25">
      <c r="A1207" s="98" t="s">
        <v>9874</v>
      </c>
      <c r="B1207" s="70" t="s">
        <v>9082</v>
      </c>
      <c r="C1207" s="75" t="s">
        <v>9567</v>
      </c>
      <c r="D1207" s="75" t="s">
        <v>83</v>
      </c>
      <c r="E1207" s="75" t="s">
        <v>9135</v>
      </c>
      <c r="F1207" s="70" t="s">
        <v>9136</v>
      </c>
      <c r="G1207" s="70" t="s">
        <v>4785</v>
      </c>
      <c r="H1207" s="70">
        <v>4</v>
      </c>
      <c r="I1207" s="64" t="s">
        <v>9594</v>
      </c>
      <c r="J1207" s="64" t="s">
        <v>11820</v>
      </c>
      <c r="K1207" s="64" t="s">
        <v>11820</v>
      </c>
    </row>
    <row r="1208" spans="1:11" ht="49.5" x14ac:dyDescent="0.25">
      <c r="A1208" s="98" t="s">
        <v>9874</v>
      </c>
      <c r="B1208" s="70" t="s">
        <v>9082</v>
      </c>
      <c r="C1208" s="75" t="s">
        <v>4789</v>
      </c>
      <c r="D1208" s="75" t="s">
        <v>91</v>
      </c>
      <c r="E1208" s="75" t="s">
        <v>9137</v>
      </c>
      <c r="F1208" s="70" t="s">
        <v>9138</v>
      </c>
      <c r="G1208" s="70" t="s">
        <v>4785</v>
      </c>
      <c r="H1208" s="70">
        <v>3</v>
      </c>
      <c r="I1208" s="64" t="s">
        <v>9595</v>
      </c>
      <c r="J1208" s="64" t="s">
        <v>7792</v>
      </c>
      <c r="K1208" s="64" t="s">
        <v>7792</v>
      </c>
    </row>
    <row r="1209" spans="1:11" ht="49.5" x14ac:dyDescent="0.25">
      <c r="A1209" s="98" t="s">
        <v>9874</v>
      </c>
      <c r="B1209" s="70" t="s">
        <v>9082</v>
      </c>
      <c r="C1209" s="75" t="s">
        <v>4789</v>
      </c>
      <c r="D1209" s="75" t="s">
        <v>91</v>
      </c>
      <c r="E1209" s="75" t="s">
        <v>9139</v>
      </c>
      <c r="F1209" s="70" t="s">
        <v>9140</v>
      </c>
      <c r="G1209" s="70" t="s">
        <v>4785</v>
      </c>
      <c r="H1209" s="70">
        <v>3</v>
      </c>
      <c r="I1209" s="64" t="s">
        <v>9596</v>
      </c>
      <c r="J1209" s="64" t="s">
        <v>7792</v>
      </c>
      <c r="K1209" s="64" t="s">
        <v>7792</v>
      </c>
    </row>
    <row r="1210" spans="1:11" ht="49.5" x14ac:dyDescent="0.25">
      <c r="A1210" s="98" t="s">
        <v>9874</v>
      </c>
      <c r="B1210" s="70" t="s">
        <v>9082</v>
      </c>
      <c r="C1210" s="75" t="s">
        <v>9567</v>
      </c>
      <c r="D1210" s="75" t="s">
        <v>83</v>
      </c>
      <c r="E1210" s="75" t="s">
        <v>9141</v>
      </c>
      <c r="F1210" s="70" t="s">
        <v>9142</v>
      </c>
      <c r="G1210" s="70" t="s">
        <v>4785</v>
      </c>
      <c r="H1210" s="70">
        <v>4</v>
      </c>
      <c r="I1210" s="64" t="s">
        <v>9597</v>
      </c>
      <c r="J1210" s="64" t="s">
        <v>11820</v>
      </c>
      <c r="K1210" s="64" t="s">
        <v>11820</v>
      </c>
    </row>
    <row r="1211" spans="1:11" ht="49.5" x14ac:dyDescent="0.25">
      <c r="A1211" s="98" t="s">
        <v>9874</v>
      </c>
      <c r="B1211" s="70" t="s">
        <v>9082</v>
      </c>
      <c r="C1211" s="75" t="s">
        <v>4789</v>
      </c>
      <c r="D1211" s="75" t="s">
        <v>91</v>
      </c>
      <c r="E1211" s="75" t="s">
        <v>9143</v>
      </c>
      <c r="F1211" s="70" t="s">
        <v>9144</v>
      </c>
      <c r="G1211" s="70" t="s">
        <v>4785</v>
      </c>
      <c r="H1211" s="70">
        <v>3</v>
      </c>
      <c r="I1211" s="64" t="s">
        <v>9598</v>
      </c>
      <c r="J1211" s="64" t="s">
        <v>7792</v>
      </c>
      <c r="K1211" s="64" t="s">
        <v>7792</v>
      </c>
    </row>
    <row r="1212" spans="1:11" ht="49.5" x14ac:dyDescent="0.25">
      <c r="A1212" s="98" t="s">
        <v>9874</v>
      </c>
      <c r="B1212" s="70" t="s">
        <v>9082</v>
      </c>
      <c r="C1212" s="75" t="s">
        <v>4789</v>
      </c>
      <c r="D1212" s="75" t="s">
        <v>91</v>
      </c>
      <c r="E1212" s="75" t="s">
        <v>9145</v>
      </c>
      <c r="F1212" s="70" t="s">
        <v>9146</v>
      </c>
      <c r="G1212" s="70" t="s">
        <v>4785</v>
      </c>
      <c r="H1212" s="70">
        <v>3</v>
      </c>
      <c r="I1212" s="64" t="s">
        <v>9599</v>
      </c>
      <c r="J1212" s="64" t="s">
        <v>7792</v>
      </c>
      <c r="K1212" s="64" t="s">
        <v>7792</v>
      </c>
    </row>
    <row r="1213" spans="1:11" ht="49.5" x14ac:dyDescent="0.25">
      <c r="A1213" s="98" t="s">
        <v>9874</v>
      </c>
      <c r="B1213" s="70" t="s">
        <v>9082</v>
      </c>
      <c r="C1213" s="75" t="s">
        <v>9567</v>
      </c>
      <c r="D1213" s="75" t="s">
        <v>83</v>
      </c>
      <c r="E1213" s="75" t="s">
        <v>9147</v>
      </c>
      <c r="F1213" s="70" t="s">
        <v>9148</v>
      </c>
      <c r="G1213" s="70" t="s">
        <v>4785</v>
      </c>
      <c r="H1213" s="70">
        <v>4</v>
      </c>
      <c r="I1213" s="64" t="s">
        <v>9600</v>
      </c>
      <c r="J1213" s="64" t="s">
        <v>11820</v>
      </c>
      <c r="K1213" s="64" t="s">
        <v>11820</v>
      </c>
    </row>
    <row r="1214" spans="1:11" ht="49.5" x14ac:dyDescent="0.25">
      <c r="A1214" s="98" t="s">
        <v>9874</v>
      </c>
      <c r="B1214" s="70" t="s">
        <v>9082</v>
      </c>
      <c r="C1214" s="75" t="s">
        <v>4789</v>
      </c>
      <c r="D1214" s="75" t="s">
        <v>91</v>
      </c>
      <c r="E1214" s="75" t="s">
        <v>9149</v>
      </c>
      <c r="F1214" s="70" t="s">
        <v>9150</v>
      </c>
      <c r="G1214" s="70" t="s">
        <v>4785</v>
      </c>
      <c r="H1214" s="70">
        <v>3</v>
      </c>
      <c r="I1214" s="64" t="s">
        <v>9601</v>
      </c>
      <c r="J1214" s="64" t="s">
        <v>7792</v>
      </c>
      <c r="K1214" s="64" t="s">
        <v>7792</v>
      </c>
    </row>
    <row r="1215" spans="1:11" ht="49.5" x14ac:dyDescent="0.25">
      <c r="A1215" s="98" t="s">
        <v>9874</v>
      </c>
      <c r="B1215" s="70" t="s">
        <v>9082</v>
      </c>
      <c r="C1215" s="75" t="s">
        <v>4789</v>
      </c>
      <c r="D1215" s="75" t="s">
        <v>91</v>
      </c>
      <c r="E1215" s="75" t="s">
        <v>9151</v>
      </c>
      <c r="F1215" s="70" t="s">
        <v>9152</v>
      </c>
      <c r="G1215" s="70" t="s">
        <v>4785</v>
      </c>
      <c r="H1215" s="70">
        <v>3</v>
      </c>
      <c r="I1215" s="64" t="s">
        <v>9602</v>
      </c>
      <c r="J1215" s="64" t="s">
        <v>7792</v>
      </c>
      <c r="K1215" s="64" t="s">
        <v>7792</v>
      </c>
    </row>
    <row r="1216" spans="1:11" ht="49.5" x14ac:dyDescent="0.25">
      <c r="A1216" s="98" t="s">
        <v>9874</v>
      </c>
      <c r="B1216" s="70" t="s">
        <v>9082</v>
      </c>
      <c r="C1216" s="75" t="s">
        <v>9567</v>
      </c>
      <c r="D1216" s="75" t="s">
        <v>83</v>
      </c>
      <c r="E1216" s="75" t="s">
        <v>9153</v>
      </c>
      <c r="F1216" s="70" t="s">
        <v>9154</v>
      </c>
      <c r="G1216" s="70" t="s">
        <v>4785</v>
      </c>
      <c r="H1216" s="70">
        <v>4</v>
      </c>
      <c r="I1216" s="64" t="s">
        <v>9603</v>
      </c>
      <c r="J1216" s="64" t="s">
        <v>11820</v>
      </c>
      <c r="K1216" s="64" t="s">
        <v>11820</v>
      </c>
    </row>
    <row r="1217" spans="1:11" ht="49.5" x14ac:dyDescent="0.25">
      <c r="A1217" s="98" t="s">
        <v>9874</v>
      </c>
      <c r="B1217" s="70" t="s">
        <v>9082</v>
      </c>
      <c r="C1217" s="75" t="s">
        <v>4789</v>
      </c>
      <c r="D1217" s="75" t="s">
        <v>91</v>
      </c>
      <c r="E1217" s="75" t="s">
        <v>9155</v>
      </c>
      <c r="F1217" s="70" t="s">
        <v>9156</v>
      </c>
      <c r="G1217" s="70" t="s">
        <v>4785</v>
      </c>
      <c r="H1217" s="70">
        <v>3</v>
      </c>
      <c r="I1217" s="64" t="s">
        <v>9604</v>
      </c>
      <c r="J1217" s="64" t="s">
        <v>7792</v>
      </c>
      <c r="K1217" s="64" t="s">
        <v>7792</v>
      </c>
    </row>
    <row r="1218" spans="1:11" ht="49.5" x14ac:dyDescent="0.25">
      <c r="A1218" s="98" t="s">
        <v>9874</v>
      </c>
      <c r="B1218" s="70" t="s">
        <v>9082</v>
      </c>
      <c r="C1218" s="75" t="s">
        <v>4789</v>
      </c>
      <c r="D1218" s="75" t="s">
        <v>91</v>
      </c>
      <c r="E1218" s="75" t="s">
        <v>9157</v>
      </c>
      <c r="F1218" s="70" t="s">
        <v>9158</v>
      </c>
      <c r="G1218" s="70" t="s">
        <v>4785</v>
      </c>
      <c r="H1218" s="70">
        <v>3</v>
      </c>
      <c r="I1218" s="64" t="s">
        <v>9605</v>
      </c>
      <c r="J1218" s="64" t="s">
        <v>7792</v>
      </c>
      <c r="K1218" s="64" t="s">
        <v>7792</v>
      </c>
    </row>
    <row r="1219" spans="1:11" ht="49.5" x14ac:dyDescent="0.25">
      <c r="A1219" s="98" t="s">
        <v>9874</v>
      </c>
      <c r="B1219" s="70" t="s">
        <v>9082</v>
      </c>
      <c r="C1219" s="75" t="s">
        <v>9567</v>
      </c>
      <c r="D1219" s="75" t="s">
        <v>83</v>
      </c>
      <c r="E1219" s="75" t="s">
        <v>9159</v>
      </c>
      <c r="F1219" s="70" t="s">
        <v>9160</v>
      </c>
      <c r="G1219" s="70" t="s">
        <v>4785</v>
      </c>
      <c r="H1219" s="70">
        <v>4</v>
      </c>
      <c r="I1219" s="64" t="s">
        <v>9606</v>
      </c>
      <c r="J1219" s="64" t="s">
        <v>11820</v>
      </c>
      <c r="K1219" s="64" t="s">
        <v>11820</v>
      </c>
    </row>
    <row r="1220" spans="1:11" ht="49.5" x14ac:dyDescent="0.25">
      <c r="A1220" s="98" t="s">
        <v>9874</v>
      </c>
      <c r="B1220" s="70" t="s">
        <v>9082</v>
      </c>
      <c r="C1220" s="75" t="s">
        <v>4789</v>
      </c>
      <c r="D1220" s="75" t="s">
        <v>91</v>
      </c>
      <c r="E1220" s="75" t="s">
        <v>9161</v>
      </c>
      <c r="F1220" s="70" t="s">
        <v>9162</v>
      </c>
      <c r="G1220" s="70" t="s">
        <v>4785</v>
      </c>
      <c r="H1220" s="70">
        <v>3</v>
      </c>
      <c r="I1220" s="64" t="s">
        <v>9607</v>
      </c>
      <c r="J1220" s="64" t="s">
        <v>7792</v>
      </c>
      <c r="K1220" s="64" t="s">
        <v>7792</v>
      </c>
    </row>
    <row r="1221" spans="1:11" ht="49.5" x14ac:dyDescent="0.25">
      <c r="A1221" s="98" t="s">
        <v>9874</v>
      </c>
      <c r="B1221" s="70" t="s">
        <v>9082</v>
      </c>
      <c r="C1221" s="75" t="s">
        <v>4789</v>
      </c>
      <c r="D1221" s="75" t="s">
        <v>91</v>
      </c>
      <c r="E1221" s="75" t="s">
        <v>9163</v>
      </c>
      <c r="F1221" s="70" t="s">
        <v>9164</v>
      </c>
      <c r="G1221" s="70" t="s">
        <v>4785</v>
      </c>
      <c r="H1221" s="70">
        <v>3</v>
      </c>
      <c r="I1221" s="64" t="s">
        <v>9608</v>
      </c>
      <c r="J1221" s="64" t="s">
        <v>7792</v>
      </c>
      <c r="K1221" s="64" t="s">
        <v>7792</v>
      </c>
    </row>
    <row r="1222" spans="1:11" ht="49.5" x14ac:dyDescent="0.25">
      <c r="A1222" s="98" t="s">
        <v>9874</v>
      </c>
      <c r="B1222" s="70" t="s">
        <v>9082</v>
      </c>
      <c r="C1222" s="75" t="s">
        <v>9567</v>
      </c>
      <c r="D1222" s="75" t="s">
        <v>83</v>
      </c>
      <c r="E1222" s="75" t="s">
        <v>9165</v>
      </c>
      <c r="F1222" s="70" t="s">
        <v>9166</v>
      </c>
      <c r="G1222" s="70" t="s">
        <v>4785</v>
      </c>
      <c r="H1222" s="70">
        <v>4</v>
      </c>
      <c r="I1222" s="64" t="s">
        <v>9609</v>
      </c>
      <c r="J1222" s="64" t="s">
        <v>11820</v>
      </c>
      <c r="K1222" s="64" t="s">
        <v>11820</v>
      </c>
    </row>
    <row r="1223" spans="1:11" ht="66" x14ac:dyDescent="0.25">
      <c r="A1223" s="98" t="s">
        <v>9874</v>
      </c>
      <c r="B1223" s="70" t="s">
        <v>9082</v>
      </c>
      <c r="C1223" s="75" t="s">
        <v>4789</v>
      </c>
      <c r="D1223" s="75" t="s">
        <v>91</v>
      </c>
      <c r="E1223" s="75" t="s">
        <v>9167</v>
      </c>
      <c r="F1223" s="70" t="s">
        <v>9168</v>
      </c>
      <c r="G1223" s="70" t="s">
        <v>4785</v>
      </c>
      <c r="H1223" s="70">
        <v>3</v>
      </c>
      <c r="I1223" s="64" t="s">
        <v>9610</v>
      </c>
      <c r="J1223" s="64" t="s">
        <v>7792</v>
      </c>
      <c r="K1223" s="64" t="s">
        <v>7792</v>
      </c>
    </row>
    <row r="1224" spans="1:11" ht="66" x14ac:dyDescent="0.25">
      <c r="A1224" s="98" t="s">
        <v>9874</v>
      </c>
      <c r="B1224" s="70" t="s">
        <v>9082</v>
      </c>
      <c r="C1224" s="75" t="s">
        <v>4789</v>
      </c>
      <c r="D1224" s="75" t="s">
        <v>91</v>
      </c>
      <c r="E1224" s="75" t="s">
        <v>9169</v>
      </c>
      <c r="F1224" s="70" t="s">
        <v>9170</v>
      </c>
      <c r="G1224" s="70" t="s">
        <v>4785</v>
      </c>
      <c r="H1224" s="70">
        <v>3</v>
      </c>
      <c r="I1224" s="64" t="s">
        <v>9611</v>
      </c>
      <c r="J1224" s="64" t="s">
        <v>7792</v>
      </c>
      <c r="K1224" s="64" t="s">
        <v>7792</v>
      </c>
    </row>
    <row r="1225" spans="1:11" ht="66" x14ac:dyDescent="0.25">
      <c r="A1225" s="98" t="s">
        <v>9874</v>
      </c>
      <c r="B1225" s="70" t="s">
        <v>9082</v>
      </c>
      <c r="C1225" s="75" t="s">
        <v>9567</v>
      </c>
      <c r="D1225" s="75" t="s">
        <v>83</v>
      </c>
      <c r="E1225" s="75" t="s">
        <v>9171</v>
      </c>
      <c r="F1225" s="70" t="s">
        <v>9172</v>
      </c>
      <c r="G1225" s="70" t="s">
        <v>4785</v>
      </c>
      <c r="H1225" s="70">
        <v>4</v>
      </c>
      <c r="I1225" s="64" t="s">
        <v>9612</v>
      </c>
      <c r="J1225" s="64" t="s">
        <v>11820</v>
      </c>
      <c r="K1225" s="64" t="s">
        <v>11820</v>
      </c>
    </row>
    <row r="1226" spans="1:11" ht="49.5" x14ac:dyDescent="0.25">
      <c r="A1226" s="98" t="s">
        <v>9874</v>
      </c>
      <c r="B1226" s="70" t="s">
        <v>9082</v>
      </c>
      <c r="C1226" s="75" t="s">
        <v>4789</v>
      </c>
      <c r="D1226" s="75" t="s">
        <v>91</v>
      </c>
      <c r="E1226" s="75" t="s">
        <v>9173</v>
      </c>
      <c r="F1226" s="70" t="s">
        <v>9174</v>
      </c>
      <c r="G1226" s="70" t="s">
        <v>4785</v>
      </c>
      <c r="H1226" s="70">
        <v>3</v>
      </c>
      <c r="I1226" s="64" t="s">
        <v>9613</v>
      </c>
      <c r="J1226" s="64" t="s">
        <v>7792</v>
      </c>
      <c r="K1226" s="64" t="s">
        <v>7792</v>
      </c>
    </row>
    <row r="1227" spans="1:11" ht="49.5" x14ac:dyDescent="0.25">
      <c r="A1227" s="98" t="s">
        <v>9874</v>
      </c>
      <c r="B1227" s="70" t="s">
        <v>9082</v>
      </c>
      <c r="C1227" s="75" t="s">
        <v>4789</v>
      </c>
      <c r="D1227" s="75" t="s">
        <v>91</v>
      </c>
      <c r="E1227" s="75" t="s">
        <v>9175</v>
      </c>
      <c r="F1227" s="70" t="s">
        <v>9176</v>
      </c>
      <c r="G1227" s="70" t="s">
        <v>4785</v>
      </c>
      <c r="H1227" s="70">
        <v>3</v>
      </c>
      <c r="I1227" s="64" t="s">
        <v>9614</v>
      </c>
      <c r="J1227" s="64" t="s">
        <v>7792</v>
      </c>
      <c r="K1227" s="64" t="s">
        <v>7792</v>
      </c>
    </row>
    <row r="1228" spans="1:11" ht="49.5" x14ac:dyDescent="0.25">
      <c r="A1228" s="98" t="s">
        <v>9874</v>
      </c>
      <c r="B1228" s="70" t="s">
        <v>9082</v>
      </c>
      <c r="C1228" s="75" t="s">
        <v>9567</v>
      </c>
      <c r="D1228" s="75" t="s">
        <v>83</v>
      </c>
      <c r="E1228" s="75" t="s">
        <v>9177</v>
      </c>
      <c r="F1228" s="70" t="s">
        <v>9178</v>
      </c>
      <c r="G1228" s="70" t="s">
        <v>4785</v>
      </c>
      <c r="H1228" s="70">
        <v>4</v>
      </c>
      <c r="I1228" s="64" t="s">
        <v>9615</v>
      </c>
      <c r="J1228" s="64" t="s">
        <v>11820</v>
      </c>
      <c r="K1228" s="64" t="s">
        <v>11820</v>
      </c>
    </row>
    <row r="1229" spans="1:11" ht="49.5" x14ac:dyDescent="0.25">
      <c r="A1229" s="98" t="s">
        <v>9874</v>
      </c>
      <c r="B1229" s="70" t="s">
        <v>9082</v>
      </c>
      <c r="C1229" s="75" t="s">
        <v>4789</v>
      </c>
      <c r="D1229" s="75" t="s">
        <v>91</v>
      </c>
      <c r="E1229" s="75" t="s">
        <v>9179</v>
      </c>
      <c r="F1229" s="70" t="s">
        <v>9180</v>
      </c>
      <c r="G1229" s="70" t="s">
        <v>4785</v>
      </c>
      <c r="H1229" s="70">
        <v>3</v>
      </c>
      <c r="I1229" s="64" t="s">
        <v>9616</v>
      </c>
      <c r="J1229" s="64" t="s">
        <v>7792</v>
      </c>
      <c r="K1229" s="64" t="s">
        <v>7792</v>
      </c>
    </row>
    <row r="1230" spans="1:11" ht="49.5" x14ac:dyDescent="0.25">
      <c r="A1230" s="98" t="s">
        <v>9874</v>
      </c>
      <c r="B1230" s="70" t="s">
        <v>9082</v>
      </c>
      <c r="C1230" s="75" t="s">
        <v>4789</v>
      </c>
      <c r="D1230" s="75" t="s">
        <v>91</v>
      </c>
      <c r="E1230" s="75" t="s">
        <v>9181</v>
      </c>
      <c r="F1230" s="70" t="s">
        <v>9182</v>
      </c>
      <c r="G1230" s="70" t="s">
        <v>4785</v>
      </c>
      <c r="H1230" s="70">
        <v>3</v>
      </c>
      <c r="I1230" s="64" t="s">
        <v>9617</v>
      </c>
      <c r="J1230" s="64" t="s">
        <v>7792</v>
      </c>
      <c r="K1230" s="64" t="s">
        <v>7792</v>
      </c>
    </row>
    <row r="1231" spans="1:11" ht="49.5" x14ac:dyDescent="0.25">
      <c r="A1231" s="98" t="s">
        <v>9874</v>
      </c>
      <c r="B1231" s="70" t="s">
        <v>9082</v>
      </c>
      <c r="C1231" s="75" t="s">
        <v>9567</v>
      </c>
      <c r="D1231" s="75" t="s">
        <v>83</v>
      </c>
      <c r="E1231" s="75" t="s">
        <v>9183</v>
      </c>
      <c r="F1231" s="70" t="s">
        <v>9184</v>
      </c>
      <c r="G1231" s="70" t="s">
        <v>4785</v>
      </c>
      <c r="H1231" s="70">
        <v>4</v>
      </c>
      <c r="I1231" s="64" t="s">
        <v>9618</v>
      </c>
      <c r="J1231" s="64" t="s">
        <v>11820</v>
      </c>
      <c r="K1231" s="64" t="s">
        <v>11820</v>
      </c>
    </row>
    <row r="1232" spans="1:11" ht="49.5" x14ac:dyDescent="0.25">
      <c r="A1232" s="98" t="s">
        <v>9874</v>
      </c>
      <c r="B1232" s="70" t="s">
        <v>9082</v>
      </c>
      <c r="C1232" s="75" t="s">
        <v>4789</v>
      </c>
      <c r="D1232" s="75" t="s">
        <v>91</v>
      </c>
      <c r="E1232" s="75" t="s">
        <v>9185</v>
      </c>
      <c r="F1232" s="70" t="s">
        <v>9186</v>
      </c>
      <c r="G1232" s="70" t="s">
        <v>4785</v>
      </c>
      <c r="H1232" s="70">
        <v>3</v>
      </c>
      <c r="I1232" s="64" t="s">
        <v>9808</v>
      </c>
      <c r="J1232" s="64" t="s">
        <v>7792</v>
      </c>
      <c r="K1232" s="64" t="s">
        <v>7792</v>
      </c>
    </row>
    <row r="1233" spans="1:11" ht="49.5" x14ac:dyDescent="0.25">
      <c r="A1233" s="98" t="s">
        <v>9874</v>
      </c>
      <c r="B1233" s="70" t="s">
        <v>9082</v>
      </c>
      <c r="C1233" s="75" t="s">
        <v>4789</v>
      </c>
      <c r="D1233" s="75" t="s">
        <v>91</v>
      </c>
      <c r="E1233" s="75" t="s">
        <v>9187</v>
      </c>
      <c r="F1233" s="70" t="s">
        <v>9188</v>
      </c>
      <c r="G1233" s="70" t="s">
        <v>4785</v>
      </c>
      <c r="H1233" s="70">
        <v>3</v>
      </c>
      <c r="I1233" s="64" t="s">
        <v>9619</v>
      </c>
      <c r="J1233" s="64" t="s">
        <v>7792</v>
      </c>
      <c r="K1233" s="64" t="s">
        <v>7792</v>
      </c>
    </row>
    <row r="1234" spans="1:11" ht="49.5" x14ac:dyDescent="0.25">
      <c r="A1234" s="98" t="s">
        <v>9874</v>
      </c>
      <c r="B1234" s="70" t="s">
        <v>9082</v>
      </c>
      <c r="C1234" s="75" t="s">
        <v>9567</v>
      </c>
      <c r="D1234" s="75" t="s">
        <v>83</v>
      </c>
      <c r="E1234" s="75" t="s">
        <v>9189</v>
      </c>
      <c r="F1234" s="70" t="s">
        <v>9190</v>
      </c>
      <c r="G1234" s="70" t="s">
        <v>4785</v>
      </c>
      <c r="H1234" s="70">
        <v>4</v>
      </c>
      <c r="I1234" s="64" t="s">
        <v>9620</v>
      </c>
      <c r="J1234" s="64" t="s">
        <v>11820</v>
      </c>
      <c r="K1234" s="64" t="s">
        <v>11820</v>
      </c>
    </row>
    <row r="1235" spans="1:11" ht="49.5" x14ac:dyDescent="0.25">
      <c r="A1235" s="98" t="s">
        <v>9874</v>
      </c>
      <c r="B1235" s="70" t="s">
        <v>9082</v>
      </c>
      <c r="C1235" s="75" t="s">
        <v>4789</v>
      </c>
      <c r="D1235" s="75" t="s">
        <v>91</v>
      </c>
      <c r="E1235" s="75" t="s">
        <v>9191</v>
      </c>
      <c r="F1235" s="70" t="s">
        <v>9192</v>
      </c>
      <c r="G1235" s="70" t="s">
        <v>4785</v>
      </c>
      <c r="H1235" s="70">
        <v>3</v>
      </c>
      <c r="I1235" s="64" t="s">
        <v>9621</v>
      </c>
      <c r="J1235" s="64" t="s">
        <v>7792</v>
      </c>
      <c r="K1235" s="64" t="s">
        <v>7792</v>
      </c>
    </row>
    <row r="1236" spans="1:11" ht="49.5" x14ac:dyDescent="0.25">
      <c r="A1236" s="98" t="s">
        <v>9874</v>
      </c>
      <c r="B1236" s="70" t="s">
        <v>9082</v>
      </c>
      <c r="C1236" s="75" t="s">
        <v>4789</v>
      </c>
      <c r="D1236" s="75" t="s">
        <v>91</v>
      </c>
      <c r="E1236" s="75" t="s">
        <v>9193</v>
      </c>
      <c r="F1236" s="70" t="s">
        <v>9194</v>
      </c>
      <c r="G1236" s="70" t="s">
        <v>4785</v>
      </c>
      <c r="H1236" s="70">
        <v>3</v>
      </c>
      <c r="I1236" s="64" t="s">
        <v>9622</v>
      </c>
      <c r="J1236" s="64" t="s">
        <v>7792</v>
      </c>
      <c r="K1236" s="64" t="s">
        <v>7792</v>
      </c>
    </row>
    <row r="1237" spans="1:11" ht="49.5" x14ac:dyDescent="0.25">
      <c r="A1237" s="98" t="s">
        <v>9874</v>
      </c>
      <c r="B1237" s="70" t="s">
        <v>9082</v>
      </c>
      <c r="C1237" s="75" t="s">
        <v>9567</v>
      </c>
      <c r="D1237" s="75" t="s">
        <v>83</v>
      </c>
      <c r="E1237" s="75" t="s">
        <v>9195</v>
      </c>
      <c r="F1237" s="70" t="s">
        <v>9196</v>
      </c>
      <c r="G1237" s="70" t="s">
        <v>4785</v>
      </c>
      <c r="H1237" s="70">
        <v>4</v>
      </c>
      <c r="I1237" s="64" t="s">
        <v>9623</v>
      </c>
      <c r="J1237" s="64" t="s">
        <v>11820</v>
      </c>
      <c r="K1237" s="64" t="s">
        <v>11820</v>
      </c>
    </row>
    <row r="1238" spans="1:11" ht="49.5" x14ac:dyDescent="0.25">
      <c r="A1238" s="98" t="s">
        <v>9874</v>
      </c>
      <c r="B1238" s="70" t="s">
        <v>9082</v>
      </c>
      <c r="C1238" s="75" t="s">
        <v>4789</v>
      </c>
      <c r="D1238" s="75" t="s">
        <v>91</v>
      </c>
      <c r="E1238" s="75" t="s">
        <v>9197</v>
      </c>
      <c r="F1238" s="70" t="s">
        <v>9198</v>
      </c>
      <c r="G1238" s="70" t="s">
        <v>4785</v>
      </c>
      <c r="H1238" s="70">
        <v>3</v>
      </c>
      <c r="I1238" s="64" t="s">
        <v>9624</v>
      </c>
      <c r="J1238" s="64" t="s">
        <v>7792</v>
      </c>
      <c r="K1238" s="64" t="s">
        <v>7792</v>
      </c>
    </row>
    <row r="1239" spans="1:11" ht="49.5" x14ac:dyDescent="0.25">
      <c r="A1239" s="98" t="s">
        <v>9874</v>
      </c>
      <c r="B1239" s="70" t="s">
        <v>9082</v>
      </c>
      <c r="C1239" s="75" t="s">
        <v>4789</v>
      </c>
      <c r="D1239" s="75" t="s">
        <v>91</v>
      </c>
      <c r="E1239" s="75" t="s">
        <v>9199</v>
      </c>
      <c r="F1239" s="70" t="s">
        <v>9200</v>
      </c>
      <c r="G1239" s="70" t="s">
        <v>4785</v>
      </c>
      <c r="H1239" s="70">
        <v>3</v>
      </c>
      <c r="I1239" s="64" t="s">
        <v>9625</v>
      </c>
      <c r="J1239" s="64" t="s">
        <v>7792</v>
      </c>
      <c r="K1239" s="64" t="s">
        <v>7792</v>
      </c>
    </row>
    <row r="1240" spans="1:11" ht="49.5" x14ac:dyDescent="0.25">
      <c r="A1240" s="98" t="s">
        <v>9874</v>
      </c>
      <c r="B1240" s="70" t="s">
        <v>9082</v>
      </c>
      <c r="C1240" s="75" t="s">
        <v>9567</v>
      </c>
      <c r="D1240" s="75" t="s">
        <v>83</v>
      </c>
      <c r="E1240" s="75" t="s">
        <v>9201</v>
      </c>
      <c r="F1240" s="70" t="s">
        <v>9202</v>
      </c>
      <c r="G1240" s="70" t="s">
        <v>4785</v>
      </c>
      <c r="H1240" s="70">
        <v>4</v>
      </c>
      <c r="I1240" s="64" t="s">
        <v>9626</v>
      </c>
      <c r="J1240" s="64" t="s">
        <v>11820</v>
      </c>
      <c r="K1240" s="64" t="s">
        <v>11820</v>
      </c>
    </row>
    <row r="1241" spans="1:11" ht="49.5" x14ac:dyDescent="0.25">
      <c r="A1241" s="98" t="s">
        <v>9874</v>
      </c>
      <c r="B1241" s="70" t="s">
        <v>9082</v>
      </c>
      <c r="C1241" s="75" t="s">
        <v>4789</v>
      </c>
      <c r="D1241" s="75" t="s">
        <v>91</v>
      </c>
      <c r="E1241" s="75" t="s">
        <v>9203</v>
      </c>
      <c r="F1241" s="70" t="s">
        <v>9204</v>
      </c>
      <c r="G1241" s="70" t="s">
        <v>4785</v>
      </c>
      <c r="H1241" s="70">
        <v>3</v>
      </c>
      <c r="I1241" s="64" t="s">
        <v>9627</v>
      </c>
      <c r="J1241" s="64" t="s">
        <v>7792</v>
      </c>
      <c r="K1241" s="64" t="s">
        <v>7792</v>
      </c>
    </row>
    <row r="1242" spans="1:11" ht="49.5" x14ac:dyDescent="0.25">
      <c r="A1242" s="98" t="s">
        <v>9874</v>
      </c>
      <c r="B1242" s="70" t="s">
        <v>9082</v>
      </c>
      <c r="C1242" s="75" t="s">
        <v>4789</v>
      </c>
      <c r="D1242" s="75" t="s">
        <v>91</v>
      </c>
      <c r="E1242" s="75" t="s">
        <v>9205</v>
      </c>
      <c r="F1242" s="70" t="s">
        <v>9206</v>
      </c>
      <c r="G1242" s="70" t="s">
        <v>4785</v>
      </c>
      <c r="H1242" s="70">
        <v>3</v>
      </c>
      <c r="I1242" s="64" t="s">
        <v>9628</v>
      </c>
      <c r="J1242" s="64" t="s">
        <v>7792</v>
      </c>
      <c r="K1242" s="64" t="s">
        <v>7792</v>
      </c>
    </row>
    <row r="1243" spans="1:11" ht="49.5" x14ac:dyDescent="0.25">
      <c r="A1243" s="98" t="s">
        <v>9874</v>
      </c>
      <c r="B1243" s="70" t="s">
        <v>9082</v>
      </c>
      <c r="C1243" s="75" t="s">
        <v>9567</v>
      </c>
      <c r="D1243" s="75" t="s">
        <v>83</v>
      </c>
      <c r="E1243" s="75" t="s">
        <v>9207</v>
      </c>
      <c r="F1243" s="70" t="s">
        <v>9208</v>
      </c>
      <c r="G1243" s="70" t="s">
        <v>4785</v>
      </c>
      <c r="H1243" s="70">
        <v>4</v>
      </c>
      <c r="I1243" s="64" t="s">
        <v>9629</v>
      </c>
      <c r="J1243" s="64" t="s">
        <v>11820</v>
      </c>
      <c r="K1243" s="64" t="s">
        <v>11820</v>
      </c>
    </row>
    <row r="1244" spans="1:11" ht="49.5" x14ac:dyDescent="0.25">
      <c r="A1244" s="98" t="s">
        <v>9874</v>
      </c>
      <c r="B1244" s="70" t="s">
        <v>9082</v>
      </c>
      <c r="C1244" s="75" t="s">
        <v>4789</v>
      </c>
      <c r="D1244" s="75" t="s">
        <v>91</v>
      </c>
      <c r="E1244" s="75" t="s">
        <v>9209</v>
      </c>
      <c r="F1244" s="70" t="s">
        <v>9210</v>
      </c>
      <c r="G1244" s="70" t="s">
        <v>4785</v>
      </c>
      <c r="H1244" s="70">
        <v>3</v>
      </c>
      <c r="I1244" s="64" t="s">
        <v>9630</v>
      </c>
      <c r="J1244" s="64" t="s">
        <v>7792</v>
      </c>
      <c r="K1244" s="64" t="s">
        <v>7792</v>
      </c>
    </row>
    <row r="1245" spans="1:11" ht="49.5" x14ac:dyDescent="0.25">
      <c r="A1245" s="98" t="s">
        <v>9874</v>
      </c>
      <c r="B1245" s="70" t="s">
        <v>9082</v>
      </c>
      <c r="C1245" s="75" t="s">
        <v>4789</v>
      </c>
      <c r="D1245" s="75" t="s">
        <v>91</v>
      </c>
      <c r="E1245" s="75" t="s">
        <v>9211</v>
      </c>
      <c r="F1245" s="70" t="s">
        <v>9212</v>
      </c>
      <c r="G1245" s="70" t="s">
        <v>4785</v>
      </c>
      <c r="H1245" s="70">
        <v>3</v>
      </c>
      <c r="I1245" s="64" t="s">
        <v>9631</v>
      </c>
      <c r="J1245" s="64" t="s">
        <v>7792</v>
      </c>
      <c r="K1245" s="64" t="s">
        <v>7792</v>
      </c>
    </row>
    <row r="1246" spans="1:11" ht="49.5" x14ac:dyDescent="0.25">
      <c r="A1246" s="98" t="s">
        <v>9874</v>
      </c>
      <c r="B1246" s="70" t="s">
        <v>9082</v>
      </c>
      <c r="C1246" s="75" t="s">
        <v>9567</v>
      </c>
      <c r="D1246" s="75" t="s">
        <v>83</v>
      </c>
      <c r="E1246" s="75" t="s">
        <v>9213</v>
      </c>
      <c r="F1246" s="70" t="s">
        <v>9214</v>
      </c>
      <c r="G1246" s="70" t="s">
        <v>4785</v>
      </c>
      <c r="H1246" s="70">
        <v>4</v>
      </c>
      <c r="I1246" s="64" t="s">
        <v>9632</v>
      </c>
      <c r="J1246" s="64" t="s">
        <v>11820</v>
      </c>
      <c r="K1246" s="64" t="s">
        <v>11820</v>
      </c>
    </row>
    <row r="1247" spans="1:11" ht="49.5" x14ac:dyDescent="0.25">
      <c r="A1247" s="98" t="s">
        <v>9874</v>
      </c>
      <c r="B1247" s="70" t="s">
        <v>9082</v>
      </c>
      <c r="C1247" s="75" t="s">
        <v>4789</v>
      </c>
      <c r="D1247" s="75" t="s">
        <v>91</v>
      </c>
      <c r="E1247" s="75" t="s">
        <v>9215</v>
      </c>
      <c r="F1247" s="70" t="s">
        <v>9216</v>
      </c>
      <c r="G1247" s="70" t="s">
        <v>4785</v>
      </c>
      <c r="H1247" s="70">
        <v>3</v>
      </c>
      <c r="I1247" s="64" t="s">
        <v>9633</v>
      </c>
      <c r="J1247" s="64" t="s">
        <v>7792</v>
      </c>
      <c r="K1247" s="64" t="s">
        <v>7792</v>
      </c>
    </row>
    <row r="1248" spans="1:11" ht="49.5" x14ac:dyDescent="0.25">
      <c r="A1248" s="98" t="s">
        <v>9874</v>
      </c>
      <c r="B1248" s="70" t="s">
        <v>9082</v>
      </c>
      <c r="C1248" s="75" t="s">
        <v>4789</v>
      </c>
      <c r="D1248" s="75" t="s">
        <v>91</v>
      </c>
      <c r="E1248" s="75" t="s">
        <v>9217</v>
      </c>
      <c r="F1248" s="70" t="s">
        <v>9218</v>
      </c>
      <c r="G1248" s="70" t="s">
        <v>4785</v>
      </c>
      <c r="H1248" s="70">
        <v>3</v>
      </c>
      <c r="I1248" s="64" t="s">
        <v>9634</v>
      </c>
      <c r="J1248" s="64" t="s">
        <v>7792</v>
      </c>
      <c r="K1248" s="64" t="s">
        <v>7792</v>
      </c>
    </row>
    <row r="1249" spans="1:11" ht="49.5" x14ac:dyDescent="0.25">
      <c r="A1249" s="98" t="s">
        <v>9874</v>
      </c>
      <c r="B1249" s="70" t="s">
        <v>9082</v>
      </c>
      <c r="C1249" s="75" t="s">
        <v>9567</v>
      </c>
      <c r="D1249" s="75" t="s">
        <v>83</v>
      </c>
      <c r="E1249" s="75" t="s">
        <v>9219</v>
      </c>
      <c r="F1249" s="70" t="s">
        <v>9220</v>
      </c>
      <c r="G1249" s="70" t="s">
        <v>4785</v>
      </c>
      <c r="H1249" s="70">
        <v>4</v>
      </c>
      <c r="I1249" s="64" t="s">
        <v>9635</v>
      </c>
      <c r="J1249" s="64" t="s">
        <v>11820</v>
      </c>
      <c r="K1249" s="64" t="s">
        <v>11820</v>
      </c>
    </row>
    <row r="1250" spans="1:11" ht="49.5" x14ac:dyDescent="0.25">
      <c r="A1250" s="98" t="s">
        <v>9874</v>
      </c>
      <c r="B1250" s="70" t="s">
        <v>9082</v>
      </c>
      <c r="C1250" s="75" t="s">
        <v>4789</v>
      </c>
      <c r="D1250" s="75" t="s">
        <v>91</v>
      </c>
      <c r="E1250" s="75" t="s">
        <v>9221</v>
      </c>
      <c r="F1250" s="70" t="s">
        <v>9222</v>
      </c>
      <c r="G1250" s="70" t="s">
        <v>4785</v>
      </c>
      <c r="H1250" s="70">
        <v>3</v>
      </c>
      <c r="I1250" s="64" t="s">
        <v>9636</v>
      </c>
      <c r="J1250" s="64" t="s">
        <v>7792</v>
      </c>
      <c r="K1250" s="64" t="s">
        <v>7792</v>
      </c>
    </row>
    <row r="1251" spans="1:11" ht="49.5" x14ac:dyDescent="0.25">
      <c r="A1251" s="98" t="s">
        <v>9874</v>
      </c>
      <c r="B1251" s="70" t="s">
        <v>9082</v>
      </c>
      <c r="C1251" s="75" t="s">
        <v>4789</v>
      </c>
      <c r="D1251" s="75" t="s">
        <v>91</v>
      </c>
      <c r="E1251" s="75" t="s">
        <v>9223</v>
      </c>
      <c r="F1251" s="70" t="s">
        <v>9224</v>
      </c>
      <c r="G1251" s="70" t="s">
        <v>4785</v>
      </c>
      <c r="H1251" s="70">
        <v>3</v>
      </c>
      <c r="I1251" s="64" t="s">
        <v>9637</v>
      </c>
      <c r="J1251" s="64" t="s">
        <v>7792</v>
      </c>
      <c r="K1251" s="64" t="s">
        <v>7792</v>
      </c>
    </row>
    <row r="1252" spans="1:11" ht="49.5" x14ac:dyDescent="0.25">
      <c r="A1252" s="98" t="s">
        <v>9874</v>
      </c>
      <c r="B1252" s="70" t="s">
        <v>9082</v>
      </c>
      <c r="C1252" s="75" t="s">
        <v>9567</v>
      </c>
      <c r="D1252" s="75" t="s">
        <v>83</v>
      </c>
      <c r="E1252" s="75" t="s">
        <v>9225</v>
      </c>
      <c r="F1252" s="70" t="s">
        <v>9226</v>
      </c>
      <c r="G1252" s="70" t="s">
        <v>4785</v>
      </c>
      <c r="H1252" s="70">
        <v>4</v>
      </c>
      <c r="I1252" s="64" t="s">
        <v>9638</v>
      </c>
      <c r="J1252" s="64" t="s">
        <v>11820</v>
      </c>
      <c r="K1252" s="64" t="s">
        <v>11820</v>
      </c>
    </row>
    <row r="1253" spans="1:11" ht="49.5" x14ac:dyDescent="0.25">
      <c r="A1253" s="98" t="s">
        <v>9874</v>
      </c>
      <c r="B1253" s="70" t="s">
        <v>9082</v>
      </c>
      <c r="C1253" s="75" t="s">
        <v>4789</v>
      </c>
      <c r="D1253" s="75" t="s">
        <v>91</v>
      </c>
      <c r="E1253" s="75" t="s">
        <v>9227</v>
      </c>
      <c r="F1253" s="70" t="s">
        <v>9228</v>
      </c>
      <c r="G1253" s="70" t="s">
        <v>4785</v>
      </c>
      <c r="H1253" s="70">
        <v>3</v>
      </c>
      <c r="I1253" s="64" t="s">
        <v>9639</v>
      </c>
      <c r="J1253" s="64" t="s">
        <v>7792</v>
      </c>
      <c r="K1253" s="64" t="s">
        <v>7792</v>
      </c>
    </row>
    <row r="1254" spans="1:11" ht="49.5" x14ac:dyDescent="0.25">
      <c r="A1254" s="98" t="s">
        <v>9874</v>
      </c>
      <c r="B1254" s="70" t="s">
        <v>9082</v>
      </c>
      <c r="C1254" s="75" t="s">
        <v>4789</v>
      </c>
      <c r="D1254" s="75" t="s">
        <v>91</v>
      </c>
      <c r="E1254" s="75" t="s">
        <v>9229</v>
      </c>
      <c r="F1254" s="70" t="s">
        <v>9230</v>
      </c>
      <c r="G1254" s="70" t="s">
        <v>4785</v>
      </c>
      <c r="H1254" s="70">
        <v>3</v>
      </c>
      <c r="I1254" s="64" t="s">
        <v>9640</v>
      </c>
      <c r="J1254" s="64" t="s">
        <v>7792</v>
      </c>
      <c r="K1254" s="64" t="s">
        <v>7792</v>
      </c>
    </row>
    <row r="1255" spans="1:11" ht="66" x14ac:dyDescent="0.25">
      <c r="A1255" s="98" t="s">
        <v>9874</v>
      </c>
      <c r="B1255" s="70" t="s">
        <v>9082</v>
      </c>
      <c r="C1255" s="75" t="s">
        <v>9567</v>
      </c>
      <c r="D1255" s="75" t="s">
        <v>83</v>
      </c>
      <c r="E1255" s="75" t="s">
        <v>9231</v>
      </c>
      <c r="F1255" s="70" t="s">
        <v>9232</v>
      </c>
      <c r="G1255" s="70" t="s">
        <v>4785</v>
      </c>
      <c r="H1255" s="70">
        <v>4</v>
      </c>
      <c r="I1255" s="64" t="s">
        <v>9641</v>
      </c>
      <c r="J1255" s="64" t="s">
        <v>11820</v>
      </c>
      <c r="K1255" s="64" t="s">
        <v>11820</v>
      </c>
    </row>
    <row r="1256" spans="1:11" ht="49.5" x14ac:dyDescent="0.25">
      <c r="A1256" s="98" t="s">
        <v>9874</v>
      </c>
      <c r="B1256" s="70" t="s">
        <v>9082</v>
      </c>
      <c r="C1256" s="75" t="s">
        <v>4789</v>
      </c>
      <c r="D1256" s="75" t="s">
        <v>91</v>
      </c>
      <c r="E1256" s="75" t="s">
        <v>9233</v>
      </c>
      <c r="F1256" s="70" t="s">
        <v>9234</v>
      </c>
      <c r="G1256" s="70" t="s">
        <v>4785</v>
      </c>
      <c r="H1256" s="70">
        <v>3</v>
      </c>
      <c r="I1256" s="64" t="s">
        <v>9642</v>
      </c>
      <c r="J1256" s="64" t="s">
        <v>7792</v>
      </c>
      <c r="K1256" s="64" t="s">
        <v>7792</v>
      </c>
    </row>
    <row r="1257" spans="1:11" ht="49.5" x14ac:dyDescent="0.25">
      <c r="A1257" s="98" t="s">
        <v>9874</v>
      </c>
      <c r="B1257" s="70" t="s">
        <v>9082</v>
      </c>
      <c r="C1257" s="75" t="s">
        <v>4789</v>
      </c>
      <c r="D1257" s="75" t="s">
        <v>91</v>
      </c>
      <c r="E1257" s="75" t="s">
        <v>9235</v>
      </c>
      <c r="F1257" s="70" t="s">
        <v>9236</v>
      </c>
      <c r="G1257" s="70" t="s">
        <v>4785</v>
      </c>
      <c r="H1257" s="70">
        <v>3</v>
      </c>
      <c r="I1257" s="64" t="s">
        <v>9643</v>
      </c>
      <c r="J1257" s="64" t="s">
        <v>7792</v>
      </c>
      <c r="K1257" s="64" t="s">
        <v>7792</v>
      </c>
    </row>
    <row r="1258" spans="1:11" ht="49.5" x14ac:dyDescent="0.25">
      <c r="A1258" s="98" t="s">
        <v>9874</v>
      </c>
      <c r="B1258" s="70" t="s">
        <v>9082</v>
      </c>
      <c r="C1258" s="75" t="s">
        <v>9567</v>
      </c>
      <c r="D1258" s="75" t="s">
        <v>83</v>
      </c>
      <c r="E1258" s="75" t="s">
        <v>9237</v>
      </c>
      <c r="F1258" s="70" t="s">
        <v>9238</v>
      </c>
      <c r="G1258" s="70" t="s">
        <v>4785</v>
      </c>
      <c r="H1258" s="70">
        <v>4</v>
      </c>
      <c r="I1258" s="64" t="s">
        <v>9644</v>
      </c>
      <c r="J1258" s="64" t="s">
        <v>11820</v>
      </c>
      <c r="K1258" s="64" t="s">
        <v>11820</v>
      </c>
    </row>
    <row r="1259" spans="1:11" ht="49.5" x14ac:dyDescent="0.25">
      <c r="A1259" s="98" t="s">
        <v>9874</v>
      </c>
      <c r="B1259" s="70" t="s">
        <v>9082</v>
      </c>
      <c r="C1259" s="75" t="s">
        <v>4789</v>
      </c>
      <c r="D1259" s="75" t="s">
        <v>91</v>
      </c>
      <c r="E1259" s="75" t="s">
        <v>9239</v>
      </c>
      <c r="F1259" s="70" t="s">
        <v>9240</v>
      </c>
      <c r="G1259" s="70" t="s">
        <v>4785</v>
      </c>
      <c r="H1259" s="70">
        <v>3</v>
      </c>
      <c r="I1259" s="64" t="s">
        <v>9645</v>
      </c>
      <c r="J1259" s="64" t="s">
        <v>7792</v>
      </c>
      <c r="K1259" s="64" t="s">
        <v>7792</v>
      </c>
    </row>
    <row r="1260" spans="1:11" ht="49.5" x14ac:dyDescent="0.25">
      <c r="A1260" s="98" t="s">
        <v>9874</v>
      </c>
      <c r="B1260" s="70" t="s">
        <v>9082</v>
      </c>
      <c r="C1260" s="75" t="s">
        <v>4789</v>
      </c>
      <c r="D1260" s="75" t="s">
        <v>91</v>
      </c>
      <c r="E1260" s="75" t="s">
        <v>9241</v>
      </c>
      <c r="F1260" s="70" t="s">
        <v>9242</v>
      </c>
      <c r="G1260" s="70" t="s">
        <v>4785</v>
      </c>
      <c r="H1260" s="70">
        <v>3</v>
      </c>
      <c r="I1260" s="64" t="s">
        <v>9646</v>
      </c>
      <c r="J1260" s="64" t="s">
        <v>7792</v>
      </c>
      <c r="K1260" s="64" t="s">
        <v>7792</v>
      </c>
    </row>
    <row r="1261" spans="1:11" ht="66" x14ac:dyDescent="0.25">
      <c r="A1261" s="98" t="s">
        <v>9874</v>
      </c>
      <c r="B1261" s="70" t="s">
        <v>9082</v>
      </c>
      <c r="C1261" s="75" t="s">
        <v>9567</v>
      </c>
      <c r="D1261" s="75" t="s">
        <v>83</v>
      </c>
      <c r="E1261" s="75" t="s">
        <v>9243</v>
      </c>
      <c r="F1261" s="70" t="s">
        <v>9244</v>
      </c>
      <c r="G1261" s="70" t="s">
        <v>4785</v>
      </c>
      <c r="H1261" s="70">
        <v>4</v>
      </c>
      <c r="I1261" s="64" t="s">
        <v>9647</v>
      </c>
      <c r="J1261" s="64" t="s">
        <v>11820</v>
      </c>
      <c r="K1261" s="64" t="s">
        <v>11820</v>
      </c>
    </row>
    <row r="1262" spans="1:11" ht="66" x14ac:dyDescent="0.25">
      <c r="A1262" s="98" t="s">
        <v>9874</v>
      </c>
      <c r="B1262" s="70" t="s">
        <v>9245</v>
      </c>
      <c r="C1262" s="75" t="s">
        <v>4790</v>
      </c>
      <c r="D1262" s="75" t="s">
        <v>63</v>
      </c>
      <c r="E1262" s="75" t="s">
        <v>9246</v>
      </c>
      <c r="F1262" s="70" t="s">
        <v>9247</v>
      </c>
      <c r="G1262" s="70" t="s">
        <v>4785</v>
      </c>
      <c r="H1262" s="70">
        <v>8</v>
      </c>
      <c r="I1262" s="64" t="s">
        <v>9648</v>
      </c>
      <c r="J1262" s="64" t="s">
        <v>7792</v>
      </c>
      <c r="K1262" s="64" t="s">
        <v>7792</v>
      </c>
    </row>
    <row r="1263" spans="1:11" ht="49.5" x14ac:dyDescent="0.25">
      <c r="A1263" s="98" t="s">
        <v>9874</v>
      </c>
      <c r="B1263" s="70" t="s">
        <v>9245</v>
      </c>
      <c r="C1263" s="75" t="s">
        <v>4790</v>
      </c>
      <c r="D1263" s="75" t="s">
        <v>63</v>
      </c>
      <c r="E1263" s="75" t="s">
        <v>9248</v>
      </c>
      <c r="F1263" s="70" t="s">
        <v>9249</v>
      </c>
      <c r="G1263" s="70" t="s">
        <v>4785</v>
      </c>
      <c r="H1263" s="70">
        <v>8</v>
      </c>
      <c r="I1263" s="64" t="s">
        <v>9649</v>
      </c>
      <c r="J1263" s="64" t="s">
        <v>7792</v>
      </c>
      <c r="K1263" s="64" t="s">
        <v>7792</v>
      </c>
    </row>
    <row r="1264" spans="1:11" ht="115.5" x14ac:dyDescent="0.25">
      <c r="A1264" s="98" t="s">
        <v>9874</v>
      </c>
      <c r="B1264" s="70" t="s">
        <v>9245</v>
      </c>
      <c r="C1264" s="75" t="s">
        <v>4790</v>
      </c>
      <c r="D1264" s="75" t="s">
        <v>63</v>
      </c>
      <c r="E1264" s="75" t="s">
        <v>9250</v>
      </c>
      <c r="F1264" s="70" t="s">
        <v>9251</v>
      </c>
      <c r="G1264" s="70" t="s">
        <v>4785</v>
      </c>
      <c r="H1264" s="70">
        <v>8</v>
      </c>
      <c r="I1264" s="64" t="s">
        <v>9650</v>
      </c>
      <c r="J1264" s="64" t="s">
        <v>7792</v>
      </c>
      <c r="K1264" s="64" t="s">
        <v>7792</v>
      </c>
    </row>
    <row r="1265" spans="1:11" ht="49.5" x14ac:dyDescent="0.25">
      <c r="A1265" s="98" t="s">
        <v>9874</v>
      </c>
      <c r="B1265" s="70" t="s">
        <v>9245</v>
      </c>
      <c r="C1265" s="75" t="s">
        <v>4790</v>
      </c>
      <c r="D1265" s="75" t="s">
        <v>63</v>
      </c>
      <c r="E1265" s="75" t="s">
        <v>9252</v>
      </c>
      <c r="F1265" s="70" t="s">
        <v>9253</v>
      </c>
      <c r="G1265" s="70" t="s">
        <v>4785</v>
      </c>
      <c r="H1265" s="70">
        <v>8</v>
      </c>
      <c r="I1265" s="64" t="s">
        <v>9651</v>
      </c>
      <c r="J1265" s="64" t="s">
        <v>7792</v>
      </c>
      <c r="K1265" s="64" t="s">
        <v>7792</v>
      </c>
    </row>
    <row r="1266" spans="1:11" ht="66" x14ac:dyDescent="0.25">
      <c r="A1266" s="98" t="s">
        <v>9874</v>
      </c>
      <c r="B1266" s="70" t="s">
        <v>9245</v>
      </c>
      <c r="C1266" s="75" t="s">
        <v>9567</v>
      </c>
      <c r="D1266" s="75" t="s">
        <v>100</v>
      </c>
      <c r="E1266" s="75" t="s">
        <v>9254</v>
      </c>
      <c r="F1266" s="70" t="s">
        <v>9255</v>
      </c>
      <c r="G1266" s="70" t="s">
        <v>4785</v>
      </c>
      <c r="H1266" s="70">
        <v>8</v>
      </c>
      <c r="I1266" s="64" t="s">
        <v>9652</v>
      </c>
      <c r="J1266" s="64" t="s">
        <v>7792</v>
      </c>
      <c r="K1266" s="64" t="s">
        <v>7792</v>
      </c>
    </row>
    <row r="1267" spans="1:11" ht="49.5" x14ac:dyDescent="0.25">
      <c r="A1267" s="98" t="s">
        <v>9874</v>
      </c>
      <c r="B1267" s="70" t="s">
        <v>9245</v>
      </c>
      <c r="C1267" s="75" t="s">
        <v>9567</v>
      </c>
      <c r="D1267" s="75" t="s">
        <v>100</v>
      </c>
      <c r="E1267" s="75" t="s">
        <v>9256</v>
      </c>
      <c r="F1267" s="70" t="s">
        <v>9257</v>
      </c>
      <c r="G1267" s="70" t="s">
        <v>4785</v>
      </c>
      <c r="H1267" s="70">
        <v>8</v>
      </c>
      <c r="I1267" s="64" t="s">
        <v>9653</v>
      </c>
      <c r="J1267" s="64" t="s">
        <v>7792</v>
      </c>
      <c r="K1267" s="64" t="s">
        <v>7792</v>
      </c>
    </row>
    <row r="1268" spans="1:11" ht="115.5" x14ac:dyDescent="0.25">
      <c r="A1268" s="98" t="s">
        <v>9874</v>
      </c>
      <c r="B1268" s="70" t="s">
        <v>9245</v>
      </c>
      <c r="C1268" s="75" t="s">
        <v>9567</v>
      </c>
      <c r="D1268" s="75" t="s">
        <v>100</v>
      </c>
      <c r="E1268" s="75" t="s">
        <v>9258</v>
      </c>
      <c r="F1268" s="70" t="s">
        <v>9259</v>
      </c>
      <c r="G1268" s="70" t="s">
        <v>4785</v>
      </c>
      <c r="H1268" s="70">
        <v>8</v>
      </c>
      <c r="I1268" s="64" t="s">
        <v>9654</v>
      </c>
      <c r="J1268" s="64" t="s">
        <v>7792</v>
      </c>
      <c r="K1268" s="64" t="s">
        <v>7792</v>
      </c>
    </row>
    <row r="1269" spans="1:11" ht="49.5" x14ac:dyDescent="0.25">
      <c r="A1269" s="98" t="s">
        <v>9874</v>
      </c>
      <c r="B1269" s="70" t="s">
        <v>9245</v>
      </c>
      <c r="C1269" s="75" t="s">
        <v>9567</v>
      </c>
      <c r="D1269" s="75" t="s">
        <v>64</v>
      </c>
      <c r="E1269" s="75" t="s">
        <v>9260</v>
      </c>
      <c r="F1269" s="70" t="s">
        <v>9261</v>
      </c>
      <c r="G1269" s="70" t="s">
        <v>4785</v>
      </c>
      <c r="H1269" s="70">
        <v>8</v>
      </c>
      <c r="I1269" s="64" t="s">
        <v>9655</v>
      </c>
      <c r="J1269" s="64" t="s">
        <v>7792</v>
      </c>
      <c r="K1269" s="64" t="s">
        <v>7792</v>
      </c>
    </row>
    <row r="1270" spans="1:11" ht="99" x14ac:dyDescent="0.25">
      <c r="A1270" s="98" t="s">
        <v>9874</v>
      </c>
      <c r="B1270" s="70" t="s">
        <v>9245</v>
      </c>
      <c r="C1270" s="75" t="s">
        <v>4790</v>
      </c>
      <c r="D1270" s="75" t="s">
        <v>63</v>
      </c>
      <c r="E1270" s="75" t="s">
        <v>9262</v>
      </c>
      <c r="F1270" s="70" t="s">
        <v>9263</v>
      </c>
      <c r="G1270" s="70" t="s">
        <v>4785</v>
      </c>
      <c r="H1270" s="70">
        <v>8</v>
      </c>
      <c r="I1270" s="64" t="s">
        <v>9656</v>
      </c>
      <c r="J1270" s="64" t="s">
        <v>7792</v>
      </c>
      <c r="K1270" s="64" t="s">
        <v>7792</v>
      </c>
    </row>
    <row r="1271" spans="1:11" ht="115.5" x14ac:dyDescent="0.25">
      <c r="A1271" s="98" t="s">
        <v>9874</v>
      </c>
      <c r="B1271" s="70" t="s">
        <v>9245</v>
      </c>
      <c r="C1271" s="75" t="s">
        <v>4790</v>
      </c>
      <c r="D1271" s="75" t="s">
        <v>63</v>
      </c>
      <c r="E1271" s="75" t="s">
        <v>9264</v>
      </c>
      <c r="F1271" s="70" t="s">
        <v>9265</v>
      </c>
      <c r="G1271" s="70" t="s">
        <v>4785</v>
      </c>
      <c r="H1271" s="70">
        <v>8</v>
      </c>
      <c r="I1271" s="64" t="s">
        <v>9657</v>
      </c>
      <c r="J1271" s="64" t="s">
        <v>7792</v>
      </c>
      <c r="K1271" s="64" t="s">
        <v>7792</v>
      </c>
    </row>
    <row r="1272" spans="1:11" ht="181.5" x14ac:dyDescent="0.25">
      <c r="A1272" s="98" t="s">
        <v>9874</v>
      </c>
      <c r="B1272" s="70" t="s">
        <v>9245</v>
      </c>
      <c r="C1272" s="75" t="s">
        <v>4790</v>
      </c>
      <c r="D1272" s="75" t="s">
        <v>63</v>
      </c>
      <c r="E1272" s="75" t="s">
        <v>9266</v>
      </c>
      <c r="F1272" s="70" t="s">
        <v>9267</v>
      </c>
      <c r="G1272" s="70" t="s">
        <v>4785</v>
      </c>
      <c r="H1272" s="70">
        <v>8</v>
      </c>
      <c r="I1272" s="64" t="s">
        <v>9658</v>
      </c>
      <c r="J1272" s="64" t="s">
        <v>7792</v>
      </c>
      <c r="K1272" s="64" t="s">
        <v>7792</v>
      </c>
    </row>
    <row r="1273" spans="1:11" ht="132" x14ac:dyDescent="0.25">
      <c r="A1273" s="98" t="s">
        <v>9874</v>
      </c>
      <c r="B1273" s="70" t="s">
        <v>9245</v>
      </c>
      <c r="C1273" s="75" t="s">
        <v>4790</v>
      </c>
      <c r="D1273" s="75" t="s">
        <v>63</v>
      </c>
      <c r="E1273" s="75" t="s">
        <v>9268</v>
      </c>
      <c r="F1273" s="70" t="s">
        <v>9269</v>
      </c>
      <c r="G1273" s="70" t="s">
        <v>4785</v>
      </c>
      <c r="H1273" s="70">
        <v>8</v>
      </c>
      <c r="I1273" s="64" t="s">
        <v>9659</v>
      </c>
      <c r="J1273" s="64" t="s">
        <v>7792</v>
      </c>
      <c r="K1273" s="64" t="s">
        <v>7792</v>
      </c>
    </row>
    <row r="1274" spans="1:11" ht="148.5" x14ac:dyDescent="0.25">
      <c r="A1274" s="98" t="s">
        <v>9874</v>
      </c>
      <c r="B1274" s="70" t="s">
        <v>9245</v>
      </c>
      <c r="C1274" s="75" t="s">
        <v>9567</v>
      </c>
      <c r="D1274" s="75" t="s">
        <v>100</v>
      </c>
      <c r="E1274" s="75" t="s">
        <v>9270</v>
      </c>
      <c r="F1274" s="70" t="s">
        <v>9271</v>
      </c>
      <c r="G1274" s="70" t="s">
        <v>4785</v>
      </c>
      <c r="H1274" s="70">
        <v>8</v>
      </c>
      <c r="I1274" s="64" t="s">
        <v>9660</v>
      </c>
      <c r="J1274" s="64" t="s">
        <v>7792</v>
      </c>
      <c r="K1274" s="64" t="s">
        <v>7792</v>
      </c>
    </row>
    <row r="1275" spans="1:11" ht="99" x14ac:dyDescent="0.25">
      <c r="A1275" s="98" t="s">
        <v>9874</v>
      </c>
      <c r="B1275" s="70" t="s">
        <v>9245</v>
      </c>
      <c r="C1275" s="75" t="s">
        <v>9567</v>
      </c>
      <c r="D1275" s="75" t="s">
        <v>100</v>
      </c>
      <c r="E1275" s="75" t="s">
        <v>9272</v>
      </c>
      <c r="F1275" s="70" t="s">
        <v>9273</v>
      </c>
      <c r="G1275" s="70" t="s">
        <v>4785</v>
      </c>
      <c r="H1275" s="70">
        <v>8</v>
      </c>
      <c r="I1275" s="64" t="s">
        <v>9661</v>
      </c>
      <c r="J1275" s="64" t="s">
        <v>7792</v>
      </c>
      <c r="K1275" s="64" t="s">
        <v>7792</v>
      </c>
    </row>
    <row r="1276" spans="1:11" ht="66" x14ac:dyDescent="0.25">
      <c r="A1276" s="98" t="s">
        <v>9874</v>
      </c>
      <c r="B1276" s="70" t="s">
        <v>9245</v>
      </c>
      <c r="C1276" s="75" t="s">
        <v>4790</v>
      </c>
      <c r="D1276" s="75" t="s">
        <v>63</v>
      </c>
      <c r="E1276" s="75" t="s">
        <v>9274</v>
      </c>
      <c r="F1276" s="70" t="s">
        <v>9275</v>
      </c>
      <c r="G1276" s="70" t="s">
        <v>4785</v>
      </c>
      <c r="H1276" s="70">
        <v>8</v>
      </c>
      <c r="I1276" s="64" t="s">
        <v>9662</v>
      </c>
      <c r="J1276" s="64" t="s">
        <v>7792</v>
      </c>
      <c r="K1276" s="64" t="s">
        <v>7792</v>
      </c>
    </row>
    <row r="1277" spans="1:11" ht="66" x14ac:dyDescent="0.25">
      <c r="A1277" s="98" t="s">
        <v>9874</v>
      </c>
      <c r="B1277" s="70" t="s">
        <v>9245</v>
      </c>
      <c r="C1277" s="75" t="s">
        <v>4790</v>
      </c>
      <c r="D1277" s="75" t="s">
        <v>63</v>
      </c>
      <c r="E1277" s="75" t="s">
        <v>9276</v>
      </c>
      <c r="F1277" s="70" t="s">
        <v>9277</v>
      </c>
      <c r="G1277" s="70" t="s">
        <v>4785</v>
      </c>
      <c r="H1277" s="70">
        <v>8</v>
      </c>
      <c r="I1277" s="64" t="s">
        <v>9663</v>
      </c>
      <c r="J1277" s="64" t="s">
        <v>7792</v>
      </c>
      <c r="K1277" s="64" t="s">
        <v>7792</v>
      </c>
    </row>
    <row r="1278" spans="1:11" ht="49.5" x14ac:dyDescent="0.25">
      <c r="A1278" s="98" t="s">
        <v>9874</v>
      </c>
      <c r="B1278" s="70" t="s">
        <v>9245</v>
      </c>
      <c r="C1278" s="75" t="s">
        <v>4790</v>
      </c>
      <c r="D1278" s="75" t="s">
        <v>63</v>
      </c>
      <c r="E1278" s="75" t="s">
        <v>9278</v>
      </c>
      <c r="F1278" s="70" t="s">
        <v>9279</v>
      </c>
      <c r="G1278" s="70" t="s">
        <v>4785</v>
      </c>
      <c r="H1278" s="70">
        <v>8</v>
      </c>
      <c r="I1278" s="64" t="s">
        <v>9664</v>
      </c>
      <c r="J1278" s="64" t="s">
        <v>7792</v>
      </c>
      <c r="K1278" s="64" t="s">
        <v>7792</v>
      </c>
    </row>
    <row r="1279" spans="1:11" ht="49.5" x14ac:dyDescent="0.25">
      <c r="A1279" s="98" t="s">
        <v>9874</v>
      </c>
      <c r="B1279" s="70" t="s">
        <v>9245</v>
      </c>
      <c r="C1279" s="75" t="s">
        <v>9567</v>
      </c>
      <c r="D1279" s="75" t="s">
        <v>100</v>
      </c>
      <c r="E1279" s="75" t="s">
        <v>9280</v>
      </c>
      <c r="F1279" s="70" t="s">
        <v>9281</v>
      </c>
      <c r="G1279" s="70" t="s">
        <v>4785</v>
      </c>
      <c r="H1279" s="70">
        <v>8</v>
      </c>
      <c r="I1279" s="64" t="s">
        <v>9665</v>
      </c>
      <c r="J1279" s="64" t="s">
        <v>7792</v>
      </c>
      <c r="K1279" s="64" t="s">
        <v>7792</v>
      </c>
    </row>
    <row r="1280" spans="1:11" ht="49.5" x14ac:dyDescent="0.25">
      <c r="A1280" s="98" t="s">
        <v>9874</v>
      </c>
      <c r="B1280" s="70" t="s">
        <v>9245</v>
      </c>
      <c r="C1280" s="75" t="s">
        <v>9567</v>
      </c>
      <c r="D1280" s="75" t="s">
        <v>100</v>
      </c>
      <c r="E1280" s="75" t="s">
        <v>9282</v>
      </c>
      <c r="F1280" s="70" t="s">
        <v>9283</v>
      </c>
      <c r="G1280" s="70" t="s">
        <v>4785</v>
      </c>
      <c r="H1280" s="70">
        <v>8</v>
      </c>
      <c r="I1280" s="64" t="s">
        <v>9666</v>
      </c>
      <c r="J1280" s="64" t="s">
        <v>7792</v>
      </c>
      <c r="K1280" s="64" t="s">
        <v>7792</v>
      </c>
    </row>
    <row r="1281" spans="1:11" ht="33" x14ac:dyDescent="0.25">
      <c r="A1281" s="98" t="s">
        <v>9874</v>
      </c>
      <c r="B1281" s="70" t="s">
        <v>9245</v>
      </c>
      <c r="C1281" s="75" t="s">
        <v>4790</v>
      </c>
      <c r="D1281" s="75" t="s">
        <v>63</v>
      </c>
      <c r="E1281" s="75" t="s">
        <v>9284</v>
      </c>
      <c r="F1281" s="70" t="s">
        <v>9285</v>
      </c>
      <c r="G1281" s="70" t="s">
        <v>4785</v>
      </c>
      <c r="H1281" s="70">
        <v>8</v>
      </c>
      <c r="I1281" s="64" t="s">
        <v>9667</v>
      </c>
      <c r="J1281" s="64" t="s">
        <v>7792</v>
      </c>
      <c r="K1281" s="64" t="s">
        <v>7792</v>
      </c>
    </row>
    <row r="1282" spans="1:11" ht="33" x14ac:dyDescent="0.25">
      <c r="A1282" s="98" t="s">
        <v>9874</v>
      </c>
      <c r="B1282" s="70" t="s">
        <v>9245</v>
      </c>
      <c r="C1282" s="75" t="s">
        <v>4790</v>
      </c>
      <c r="D1282" s="75" t="s">
        <v>63</v>
      </c>
      <c r="E1282" s="75" t="s">
        <v>9286</v>
      </c>
      <c r="F1282" s="70" t="s">
        <v>9287</v>
      </c>
      <c r="G1282" s="70" t="s">
        <v>4785</v>
      </c>
      <c r="H1282" s="70">
        <v>8</v>
      </c>
      <c r="I1282" s="64" t="s">
        <v>9668</v>
      </c>
      <c r="J1282" s="64" t="s">
        <v>7792</v>
      </c>
      <c r="K1282" s="64" t="s">
        <v>7792</v>
      </c>
    </row>
    <row r="1283" spans="1:11" ht="49.5" x14ac:dyDescent="0.25">
      <c r="A1283" s="98" t="s">
        <v>9874</v>
      </c>
      <c r="B1283" s="70" t="s">
        <v>9245</v>
      </c>
      <c r="C1283" s="75" t="s">
        <v>9567</v>
      </c>
      <c r="D1283" s="75" t="s">
        <v>100</v>
      </c>
      <c r="E1283" s="75" t="s">
        <v>9288</v>
      </c>
      <c r="F1283" s="70" t="s">
        <v>9289</v>
      </c>
      <c r="G1283" s="70" t="s">
        <v>4785</v>
      </c>
      <c r="H1283" s="70">
        <v>8</v>
      </c>
      <c r="I1283" s="64" t="s">
        <v>9669</v>
      </c>
      <c r="J1283" s="64" t="s">
        <v>7792</v>
      </c>
      <c r="K1283" s="64" t="s">
        <v>7792</v>
      </c>
    </row>
    <row r="1284" spans="1:11" ht="49.5" x14ac:dyDescent="0.25">
      <c r="A1284" s="98" t="s">
        <v>9874</v>
      </c>
      <c r="B1284" s="70" t="s">
        <v>9245</v>
      </c>
      <c r="C1284" s="75" t="s">
        <v>9567</v>
      </c>
      <c r="D1284" s="75" t="s">
        <v>100</v>
      </c>
      <c r="E1284" s="75" t="s">
        <v>9290</v>
      </c>
      <c r="F1284" s="70" t="s">
        <v>9291</v>
      </c>
      <c r="G1284" s="70" t="s">
        <v>4785</v>
      </c>
      <c r="H1284" s="70">
        <v>8</v>
      </c>
      <c r="I1284" s="64" t="s">
        <v>9670</v>
      </c>
      <c r="J1284" s="64" t="s">
        <v>7792</v>
      </c>
      <c r="K1284" s="64" t="s">
        <v>7792</v>
      </c>
    </row>
    <row r="1285" spans="1:11" ht="33" x14ac:dyDescent="0.25">
      <c r="A1285" s="98" t="s">
        <v>9874</v>
      </c>
      <c r="B1285" s="70" t="s">
        <v>9245</v>
      </c>
      <c r="C1285" s="75" t="s">
        <v>4790</v>
      </c>
      <c r="D1285" s="75" t="s">
        <v>63</v>
      </c>
      <c r="E1285" s="75" t="s">
        <v>9292</v>
      </c>
      <c r="F1285" s="70" t="s">
        <v>9293</v>
      </c>
      <c r="G1285" s="70" t="s">
        <v>4785</v>
      </c>
      <c r="H1285" s="70">
        <v>8</v>
      </c>
      <c r="I1285" s="64" t="s">
        <v>9671</v>
      </c>
      <c r="J1285" s="64" t="s">
        <v>7792</v>
      </c>
      <c r="K1285" s="64" t="s">
        <v>7792</v>
      </c>
    </row>
    <row r="1286" spans="1:11" ht="49.5" x14ac:dyDescent="0.25">
      <c r="A1286" s="98" t="s">
        <v>9874</v>
      </c>
      <c r="B1286" s="70" t="s">
        <v>9245</v>
      </c>
      <c r="C1286" s="75" t="s">
        <v>4790</v>
      </c>
      <c r="D1286" s="75" t="s">
        <v>63</v>
      </c>
      <c r="E1286" s="75" t="s">
        <v>9294</v>
      </c>
      <c r="F1286" s="70" t="s">
        <v>9295</v>
      </c>
      <c r="G1286" s="70" t="s">
        <v>4785</v>
      </c>
      <c r="H1286" s="70">
        <v>8</v>
      </c>
      <c r="I1286" s="64" t="s">
        <v>9672</v>
      </c>
      <c r="J1286" s="64" t="s">
        <v>7792</v>
      </c>
      <c r="K1286" s="64" t="s">
        <v>7792</v>
      </c>
    </row>
    <row r="1287" spans="1:11" ht="49.5" x14ac:dyDescent="0.25">
      <c r="A1287" s="98" t="s">
        <v>9874</v>
      </c>
      <c r="B1287" s="70" t="s">
        <v>9245</v>
      </c>
      <c r="C1287" s="75" t="s">
        <v>9567</v>
      </c>
      <c r="D1287" s="75" t="s">
        <v>64</v>
      </c>
      <c r="E1287" s="75" t="s">
        <v>9296</v>
      </c>
      <c r="F1287" s="70" t="s">
        <v>9297</v>
      </c>
      <c r="G1287" s="70" t="s">
        <v>4785</v>
      </c>
      <c r="H1287" s="70">
        <v>8</v>
      </c>
      <c r="I1287" s="64" t="s">
        <v>9673</v>
      </c>
      <c r="J1287" s="64" t="s">
        <v>7792</v>
      </c>
      <c r="K1287" s="64" t="s">
        <v>7792</v>
      </c>
    </row>
    <row r="1288" spans="1:11" ht="66" x14ac:dyDescent="0.25">
      <c r="A1288" s="98" t="s">
        <v>9874</v>
      </c>
      <c r="B1288" s="70" t="s">
        <v>9245</v>
      </c>
      <c r="C1288" s="75" t="s">
        <v>4790</v>
      </c>
      <c r="D1288" s="75" t="s">
        <v>63</v>
      </c>
      <c r="E1288" s="75" t="s">
        <v>9298</v>
      </c>
      <c r="F1288" s="70" t="s">
        <v>9299</v>
      </c>
      <c r="G1288" s="70" t="s">
        <v>4785</v>
      </c>
      <c r="H1288" s="70">
        <v>8</v>
      </c>
      <c r="I1288" s="64" t="s">
        <v>9674</v>
      </c>
      <c r="J1288" s="64" t="s">
        <v>7792</v>
      </c>
      <c r="K1288" s="64" t="s">
        <v>7792</v>
      </c>
    </row>
    <row r="1289" spans="1:11" ht="33" x14ac:dyDescent="0.25">
      <c r="A1289" s="98" t="s">
        <v>9874</v>
      </c>
      <c r="B1289" s="70" t="s">
        <v>9245</v>
      </c>
      <c r="C1289" s="75" t="s">
        <v>4790</v>
      </c>
      <c r="D1289" s="75" t="s">
        <v>63</v>
      </c>
      <c r="E1289" s="75" t="s">
        <v>9300</v>
      </c>
      <c r="F1289" s="70" t="s">
        <v>9301</v>
      </c>
      <c r="G1289" s="70" t="s">
        <v>4785</v>
      </c>
      <c r="H1289" s="70">
        <v>8</v>
      </c>
      <c r="I1289" s="64" t="s">
        <v>9675</v>
      </c>
      <c r="J1289" s="64" t="s">
        <v>7792</v>
      </c>
      <c r="K1289" s="64" t="s">
        <v>7792</v>
      </c>
    </row>
    <row r="1290" spans="1:11" ht="49.5" x14ac:dyDescent="0.25">
      <c r="A1290" s="98" t="s">
        <v>9874</v>
      </c>
      <c r="B1290" s="70" t="s">
        <v>9245</v>
      </c>
      <c r="C1290" s="75" t="s">
        <v>4790</v>
      </c>
      <c r="D1290" s="75" t="s">
        <v>63</v>
      </c>
      <c r="E1290" s="75" t="s">
        <v>9302</v>
      </c>
      <c r="F1290" s="70" t="s">
        <v>9303</v>
      </c>
      <c r="G1290" s="70" t="s">
        <v>4785</v>
      </c>
      <c r="H1290" s="70">
        <v>8</v>
      </c>
      <c r="I1290" s="64" t="s">
        <v>9676</v>
      </c>
      <c r="J1290" s="64" t="s">
        <v>7792</v>
      </c>
      <c r="K1290" s="64" t="s">
        <v>7792</v>
      </c>
    </row>
    <row r="1291" spans="1:11" ht="49.5" x14ac:dyDescent="0.25">
      <c r="A1291" s="98" t="s">
        <v>9874</v>
      </c>
      <c r="B1291" s="70" t="s">
        <v>9245</v>
      </c>
      <c r="C1291" s="75" t="s">
        <v>9567</v>
      </c>
      <c r="D1291" s="75" t="s">
        <v>64</v>
      </c>
      <c r="E1291" s="75" t="s">
        <v>9304</v>
      </c>
      <c r="F1291" s="70" t="s">
        <v>9305</v>
      </c>
      <c r="G1291" s="70" t="s">
        <v>4785</v>
      </c>
      <c r="H1291" s="70">
        <v>8</v>
      </c>
      <c r="I1291" s="64" t="s">
        <v>9677</v>
      </c>
      <c r="J1291" s="64" t="s">
        <v>7792</v>
      </c>
      <c r="K1291" s="64" t="s">
        <v>7792</v>
      </c>
    </row>
    <row r="1292" spans="1:11" ht="49.5" x14ac:dyDescent="0.25">
      <c r="A1292" s="98" t="s">
        <v>9874</v>
      </c>
      <c r="B1292" s="70" t="s">
        <v>9245</v>
      </c>
      <c r="C1292" s="75" t="s">
        <v>9567</v>
      </c>
      <c r="D1292" s="75" t="s">
        <v>64</v>
      </c>
      <c r="E1292" s="75" t="s">
        <v>9306</v>
      </c>
      <c r="F1292" s="70" t="s">
        <v>9307</v>
      </c>
      <c r="G1292" s="70" t="s">
        <v>4785</v>
      </c>
      <c r="H1292" s="70">
        <v>8</v>
      </c>
      <c r="I1292" s="64" t="s">
        <v>9678</v>
      </c>
      <c r="J1292" s="64" t="s">
        <v>7792</v>
      </c>
      <c r="K1292" s="64" t="s">
        <v>7792</v>
      </c>
    </row>
    <row r="1293" spans="1:11" ht="99" x14ac:dyDescent="0.25">
      <c r="A1293" s="98" t="s">
        <v>9874</v>
      </c>
      <c r="B1293" s="70" t="s">
        <v>9245</v>
      </c>
      <c r="C1293" s="75" t="s">
        <v>4790</v>
      </c>
      <c r="D1293" s="75" t="s">
        <v>63</v>
      </c>
      <c r="E1293" s="75" t="s">
        <v>9308</v>
      </c>
      <c r="F1293" s="70" t="s">
        <v>9309</v>
      </c>
      <c r="G1293" s="70" t="s">
        <v>4785</v>
      </c>
      <c r="H1293" s="70">
        <v>8</v>
      </c>
      <c r="I1293" s="64" t="s">
        <v>9679</v>
      </c>
      <c r="J1293" s="64" t="s">
        <v>7792</v>
      </c>
      <c r="K1293" s="64" t="s">
        <v>7792</v>
      </c>
    </row>
    <row r="1294" spans="1:11" ht="66" x14ac:dyDescent="0.25">
      <c r="A1294" s="98" t="s">
        <v>9874</v>
      </c>
      <c r="B1294" s="70" t="s">
        <v>9245</v>
      </c>
      <c r="C1294" s="75" t="s">
        <v>4790</v>
      </c>
      <c r="D1294" s="75" t="s">
        <v>63</v>
      </c>
      <c r="E1294" s="75" t="s">
        <v>9310</v>
      </c>
      <c r="F1294" s="70" t="s">
        <v>9311</v>
      </c>
      <c r="G1294" s="70" t="s">
        <v>4785</v>
      </c>
      <c r="H1294" s="70">
        <v>8</v>
      </c>
      <c r="I1294" s="64" t="s">
        <v>9680</v>
      </c>
      <c r="J1294" s="64" t="s">
        <v>7792</v>
      </c>
      <c r="K1294" s="64" t="s">
        <v>7792</v>
      </c>
    </row>
    <row r="1295" spans="1:11" ht="82.5" x14ac:dyDescent="0.25">
      <c r="A1295" s="98" t="s">
        <v>9874</v>
      </c>
      <c r="B1295" s="70" t="s">
        <v>9245</v>
      </c>
      <c r="C1295" s="75" t="s">
        <v>4790</v>
      </c>
      <c r="D1295" s="75" t="s">
        <v>63</v>
      </c>
      <c r="E1295" s="75" t="s">
        <v>9312</v>
      </c>
      <c r="F1295" s="70" t="s">
        <v>9313</v>
      </c>
      <c r="G1295" s="70" t="s">
        <v>4785</v>
      </c>
      <c r="H1295" s="70">
        <v>8</v>
      </c>
      <c r="I1295" s="64" t="s">
        <v>9681</v>
      </c>
      <c r="J1295" s="64" t="s">
        <v>7792</v>
      </c>
      <c r="K1295" s="64" t="s">
        <v>7792</v>
      </c>
    </row>
    <row r="1296" spans="1:11" ht="82.5" x14ac:dyDescent="0.25">
      <c r="A1296" s="98" t="s">
        <v>9874</v>
      </c>
      <c r="B1296" s="70" t="s">
        <v>9245</v>
      </c>
      <c r="C1296" s="75" t="s">
        <v>9567</v>
      </c>
      <c r="D1296" s="75" t="s">
        <v>64</v>
      </c>
      <c r="E1296" s="75" t="s">
        <v>9314</v>
      </c>
      <c r="F1296" s="70" t="s">
        <v>9315</v>
      </c>
      <c r="G1296" s="70" t="s">
        <v>4785</v>
      </c>
      <c r="H1296" s="70">
        <v>8</v>
      </c>
      <c r="I1296" s="64" t="s">
        <v>9682</v>
      </c>
      <c r="J1296" s="64" t="s">
        <v>7792</v>
      </c>
      <c r="K1296" s="64" t="s">
        <v>7792</v>
      </c>
    </row>
    <row r="1297" spans="1:11" ht="99" x14ac:dyDescent="0.25">
      <c r="A1297" s="98" t="s">
        <v>9874</v>
      </c>
      <c r="B1297" s="70" t="s">
        <v>9245</v>
      </c>
      <c r="C1297" s="75" t="s">
        <v>4790</v>
      </c>
      <c r="D1297" s="75" t="s">
        <v>63</v>
      </c>
      <c r="E1297" s="75" t="s">
        <v>9316</v>
      </c>
      <c r="F1297" s="70" t="s">
        <v>9317</v>
      </c>
      <c r="G1297" s="70" t="s">
        <v>4785</v>
      </c>
      <c r="H1297" s="70">
        <v>8</v>
      </c>
      <c r="I1297" s="64" t="s">
        <v>9683</v>
      </c>
      <c r="J1297" s="64" t="s">
        <v>7792</v>
      </c>
      <c r="K1297" s="64" t="s">
        <v>7792</v>
      </c>
    </row>
    <row r="1298" spans="1:11" ht="99" x14ac:dyDescent="0.25">
      <c r="A1298" s="98" t="s">
        <v>9874</v>
      </c>
      <c r="B1298" s="70" t="s">
        <v>9245</v>
      </c>
      <c r="C1298" s="75" t="s">
        <v>4790</v>
      </c>
      <c r="D1298" s="75" t="s">
        <v>63</v>
      </c>
      <c r="E1298" s="75" t="s">
        <v>9318</v>
      </c>
      <c r="F1298" s="70" t="s">
        <v>9319</v>
      </c>
      <c r="G1298" s="70" t="s">
        <v>4785</v>
      </c>
      <c r="H1298" s="70">
        <v>8</v>
      </c>
      <c r="I1298" s="64" t="s">
        <v>9684</v>
      </c>
      <c r="J1298" s="64" t="s">
        <v>7792</v>
      </c>
      <c r="K1298" s="64" t="s">
        <v>7792</v>
      </c>
    </row>
    <row r="1299" spans="1:11" ht="99" x14ac:dyDescent="0.25">
      <c r="A1299" s="98" t="s">
        <v>9874</v>
      </c>
      <c r="B1299" s="70" t="s">
        <v>9245</v>
      </c>
      <c r="C1299" s="75" t="s">
        <v>4790</v>
      </c>
      <c r="D1299" s="75" t="s">
        <v>63</v>
      </c>
      <c r="E1299" s="75" t="s">
        <v>9320</v>
      </c>
      <c r="F1299" s="70" t="s">
        <v>9321</v>
      </c>
      <c r="G1299" s="70" t="s">
        <v>4785</v>
      </c>
      <c r="H1299" s="70">
        <v>8</v>
      </c>
      <c r="I1299" s="64" t="s">
        <v>9685</v>
      </c>
      <c r="J1299" s="64" t="s">
        <v>7792</v>
      </c>
      <c r="K1299" s="64" t="s">
        <v>7792</v>
      </c>
    </row>
    <row r="1300" spans="1:11" ht="82.5" x14ac:dyDescent="0.25">
      <c r="A1300" s="98" t="s">
        <v>9874</v>
      </c>
      <c r="B1300" s="70" t="s">
        <v>9245</v>
      </c>
      <c r="C1300" s="75" t="s">
        <v>9567</v>
      </c>
      <c r="D1300" s="75" t="s">
        <v>100</v>
      </c>
      <c r="E1300" s="75" t="s">
        <v>9322</v>
      </c>
      <c r="F1300" s="70" t="s">
        <v>9323</v>
      </c>
      <c r="G1300" s="70" t="s">
        <v>4785</v>
      </c>
      <c r="H1300" s="70">
        <v>8</v>
      </c>
      <c r="I1300" s="64" t="s">
        <v>9686</v>
      </c>
      <c r="J1300" s="64" t="s">
        <v>7792</v>
      </c>
      <c r="K1300" s="64" t="s">
        <v>7792</v>
      </c>
    </row>
    <row r="1301" spans="1:11" ht="82.5" x14ac:dyDescent="0.25">
      <c r="A1301" s="98" t="s">
        <v>9874</v>
      </c>
      <c r="B1301" s="70" t="s">
        <v>9245</v>
      </c>
      <c r="C1301" s="75" t="s">
        <v>4790</v>
      </c>
      <c r="D1301" s="75" t="s">
        <v>63</v>
      </c>
      <c r="E1301" s="75" t="s">
        <v>9324</v>
      </c>
      <c r="F1301" s="70" t="s">
        <v>9325</v>
      </c>
      <c r="G1301" s="70" t="s">
        <v>4785</v>
      </c>
      <c r="H1301" s="70">
        <v>8</v>
      </c>
      <c r="I1301" s="64" t="s">
        <v>9687</v>
      </c>
      <c r="J1301" s="64" t="s">
        <v>7792</v>
      </c>
      <c r="K1301" s="64" t="s">
        <v>7792</v>
      </c>
    </row>
    <row r="1302" spans="1:11" ht="99" x14ac:dyDescent="0.25">
      <c r="A1302" s="98" t="s">
        <v>9874</v>
      </c>
      <c r="B1302" s="70" t="s">
        <v>9245</v>
      </c>
      <c r="C1302" s="75" t="s">
        <v>4790</v>
      </c>
      <c r="D1302" s="75" t="s">
        <v>63</v>
      </c>
      <c r="E1302" s="75" t="s">
        <v>9326</v>
      </c>
      <c r="F1302" s="70" t="s">
        <v>9327</v>
      </c>
      <c r="G1302" s="70" t="s">
        <v>4785</v>
      </c>
      <c r="H1302" s="70">
        <v>8</v>
      </c>
      <c r="I1302" s="64" t="s">
        <v>9688</v>
      </c>
      <c r="J1302" s="64" t="s">
        <v>7792</v>
      </c>
      <c r="K1302" s="64" t="s">
        <v>7792</v>
      </c>
    </row>
    <row r="1303" spans="1:11" ht="99" x14ac:dyDescent="0.25">
      <c r="A1303" s="98" t="s">
        <v>9874</v>
      </c>
      <c r="B1303" s="70" t="s">
        <v>9245</v>
      </c>
      <c r="C1303" s="75" t="s">
        <v>4790</v>
      </c>
      <c r="D1303" s="75" t="s">
        <v>63</v>
      </c>
      <c r="E1303" s="75" t="s">
        <v>9328</v>
      </c>
      <c r="F1303" s="70" t="s">
        <v>9329</v>
      </c>
      <c r="G1303" s="70" t="s">
        <v>4785</v>
      </c>
      <c r="H1303" s="70">
        <v>8</v>
      </c>
      <c r="I1303" s="64" t="s">
        <v>9689</v>
      </c>
      <c r="J1303" s="64" t="s">
        <v>7792</v>
      </c>
      <c r="K1303" s="64" t="s">
        <v>7792</v>
      </c>
    </row>
    <row r="1304" spans="1:11" ht="82.5" x14ac:dyDescent="0.25">
      <c r="A1304" s="98" t="s">
        <v>9874</v>
      </c>
      <c r="B1304" s="70" t="s">
        <v>9245</v>
      </c>
      <c r="C1304" s="75" t="s">
        <v>9567</v>
      </c>
      <c r="D1304" s="75" t="s">
        <v>100</v>
      </c>
      <c r="E1304" s="75" t="s">
        <v>9330</v>
      </c>
      <c r="F1304" s="70" t="s">
        <v>9331</v>
      </c>
      <c r="G1304" s="70" t="s">
        <v>4785</v>
      </c>
      <c r="H1304" s="70">
        <v>8</v>
      </c>
      <c r="I1304" s="64" t="s">
        <v>9690</v>
      </c>
      <c r="J1304" s="64" t="s">
        <v>7792</v>
      </c>
      <c r="K1304" s="64" t="s">
        <v>7792</v>
      </c>
    </row>
    <row r="1305" spans="1:11" ht="115.5" x14ac:dyDescent="0.25">
      <c r="A1305" s="98" t="s">
        <v>9874</v>
      </c>
      <c r="B1305" s="70" t="s">
        <v>9245</v>
      </c>
      <c r="C1305" s="75" t="s">
        <v>4790</v>
      </c>
      <c r="D1305" s="75" t="s">
        <v>63</v>
      </c>
      <c r="E1305" s="75" t="s">
        <v>9332</v>
      </c>
      <c r="F1305" s="70" t="s">
        <v>9333</v>
      </c>
      <c r="G1305" s="70" t="s">
        <v>4785</v>
      </c>
      <c r="H1305" s="70">
        <v>8</v>
      </c>
      <c r="I1305" s="64" t="s">
        <v>9691</v>
      </c>
      <c r="J1305" s="64" t="s">
        <v>7792</v>
      </c>
      <c r="K1305" s="64" t="s">
        <v>7792</v>
      </c>
    </row>
    <row r="1306" spans="1:11" ht="115.5" x14ac:dyDescent="0.25">
      <c r="A1306" s="98" t="s">
        <v>9874</v>
      </c>
      <c r="B1306" s="70" t="s">
        <v>9245</v>
      </c>
      <c r="C1306" s="75" t="s">
        <v>4790</v>
      </c>
      <c r="D1306" s="75" t="s">
        <v>63</v>
      </c>
      <c r="E1306" s="75" t="s">
        <v>9334</v>
      </c>
      <c r="F1306" s="70" t="s">
        <v>9335</v>
      </c>
      <c r="G1306" s="70" t="s">
        <v>4785</v>
      </c>
      <c r="H1306" s="70">
        <v>8</v>
      </c>
      <c r="I1306" s="64" t="s">
        <v>9692</v>
      </c>
      <c r="J1306" s="64" t="s">
        <v>7792</v>
      </c>
      <c r="K1306" s="64" t="s">
        <v>7792</v>
      </c>
    </row>
    <row r="1307" spans="1:11" ht="115.5" x14ac:dyDescent="0.25">
      <c r="A1307" s="98" t="s">
        <v>9874</v>
      </c>
      <c r="B1307" s="70" t="s">
        <v>9245</v>
      </c>
      <c r="C1307" s="75" t="s">
        <v>4790</v>
      </c>
      <c r="D1307" s="75" t="s">
        <v>63</v>
      </c>
      <c r="E1307" s="75" t="s">
        <v>9336</v>
      </c>
      <c r="F1307" s="70" t="s">
        <v>9337</v>
      </c>
      <c r="G1307" s="70" t="s">
        <v>4785</v>
      </c>
      <c r="H1307" s="70">
        <v>8</v>
      </c>
      <c r="I1307" s="64" t="s">
        <v>9693</v>
      </c>
      <c r="J1307" s="64" t="s">
        <v>7792</v>
      </c>
      <c r="K1307" s="64" t="s">
        <v>7792</v>
      </c>
    </row>
    <row r="1308" spans="1:11" ht="99" x14ac:dyDescent="0.25">
      <c r="A1308" s="98" t="s">
        <v>9874</v>
      </c>
      <c r="B1308" s="70" t="s">
        <v>9245</v>
      </c>
      <c r="C1308" s="75" t="s">
        <v>9567</v>
      </c>
      <c r="D1308" s="75" t="s">
        <v>100</v>
      </c>
      <c r="E1308" s="75" t="s">
        <v>9338</v>
      </c>
      <c r="F1308" s="70" t="s">
        <v>9339</v>
      </c>
      <c r="G1308" s="70" t="s">
        <v>4785</v>
      </c>
      <c r="H1308" s="70">
        <v>8</v>
      </c>
      <c r="I1308" s="64" t="s">
        <v>9694</v>
      </c>
      <c r="J1308" s="64" t="s">
        <v>7792</v>
      </c>
      <c r="K1308" s="64" t="s">
        <v>7792</v>
      </c>
    </row>
    <row r="1309" spans="1:11" ht="132" x14ac:dyDescent="0.25">
      <c r="A1309" s="98" t="s">
        <v>9874</v>
      </c>
      <c r="B1309" s="70" t="s">
        <v>9245</v>
      </c>
      <c r="C1309" s="75" t="s">
        <v>4790</v>
      </c>
      <c r="D1309" s="75" t="s">
        <v>63</v>
      </c>
      <c r="E1309" s="75" t="s">
        <v>9340</v>
      </c>
      <c r="F1309" s="70" t="s">
        <v>9341</v>
      </c>
      <c r="G1309" s="70" t="s">
        <v>4785</v>
      </c>
      <c r="H1309" s="70">
        <v>8</v>
      </c>
      <c r="I1309" s="64" t="s">
        <v>9695</v>
      </c>
      <c r="J1309" s="64" t="s">
        <v>7792</v>
      </c>
      <c r="K1309" s="64" t="s">
        <v>7792</v>
      </c>
    </row>
    <row r="1310" spans="1:11" ht="132" x14ac:dyDescent="0.25">
      <c r="A1310" s="98" t="s">
        <v>9874</v>
      </c>
      <c r="B1310" s="70" t="s">
        <v>9245</v>
      </c>
      <c r="C1310" s="75" t="s">
        <v>4790</v>
      </c>
      <c r="D1310" s="75" t="s">
        <v>63</v>
      </c>
      <c r="E1310" s="75" t="s">
        <v>9342</v>
      </c>
      <c r="F1310" s="70" t="s">
        <v>9343</v>
      </c>
      <c r="G1310" s="70" t="s">
        <v>4785</v>
      </c>
      <c r="H1310" s="70">
        <v>8</v>
      </c>
      <c r="I1310" s="64" t="s">
        <v>9696</v>
      </c>
      <c r="J1310" s="64" t="s">
        <v>7792</v>
      </c>
      <c r="K1310" s="64" t="s">
        <v>7792</v>
      </c>
    </row>
    <row r="1311" spans="1:11" ht="115.5" x14ac:dyDescent="0.25">
      <c r="A1311" s="98" t="s">
        <v>9874</v>
      </c>
      <c r="B1311" s="70" t="s">
        <v>9245</v>
      </c>
      <c r="C1311" s="75" t="s">
        <v>4790</v>
      </c>
      <c r="D1311" s="75" t="s">
        <v>63</v>
      </c>
      <c r="E1311" s="75" t="s">
        <v>9344</v>
      </c>
      <c r="F1311" s="70" t="s">
        <v>9345</v>
      </c>
      <c r="G1311" s="70" t="s">
        <v>4785</v>
      </c>
      <c r="H1311" s="70">
        <v>8</v>
      </c>
      <c r="I1311" s="64" t="s">
        <v>9697</v>
      </c>
      <c r="J1311" s="64" t="s">
        <v>7792</v>
      </c>
      <c r="K1311" s="64" t="s">
        <v>7792</v>
      </c>
    </row>
    <row r="1312" spans="1:11" ht="115.5" x14ac:dyDescent="0.25">
      <c r="A1312" s="98" t="s">
        <v>9874</v>
      </c>
      <c r="B1312" s="70" t="s">
        <v>9245</v>
      </c>
      <c r="C1312" s="75" t="s">
        <v>9567</v>
      </c>
      <c r="D1312" s="75" t="s">
        <v>100</v>
      </c>
      <c r="E1312" s="75" t="s">
        <v>9346</v>
      </c>
      <c r="F1312" s="70" t="s">
        <v>9347</v>
      </c>
      <c r="G1312" s="70" t="s">
        <v>4785</v>
      </c>
      <c r="H1312" s="70">
        <v>8</v>
      </c>
      <c r="I1312" s="64" t="s">
        <v>9698</v>
      </c>
      <c r="J1312" s="64" t="s">
        <v>7792</v>
      </c>
      <c r="K1312" s="64" t="s">
        <v>7792</v>
      </c>
    </row>
    <row r="1313" spans="1:11" ht="49.5" x14ac:dyDescent="0.25">
      <c r="A1313" s="98" t="s">
        <v>9874</v>
      </c>
      <c r="B1313" s="70" t="s">
        <v>9245</v>
      </c>
      <c r="C1313" s="75" t="s">
        <v>4790</v>
      </c>
      <c r="D1313" s="75" t="s">
        <v>63</v>
      </c>
      <c r="E1313" s="75" t="s">
        <v>9348</v>
      </c>
      <c r="F1313" s="70" t="s">
        <v>9349</v>
      </c>
      <c r="G1313" s="70" t="s">
        <v>4785</v>
      </c>
      <c r="H1313" s="70">
        <v>8</v>
      </c>
      <c r="I1313" s="64" t="s">
        <v>9699</v>
      </c>
      <c r="J1313" s="64" t="s">
        <v>7792</v>
      </c>
      <c r="K1313" s="64" t="s">
        <v>7792</v>
      </c>
    </row>
    <row r="1314" spans="1:11" ht="115.5" x14ac:dyDescent="0.25">
      <c r="A1314" s="98" t="s">
        <v>9874</v>
      </c>
      <c r="B1314" s="70" t="s">
        <v>9245</v>
      </c>
      <c r="C1314" s="75" t="s">
        <v>4790</v>
      </c>
      <c r="D1314" s="75" t="s">
        <v>63</v>
      </c>
      <c r="E1314" s="75" t="s">
        <v>9350</v>
      </c>
      <c r="F1314" s="70" t="s">
        <v>9351</v>
      </c>
      <c r="G1314" s="70" t="s">
        <v>4785</v>
      </c>
      <c r="H1314" s="70">
        <v>8</v>
      </c>
      <c r="I1314" s="64" t="s">
        <v>9700</v>
      </c>
      <c r="J1314" s="64" t="s">
        <v>7792</v>
      </c>
      <c r="K1314" s="64" t="s">
        <v>7792</v>
      </c>
    </row>
    <row r="1315" spans="1:11" ht="99" x14ac:dyDescent="0.25">
      <c r="A1315" s="98" t="s">
        <v>9874</v>
      </c>
      <c r="B1315" s="70" t="s">
        <v>9245</v>
      </c>
      <c r="C1315" s="75" t="s">
        <v>4790</v>
      </c>
      <c r="D1315" s="75" t="s">
        <v>63</v>
      </c>
      <c r="E1315" s="75" t="s">
        <v>9352</v>
      </c>
      <c r="F1315" s="70" t="s">
        <v>9353</v>
      </c>
      <c r="G1315" s="70" t="s">
        <v>4785</v>
      </c>
      <c r="H1315" s="70">
        <v>8</v>
      </c>
      <c r="I1315" s="64" t="s">
        <v>9701</v>
      </c>
      <c r="J1315" s="64" t="s">
        <v>7792</v>
      </c>
      <c r="K1315" s="64" t="s">
        <v>7792</v>
      </c>
    </row>
    <row r="1316" spans="1:11" ht="82.5" x14ac:dyDescent="0.25">
      <c r="A1316" s="98" t="s">
        <v>9874</v>
      </c>
      <c r="B1316" s="70" t="s">
        <v>9245</v>
      </c>
      <c r="C1316" s="75" t="s">
        <v>9567</v>
      </c>
      <c r="D1316" s="75" t="s">
        <v>100</v>
      </c>
      <c r="E1316" s="75" t="s">
        <v>9354</v>
      </c>
      <c r="F1316" s="70" t="s">
        <v>9355</v>
      </c>
      <c r="G1316" s="70" t="s">
        <v>4785</v>
      </c>
      <c r="H1316" s="70">
        <v>8</v>
      </c>
      <c r="I1316" s="64" t="s">
        <v>9702</v>
      </c>
      <c r="J1316" s="64" t="s">
        <v>7792</v>
      </c>
      <c r="K1316" s="64" t="s">
        <v>7792</v>
      </c>
    </row>
    <row r="1317" spans="1:11" ht="99" x14ac:dyDescent="0.25">
      <c r="A1317" s="98" t="s">
        <v>9874</v>
      </c>
      <c r="B1317" s="70" t="s">
        <v>9245</v>
      </c>
      <c r="C1317" s="75" t="s">
        <v>4790</v>
      </c>
      <c r="D1317" s="75" t="s">
        <v>63</v>
      </c>
      <c r="E1317" s="75" t="s">
        <v>9356</v>
      </c>
      <c r="F1317" s="70" t="s">
        <v>9357</v>
      </c>
      <c r="G1317" s="70" t="s">
        <v>4785</v>
      </c>
      <c r="H1317" s="70">
        <v>8</v>
      </c>
      <c r="I1317" s="64" t="s">
        <v>9703</v>
      </c>
      <c r="J1317" s="64" t="s">
        <v>7792</v>
      </c>
      <c r="K1317" s="64" t="s">
        <v>7792</v>
      </c>
    </row>
    <row r="1318" spans="1:11" ht="148.5" x14ac:dyDescent="0.25">
      <c r="A1318" s="98" t="s">
        <v>9874</v>
      </c>
      <c r="B1318" s="70" t="s">
        <v>9245</v>
      </c>
      <c r="C1318" s="75" t="s">
        <v>4790</v>
      </c>
      <c r="D1318" s="75" t="s">
        <v>63</v>
      </c>
      <c r="E1318" s="75" t="s">
        <v>9358</v>
      </c>
      <c r="F1318" s="70" t="s">
        <v>9359</v>
      </c>
      <c r="G1318" s="70" t="s">
        <v>4785</v>
      </c>
      <c r="H1318" s="70">
        <v>8</v>
      </c>
      <c r="I1318" s="64" t="s">
        <v>9704</v>
      </c>
      <c r="J1318" s="64" t="s">
        <v>7792</v>
      </c>
      <c r="K1318" s="64" t="s">
        <v>7792</v>
      </c>
    </row>
    <row r="1319" spans="1:11" ht="115.5" x14ac:dyDescent="0.25">
      <c r="A1319" s="98" t="s">
        <v>9874</v>
      </c>
      <c r="B1319" s="70" t="s">
        <v>9245</v>
      </c>
      <c r="C1319" s="75" t="s">
        <v>4790</v>
      </c>
      <c r="D1319" s="75" t="s">
        <v>63</v>
      </c>
      <c r="E1319" s="75" t="s">
        <v>9360</v>
      </c>
      <c r="F1319" s="70" t="s">
        <v>9361</v>
      </c>
      <c r="G1319" s="70" t="s">
        <v>4785</v>
      </c>
      <c r="H1319" s="70">
        <v>8</v>
      </c>
      <c r="I1319" s="64" t="s">
        <v>9705</v>
      </c>
      <c r="J1319" s="64" t="s">
        <v>7792</v>
      </c>
      <c r="K1319" s="64" t="s">
        <v>7792</v>
      </c>
    </row>
    <row r="1320" spans="1:11" ht="82.5" x14ac:dyDescent="0.25">
      <c r="A1320" s="98" t="s">
        <v>9874</v>
      </c>
      <c r="B1320" s="70" t="s">
        <v>9245</v>
      </c>
      <c r="C1320" s="75" t="s">
        <v>9567</v>
      </c>
      <c r="D1320" s="75" t="s">
        <v>100</v>
      </c>
      <c r="E1320" s="75" t="s">
        <v>9362</v>
      </c>
      <c r="F1320" s="70" t="s">
        <v>9363</v>
      </c>
      <c r="G1320" s="70" t="s">
        <v>4785</v>
      </c>
      <c r="H1320" s="70">
        <v>8</v>
      </c>
      <c r="I1320" s="64" t="s">
        <v>9706</v>
      </c>
      <c r="J1320" s="64" t="s">
        <v>7792</v>
      </c>
      <c r="K1320" s="64" t="s">
        <v>7792</v>
      </c>
    </row>
    <row r="1321" spans="1:11" ht="115.5" x14ac:dyDescent="0.25">
      <c r="A1321" s="98" t="s">
        <v>9874</v>
      </c>
      <c r="B1321" s="70" t="s">
        <v>9245</v>
      </c>
      <c r="C1321" s="75" t="s">
        <v>4790</v>
      </c>
      <c r="D1321" s="75" t="s">
        <v>63</v>
      </c>
      <c r="E1321" s="75" t="s">
        <v>9364</v>
      </c>
      <c r="F1321" s="70" t="s">
        <v>9365</v>
      </c>
      <c r="G1321" s="70" t="s">
        <v>4785</v>
      </c>
      <c r="H1321" s="70">
        <v>8</v>
      </c>
      <c r="I1321" s="64" t="s">
        <v>9707</v>
      </c>
      <c r="J1321" s="64" t="s">
        <v>7792</v>
      </c>
      <c r="K1321" s="64" t="s">
        <v>7792</v>
      </c>
    </row>
    <row r="1322" spans="1:11" ht="132" x14ac:dyDescent="0.25">
      <c r="A1322" s="98" t="s">
        <v>9874</v>
      </c>
      <c r="B1322" s="70" t="s">
        <v>9245</v>
      </c>
      <c r="C1322" s="75" t="s">
        <v>4790</v>
      </c>
      <c r="D1322" s="75" t="s">
        <v>63</v>
      </c>
      <c r="E1322" s="75" t="s">
        <v>9366</v>
      </c>
      <c r="F1322" s="70" t="s">
        <v>9367</v>
      </c>
      <c r="G1322" s="70" t="s">
        <v>4785</v>
      </c>
      <c r="H1322" s="70">
        <v>8</v>
      </c>
      <c r="I1322" s="64" t="s">
        <v>9708</v>
      </c>
      <c r="J1322" s="64" t="s">
        <v>7792</v>
      </c>
      <c r="K1322" s="64" t="s">
        <v>7792</v>
      </c>
    </row>
    <row r="1323" spans="1:11" ht="115.5" x14ac:dyDescent="0.25">
      <c r="A1323" s="98" t="s">
        <v>9874</v>
      </c>
      <c r="B1323" s="70" t="s">
        <v>9245</v>
      </c>
      <c r="C1323" s="75" t="s">
        <v>4790</v>
      </c>
      <c r="D1323" s="75" t="s">
        <v>63</v>
      </c>
      <c r="E1323" s="75" t="s">
        <v>9368</v>
      </c>
      <c r="F1323" s="70" t="s">
        <v>9369</v>
      </c>
      <c r="G1323" s="70" t="s">
        <v>4785</v>
      </c>
      <c r="H1323" s="70">
        <v>8</v>
      </c>
      <c r="I1323" s="64" t="s">
        <v>9709</v>
      </c>
      <c r="J1323" s="64" t="s">
        <v>7792</v>
      </c>
      <c r="K1323" s="64" t="s">
        <v>7792</v>
      </c>
    </row>
    <row r="1324" spans="1:11" ht="99" x14ac:dyDescent="0.25">
      <c r="A1324" s="98" t="s">
        <v>9874</v>
      </c>
      <c r="B1324" s="70" t="s">
        <v>9245</v>
      </c>
      <c r="C1324" s="75" t="s">
        <v>9567</v>
      </c>
      <c r="D1324" s="75" t="s">
        <v>100</v>
      </c>
      <c r="E1324" s="75" t="s">
        <v>9370</v>
      </c>
      <c r="F1324" s="70" t="s">
        <v>9371</v>
      </c>
      <c r="G1324" s="70" t="s">
        <v>4785</v>
      </c>
      <c r="H1324" s="70">
        <v>8</v>
      </c>
      <c r="I1324" s="64" t="s">
        <v>9710</v>
      </c>
      <c r="J1324" s="64" t="s">
        <v>7792</v>
      </c>
      <c r="K1324" s="64" t="s">
        <v>7792</v>
      </c>
    </row>
    <row r="1325" spans="1:11" ht="82.5" x14ac:dyDescent="0.25">
      <c r="A1325" s="98" t="s">
        <v>9874</v>
      </c>
      <c r="B1325" s="70" t="s">
        <v>9245</v>
      </c>
      <c r="C1325" s="75" t="s">
        <v>4790</v>
      </c>
      <c r="D1325" s="75" t="s">
        <v>63</v>
      </c>
      <c r="E1325" s="75" t="s">
        <v>9372</v>
      </c>
      <c r="F1325" s="70" t="s">
        <v>9373</v>
      </c>
      <c r="G1325" s="70" t="s">
        <v>4785</v>
      </c>
      <c r="H1325" s="70">
        <v>8</v>
      </c>
      <c r="I1325" s="64" t="s">
        <v>9711</v>
      </c>
      <c r="J1325" s="64" t="s">
        <v>7792</v>
      </c>
      <c r="K1325" s="64" t="s">
        <v>7792</v>
      </c>
    </row>
    <row r="1326" spans="1:11" ht="99" x14ac:dyDescent="0.25">
      <c r="A1326" s="98" t="s">
        <v>9874</v>
      </c>
      <c r="B1326" s="70" t="s">
        <v>9245</v>
      </c>
      <c r="C1326" s="75" t="s">
        <v>4790</v>
      </c>
      <c r="D1326" s="75" t="s">
        <v>63</v>
      </c>
      <c r="E1326" s="75" t="s">
        <v>9374</v>
      </c>
      <c r="F1326" s="70" t="s">
        <v>9375</v>
      </c>
      <c r="G1326" s="70" t="s">
        <v>4785</v>
      </c>
      <c r="H1326" s="70">
        <v>8</v>
      </c>
      <c r="I1326" s="64" t="s">
        <v>9712</v>
      </c>
      <c r="J1326" s="64" t="s">
        <v>7792</v>
      </c>
      <c r="K1326" s="64" t="s">
        <v>7792</v>
      </c>
    </row>
    <row r="1327" spans="1:11" ht="82.5" x14ac:dyDescent="0.25">
      <c r="A1327" s="98" t="s">
        <v>9874</v>
      </c>
      <c r="B1327" s="70" t="s">
        <v>9245</v>
      </c>
      <c r="C1327" s="75" t="s">
        <v>4790</v>
      </c>
      <c r="D1327" s="75" t="s">
        <v>63</v>
      </c>
      <c r="E1327" s="75" t="s">
        <v>9376</v>
      </c>
      <c r="F1327" s="70" t="s">
        <v>9377</v>
      </c>
      <c r="G1327" s="70" t="s">
        <v>4785</v>
      </c>
      <c r="H1327" s="70">
        <v>8</v>
      </c>
      <c r="I1327" s="64" t="s">
        <v>9713</v>
      </c>
      <c r="J1327" s="64" t="s">
        <v>7792</v>
      </c>
      <c r="K1327" s="64" t="s">
        <v>7792</v>
      </c>
    </row>
    <row r="1328" spans="1:11" ht="66" x14ac:dyDescent="0.25">
      <c r="A1328" s="98" t="s">
        <v>9874</v>
      </c>
      <c r="B1328" s="70" t="s">
        <v>9245</v>
      </c>
      <c r="C1328" s="75" t="s">
        <v>9567</v>
      </c>
      <c r="D1328" s="75" t="s">
        <v>100</v>
      </c>
      <c r="E1328" s="75" t="s">
        <v>9378</v>
      </c>
      <c r="F1328" s="70" t="s">
        <v>9379</v>
      </c>
      <c r="G1328" s="70" t="s">
        <v>4785</v>
      </c>
      <c r="H1328" s="70">
        <v>8</v>
      </c>
      <c r="I1328" s="64" t="s">
        <v>9714</v>
      </c>
      <c r="J1328" s="64" t="s">
        <v>7792</v>
      </c>
      <c r="K1328" s="64" t="s">
        <v>7792</v>
      </c>
    </row>
    <row r="1329" spans="1:11" ht="99" x14ac:dyDescent="0.25">
      <c r="A1329" s="98" t="s">
        <v>9874</v>
      </c>
      <c r="B1329" s="70" t="s">
        <v>9245</v>
      </c>
      <c r="C1329" s="75" t="s">
        <v>4790</v>
      </c>
      <c r="D1329" s="75" t="s">
        <v>63</v>
      </c>
      <c r="E1329" s="75" t="s">
        <v>9380</v>
      </c>
      <c r="F1329" s="70" t="s">
        <v>9381</v>
      </c>
      <c r="G1329" s="70" t="s">
        <v>4785</v>
      </c>
      <c r="H1329" s="70">
        <v>8</v>
      </c>
      <c r="I1329" s="64" t="s">
        <v>9715</v>
      </c>
      <c r="J1329" s="64" t="s">
        <v>7792</v>
      </c>
      <c r="K1329" s="64" t="s">
        <v>7792</v>
      </c>
    </row>
    <row r="1330" spans="1:11" ht="99" x14ac:dyDescent="0.25">
      <c r="A1330" s="98" t="s">
        <v>9874</v>
      </c>
      <c r="B1330" s="70" t="s">
        <v>9245</v>
      </c>
      <c r="C1330" s="75" t="s">
        <v>4790</v>
      </c>
      <c r="D1330" s="75" t="s">
        <v>63</v>
      </c>
      <c r="E1330" s="75" t="s">
        <v>9382</v>
      </c>
      <c r="F1330" s="70" t="s">
        <v>9383</v>
      </c>
      <c r="G1330" s="70" t="s">
        <v>4785</v>
      </c>
      <c r="H1330" s="70">
        <v>8</v>
      </c>
      <c r="I1330" s="64" t="s">
        <v>9716</v>
      </c>
      <c r="J1330" s="64" t="s">
        <v>7792</v>
      </c>
      <c r="K1330" s="64" t="s">
        <v>7792</v>
      </c>
    </row>
    <row r="1331" spans="1:11" ht="99" x14ac:dyDescent="0.25">
      <c r="A1331" s="98" t="s">
        <v>9874</v>
      </c>
      <c r="B1331" s="70" t="s">
        <v>9245</v>
      </c>
      <c r="C1331" s="75" t="s">
        <v>4790</v>
      </c>
      <c r="D1331" s="75" t="s">
        <v>63</v>
      </c>
      <c r="E1331" s="75" t="s">
        <v>9384</v>
      </c>
      <c r="F1331" s="70" t="s">
        <v>9385</v>
      </c>
      <c r="G1331" s="70" t="s">
        <v>4785</v>
      </c>
      <c r="H1331" s="70">
        <v>8</v>
      </c>
      <c r="I1331" s="64" t="s">
        <v>9717</v>
      </c>
      <c r="J1331" s="64" t="s">
        <v>7792</v>
      </c>
      <c r="K1331" s="64" t="s">
        <v>7792</v>
      </c>
    </row>
    <row r="1332" spans="1:11" ht="82.5" x14ac:dyDescent="0.25">
      <c r="A1332" s="98" t="s">
        <v>9874</v>
      </c>
      <c r="B1332" s="70" t="s">
        <v>9245</v>
      </c>
      <c r="C1332" s="75" t="s">
        <v>9567</v>
      </c>
      <c r="D1332" s="75" t="s">
        <v>100</v>
      </c>
      <c r="E1332" s="75" t="s">
        <v>9386</v>
      </c>
      <c r="F1332" s="70" t="s">
        <v>9387</v>
      </c>
      <c r="G1332" s="70" t="s">
        <v>4785</v>
      </c>
      <c r="H1332" s="70">
        <v>8</v>
      </c>
      <c r="I1332" s="64" t="s">
        <v>9718</v>
      </c>
      <c r="J1332" s="64" t="s">
        <v>7792</v>
      </c>
      <c r="K1332" s="64" t="s">
        <v>7792</v>
      </c>
    </row>
    <row r="1333" spans="1:11" ht="148.5" x14ac:dyDescent="0.25">
      <c r="A1333" s="98" t="s">
        <v>9874</v>
      </c>
      <c r="B1333" s="70" t="s">
        <v>9245</v>
      </c>
      <c r="C1333" s="75" t="s">
        <v>4790</v>
      </c>
      <c r="D1333" s="75" t="s">
        <v>63</v>
      </c>
      <c r="E1333" s="75" t="s">
        <v>9388</v>
      </c>
      <c r="F1333" s="70" t="s">
        <v>9389</v>
      </c>
      <c r="G1333" s="70" t="s">
        <v>4785</v>
      </c>
      <c r="H1333" s="70">
        <v>8</v>
      </c>
      <c r="I1333" s="64" t="s">
        <v>9719</v>
      </c>
      <c r="J1333" s="64" t="s">
        <v>7792</v>
      </c>
      <c r="K1333" s="64" t="s">
        <v>7792</v>
      </c>
    </row>
    <row r="1334" spans="1:11" ht="115.5" x14ac:dyDescent="0.25">
      <c r="A1334" s="98" t="s">
        <v>9874</v>
      </c>
      <c r="B1334" s="70" t="s">
        <v>9245</v>
      </c>
      <c r="C1334" s="75" t="s">
        <v>4790</v>
      </c>
      <c r="D1334" s="75" t="s">
        <v>63</v>
      </c>
      <c r="E1334" s="75" t="s">
        <v>9390</v>
      </c>
      <c r="F1334" s="70" t="s">
        <v>9391</v>
      </c>
      <c r="G1334" s="70" t="s">
        <v>4785</v>
      </c>
      <c r="H1334" s="70">
        <v>8</v>
      </c>
      <c r="I1334" s="64" t="s">
        <v>9720</v>
      </c>
      <c r="J1334" s="64" t="s">
        <v>7792</v>
      </c>
      <c r="K1334" s="64" t="s">
        <v>7792</v>
      </c>
    </row>
    <row r="1335" spans="1:11" ht="115.5" x14ac:dyDescent="0.25">
      <c r="A1335" s="98" t="s">
        <v>9874</v>
      </c>
      <c r="B1335" s="70" t="s">
        <v>9245</v>
      </c>
      <c r="C1335" s="75" t="s">
        <v>4790</v>
      </c>
      <c r="D1335" s="75" t="s">
        <v>63</v>
      </c>
      <c r="E1335" s="75" t="s">
        <v>9392</v>
      </c>
      <c r="F1335" s="70" t="s">
        <v>9393</v>
      </c>
      <c r="G1335" s="70" t="s">
        <v>4785</v>
      </c>
      <c r="H1335" s="70">
        <v>8</v>
      </c>
      <c r="I1335" s="64" t="s">
        <v>9721</v>
      </c>
      <c r="J1335" s="64" t="s">
        <v>7792</v>
      </c>
      <c r="K1335" s="64" t="s">
        <v>7792</v>
      </c>
    </row>
    <row r="1336" spans="1:11" ht="132" x14ac:dyDescent="0.25">
      <c r="A1336" s="98" t="s">
        <v>9874</v>
      </c>
      <c r="B1336" s="70" t="s">
        <v>9245</v>
      </c>
      <c r="C1336" s="75" t="s">
        <v>9567</v>
      </c>
      <c r="D1336" s="75" t="s">
        <v>100</v>
      </c>
      <c r="E1336" s="75" t="s">
        <v>9394</v>
      </c>
      <c r="F1336" s="70" t="s">
        <v>9395</v>
      </c>
      <c r="G1336" s="70" t="s">
        <v>4785</v>
      </c>
      <c r="H1336" s="70">
        <v>8</v>
      </c>
      <c r="I1336" s="64" t="s">
        <v>9722</v>
      </c>
      <c r="J1336" s="64" t="s">
        <v>7792</v>
      </c>
      <c r="K1336" s="64" t="s">
        <v>7792</v>
      </c>
    </row>
    <row r="1337" spans="1:11" ht="115.5" x14ac:dyDescent="0.25">
      <c r="A1337" s="98" t="s">
        <v>9874</v>
      </c>
      <c r="B1337" s="70" t="s">
        <v>9245</v>
      </c>
      <c r="C1337" s="75" t="s">
        <v>4790</v>
      </c>
      <c r="D1337" s="75" t="s">
        <v>63</v>
      </c>
      <c r="E1337" s="75" t="s">
        <v>9396</v>
      </c>
      <c r="F1337" s="70" t="s">
        <v>9397</v>
      </c>
      <c r="G1337" s="70" t="s">
        <v>4785</v>
      </c>
      <c r="H1337" s="70">
        <v>8</v>
      </c>
      <c r="I1337" s="64" t="s">
        <v>9723</v>
      </c>
      <c r="J1337" s="64" t="s">
        <v>7792</v>
      </c>
      <c r="K1337" s="64" t="s">
        <v>7792</v>
      </c>
    </row>
    <row r="1338" spans="1:11" ht="49.5" x14ac:dyDescent="0.25">
      <c r="A1338" s="98" t="s">
        <v>9874</v>
      </c>
      <c r="B1338" s="70" t="s">
        <v>9245</v>
      </c>
      <c r="C1338" s="75" t="s">
        <v>4790</v>
      </c>
      <c r="D1338" s="75" t="s">
        <v>63</v>
      </c>
      <c r="E1338" s="75" t="s">
        <v>9398</v>
      </c>
      <c r="F1338" s="70" t="s">
        <v>9399</v>
      </c>
      <c r="G1338" s="70" t="s">
        <v>4785</v>
      </c>
      <c r="H1338" s="70">
        <v>8</v>
      </c>
      <c r="I1338" s="64" t="s">
        <v>9724</v>
      </c>
      <c r="J1338" s="64" t="s">
        <v>7792</v>
      </c>
      <c r="K1338" s="64" t="s">
        <v>7792</v>
      </c>
    </row>
    <row r="1339" spans="1:11" ht="49.5" x14ac:dyDescent="0.25">
      <c r="A1339" s="98" t="s">
        <v>9874</v>
      </c>
      <c r="B1339" s="70" t="s">
        <v>9245</v>
      </c>
      <c r="C1339" s="75" t="s">
        <v>9567</v>
      </c>
      <c r="D1339" s="75" t="s">
        <v>100</v>
      </c>
      <c r="E1339" s="75" t="s">
        <v>9400</v>
      </c>
      <c r="F1339" s="70" t="s">
        <v>9401</v>
      </c>
      <c r="G1339" s="70" t="s">
        <v>4785</v>
      </c>
      <c r="H1339" s="70">
        <v>8</v>
      </c>
      <c r="I1339" s="64" t="s">
        <v>9725</v>
      </c>
      <c r="J1339" s="64" t="s">
        <v>7792</v>
      </c>
      <c r="K1339" s="64" t="s">
        <v>7792</v>
      </c>
    </row>
    <row r="1340" spans="1:11" ht="82.5" x14ac:dyDescent="0.25">
      <c r="A1340" s="98" t="s">
        <v>9874</v>
      </c>
      <c r="B1340" s="70" t="s">
        <v>9245</v>
      </c>
      <c r="C1340" s="75" t="s">
        <v>9567</v>
      </c>
      <c r="D1340" s="75" t="s">
        <v>64</v>
      </c>
      <c r="E1340" s="75" t="s">
        <v>9402</v>
      </c>
      <c r="F1340" s="70" t="s">
        <v>9403</v>
      </c>
      <c r="G1340" s="70" t="s">
        <v>4785</v>
      </c>
      <c r="H1340" s="70">
        <v>8</v>
      </c>
      <c r="I1340" s="64" t="s">
        <v>9726</v>
      </c>
      <c r="J1340" s="64" t="s">
        <v>7792</v>
      </c>
      <c r="K1340" s="64" t="s">
        <v>7792</v>
      </c>
    </row>
    <row r="1341" spans="1:11" ht="33" x14ac:dyDescent="0.25">
      <c r="A1341" s="98" t="s">
        <v>9874</v>
      </c>
      <c r="B1341" s="70" t="s">
        <v>9245</v>
      </c>
      <c r="C1341" s="75" t="s">
        <v>4790</v>
      </c>
      <c r="D1341" s="75" t="s">
        <v>63</v>
      </c>
      <c r="E1341" s="75" t="s">
        <v>9404</v>
      </c>
      <c r="F1341" s="70" t="s">
        <v>9405</v>
      </c>
      <c r="G1341" s="70" t="s">
        <v>4785</v>
      </c>
      <c r="H1341" s="70">
        <v>8</v>
      </c>
      <c r="I1341" s="64" t="s">
        <v>9727</v>
      </c>
      <c r="J1341" s="64" t="s">
        <v>7792</v>
      </c>
      <c r="K1341" s="64" t="s">
        <v>7792</v>
      </c>
    </row>
    <row r="1342" spans="1:11" ht="82.5" x14ac:dyDescent="0.25">
      <c r="A1342" s="98" t="s">
        <v>9874</v>
      </c>
      <c r="B1342" s="70" t="s">
        <v>9406</v>
      </c>
      <c r="C1342" s="75" t="s">
        <v>4789</v>
      </c>
      <c r="D1342" s="75" t="s">
        <v>91</v>
      </c>
      <c r="E1342" s="75" t="s">
        <v>9407</v>
      </c>
      <c r="F1342" s="70" t="s">
        <v>9408</v>
      </c>
      <c r="G1342" s="70" t="s">
        <v>4785</v>
      </c>
      <c r="H1342" s="70">
        <v>1</v>
      </c>
      <c r="I1342" s="64" t="s">
        <v>9728</v>
      </c>
      <c r="J1342" s="64" t="s">
        <v>7792</v>
      </c>
      <c r="K1342" s="64" t="s">
        <v>7792</v>
      </c>
    </row>
    <row r="1343" spans="1:11" ht="99" x14ac:dyDescent="0.25">
      <c r="A1343" s="98" t="s">
        <v>9874</v>
      </c>
      <c r="B1343" s="70" t="s">
        <v>9406</v>
      </c>
      <c r="C1343" s="75" t="s">
        <v>9567</v>
      </c>
      <c r="D1343" s="75" t="s">
        <v>83</v>
      </c>
      <c r="E1343" s="75" t="s">
        <v>9409</v>
      </c>
      <c r="F1343" s="70" t="s">
        <v>9410</v>
      </c>
      <c r="G1343" s="70" t="s">
        <v>4785</v>
      </c>
      <c r="H1343" s="70">
        <v>8</v>
      </c>
      <c r="I1343" s="64" t="s">
        <v>9729</v>
      </c>
      <c r="J1343" s="64" t="s">
        <v>11820</v>
      </c>
      <c r="K1343" s="64" t="s">
        <v>11820</v>
      </c>
    </row>
    <row r="1344" spans="1:11" ht="82.5" x14ac:dyDescent="0.25">
      <c r="A1344" s="98" t="s">
        <v>9874</v>
      </c>
      <c r="B1344" s="70" t="s">
        <v>9406</v>
      </c>
      <c r="C1344" s="75" t="s">
        <v>4789</v>
      </c>
      <c r="D1344" s="75" t="s">
        <v>91</v>
      </c>
      <c r="E1344" s="75" t="s">
        <v>9411</v>
      </c>
      <c r="F1344" s="70" t="s">
        <v>9412</v>
      </c>
      <c r="G1344" s="70" t="s">
        <v>4785</v>
      </c>
      <c r="H1344" s="70">
        <v>1</v>
      </c>
      <c r="I1344" s="64" t="s">
        <v>9730</v>
      </c>
      <c r="J1344" s="64" t="s">
        <v>7792</v>
      </c>
      <c r="K1344" s="64" t="s">
        <v>7792</v>
      </c>
    </row>
    <row r="1345" spans="1:11" ht="82.5" x14ac:dyDescent="0.25">
      <c r="A1345" s="98" t="s">
        <v>9874</v>
      </c>
      <c r="B1345" s="70" t="s">
        <v>9406</v>
      </c>
      <c r="C1345" s="75" t="s">
        <v>9567</v>
      </c>
      <c r="D1345" s="75" t="s">
        <v>83</v>
      </c>
      <c r="E1345" s="75" t="s">
        <v>9413</v>
      </c>
      <c r="F1345" s="70" t="s">
        <v>9414</v>
      </c>
      <c r="G1345" s="70" t="s">
        <v>4785</v>
      </c>
      <c r="H1345" s="70">
        <v>8</v>
      </c>
      <c r="I1345" s="64" t="s">
        <v>9731</v>
      </c>
      <c r="J1345" s="64" t="s">
        <v>11820</v>
      </c>
      <c r="K1345" s="64" t="s">
        <v>11820</v>
      </c>
    </row>
    <row r="1346" spans="1:11" ht="66" x14ac:dyDescent="0.25">
      <c r="A1346" s="98" t="s">
        <v>9874</v>
      </c>
      <c r="B1346" s="70" t="s">
        <v>9406</v>
      </c>
      <c r="C1346" s="75" t="s">
        <v>4789</v>
      </c>
      <c r="D1346" s="75" t="s">
        <v>91</v>
      </c>
      <c r="E1346" s="75" t="s">
        <v>9415</v>
      </c>
      <c r="F1346" s="70" t="s">
        <v>9416</v>
      </c>
      <c r="G1346" s="70" t="s">
        <v>4785</v>
      </c>
      <c r="H1346" s="70">
        <v>1</v>
      </c>
      <c r="I1346" s="64" t="s">
        <v>9733</v>
      </c>
      <c r="J1346" s="64" t="s">
        <v>7792</v>
      </c>
      <c r="K1346" s="64" t="s">
        <v>7792</v>
      </c>
    </row>
    <row r="1347" spans="1:11" ht="82.5" x14ac:dyDescent="0.25">
      <c r="A1347" s="98" t="s">
        <v>9874</v>
      </c>
      <c r="B1347" s="70" t="s">
        <v>9406</v>
      </c>
      <c r="C1347" s="75" t="s">
        <v>9567</v>
      </c>
      <c r="D1347" s="75" t="s">
        <v>83</v>
      </c>
      <c r="E1347" s="75" t="s">
        <v>9417</v>
      </c>
      <c r="F1347" s="70" t="s">
        <v>9418</v>
      </c>
      <c r="G1347" s="70" t="s">
        <v>4785</v>
      </c>
      <c r="H1347" s="70">
        <v>8</v>
      </c>
      <c r="I1347" s="64" t="s">
        <v>9734</v>
      </c>
      <c r="J1347" s="64" t="s">
        <v>11820</v>
      </c>
      <c r="K1347" s="64" t="s">
        <v>11820</v>
      </c>
    </row>
    <row r="1348" spans="1:11" ht="82.5" x14ac:dyDescent="0.25">
      <c r="A1348" s="98" t="s">
        <v>9874</v>
      </c>
      <c r="B1348" s="70" t="s">
        <v>9406</v>
      </c>
      <c r="C1348" s="75" t="s">
        <v>4789</v>
      </c>
      <c r="D1348" s="75" t="s">
        <v>91</v>
      </c>
      <c r="E1348" s="75" t="s">
        <v>9419</v>
      </c>
      <c r="F1348" s="70" t="s">
        <v>9420</v>
      </c>
      <c r="G1348" s="70" t="s">
        <v>4785</v>
      </c>
      <c r="H1348" s="70">
        <v>1</v>
      </c>
      <c r="I1348" s="64" t="s">
        <v>9735</v>
      </c>
      <c r="J1348" s="64" t="s">
        <v>7792</v>
      </c>
      <c r="K1348" s="64" t="s">
        <v>7792</v>
      </c>
    </row>
    <row r="1349" spans="1:11" ht="82.5" x14ac:dyDescent="0.25">
      <c r="A1349" s="98" t="s">
        <v>9874</v>
      </c>
      <c r="B1349" s="70" t="s">
        <v>9406</v>
      </c>
      <c r="C1349" s="75" t="s">
        <v>9567</v>
      </c>
      <c r="D1349" s="75" t="s">
        <v>83</v>
      </c>
      <c r="E1349" s="75" t="s">
        <v>9421</v>
      </c>
      <c r="F1349" s="70" t="s">
        <v>9422</v>
      </c>
      <c r="G1349" s="70" t="s">
        <v>4785</v>
      </c>
      <c r="H1349" s="70">
        <v>8</v>
      </c>
      <c r="I1349" s="64" t="s">
        <v>9732</v>
      </c>
      <c r="J1349" s="64" t="s">
        <v>11820</v>
      </c>
      <c r="K1349" s="64" t="s">
        <v>11820</v>
      </c>
    </row>
    <row r="1350" spans="1:11" ht="66" x14ac:dyDescent="0.25">
      <c r="A1350" s="98" t="s">
        <v>9874</v>
      </c>
      <c r="B1350" s="70" t="s">
        <v>9406</v>
      </c>
      <c r="C1350" s="75" t="s">
        <v>4789</v>
      </c>
      <c r="D1350" s="75" t="s">
        <v>91</v>
      </c>
      <c r="E1350" s="75" t="s">
        <v>9423</v>
      </c>
      <c r="F1350" s="70" t="s">
        <v>9424</v>
      </c>
      <c r="G1350" s="70" t="s">
        <v>4785</v>
      </c>
      <c r="H1350" s="70">
        <v>1</v>
      </c>
      <c r="I1350" s="64" t="s">
        <v>9736</v>
      </c>
      <c r="J1350" s="64" t="s">
        <v>7792</v>
      </c>
      <c r="K1350" s="64" t="s">
        <v>7792</v>
      </c>
    </row>
    <row r="1351" spans="1:11" ht="82.5" x14ac:dyDescent="0.25">
      <c r="A1351" s="98" t="s">
        <v>9874</v>
      </c>
      <c r="B1351" s="70" t="s">
        <v>9406</v>
      </c>
      <c r="C1351" s="75" t="s">
        <v>9567</v>
      </c>
      <c r="D1351" s="75" t="s">
        <v>83</v>
      </c>
      <c r="E1351" s="75" t="s">
        <v>9425</v>
      </c>
      <c r="F1351" s="70" t="s">
        <v>9426</v>
      </c>
      <c r="G1351" s="70" t="s">
        <v>4785</v>
      </c>
      <c r="H1351" s="70">
        <v>8</v>
      </c>
      <c r="I1351" s="64" t="s">
        <v>9737</v>
      </c>
      <c r="J1351" s="64" t="s">
        <v>11820</v>
      </c>
      <c r="K1351" s="64" t="s">
        <v>11820</v>
      </c>
    </row>
    <row r="1352" spans="1:11" ht="148.5" x14ac:dyDescent="0.25">
      <c r="A1352" s="98" t="s">
        <v>9874</v>
      </c>
      <c r="B1352" s="70" t="s">
        <v>9406</v>
      </c>
      <c r="C1352" s="75" t="s">
        <v>4789</v>
      </c>
      <c r="D1352" s="75" t="s">
        <v>91</v>
      </c>
      <c r="E1352" s="75" t="s">
        <v>9427</v>
      </c>
      <c r="F1352" s="70" t="s">
        <v>9428</v>
      </c>
      <c r="G1352" s="70" t="s">
        <v>4785</v>
      </c>
      <c r="H1352" s="70">
        <v>1</v>
      </c>
      <c r="I1352" s="64" t="s">
        <v>9738</v>
      </c>
      <c r="J1352" s="64" t="s">
        <v>7792</v>
      </c>
      <c r="K1352" s="64" t="s">
        <v>7792</v>
      </c>
    </row>
    <row r="1353" spans="1:11" ht="148.5" x14ac:dyDescent="0.25">
      <c r="A1353" s="98" t="s">
        <v>9874</v>
      </c>
      <c r="B1353" s="70" t="s">
        <v>9406</v>
      </c>
      <c r="C1353" s="75" t="s">
        <v>9567</v>
      </c>
      <c r="D1353" s="75" t="s">
        <v>83</v>
      </c>
      <c r="E1353" s="75" t="s">
        <v>9429</v>
      </c>
      <c r="F1353" s="70" t="s">
        <v>9430</v>
      </c>
      <c r="G1353" s="70" t="s">
        <v>4785</v>
      </c>
      <c r="H1353" s="70">
        <v>8</v>
      </c>
      <c r="I1353" s="64" t="s">
        <v>9739</v>
      </c>
      <c r="J1353" s="64" t="s">
        <v>11820</v>
      </c>
      <c r="K1353" s="64" t="s">
        <v>11820</v>
      </c>
    </row>
    <row r="1354" spans="1:11" ht="66" x14ac:dyDescent="0.25">
      <c r="A1354" s="98" t="s">
        <v>9874</v>
      </c>
      <c r="B1354" s="70" t="s">
        <v>9406</v>
      </c>
      <c r="C1354" s="75" t="s">
        <v>4789</v>
      </c>
      <c r="D1354" s="75" t="s">
        <v>91</v>
      </c>
      <c r="E1354" s="75" t="s">
        <v>9431</v>
      </c>
      <c r="F1354" s="70" t="s">
        <v>9432</v>
      </c>
      <c r="G1354" s="70" t="s">
        <v>4785</v>
      </c>
      <c r="H1354" s="70">
        <v>1</v>
      </c>
      <c r="I1354" s="64" t="s">
        <v>9740</v>
      </c>
      <c r="J1354" s="64" t="s">
        <v>7792</v>
      </c>
      <c r="K1354" s="64" t="s">
        <v>7792</v>
      </c>
    </row>
    <row r="1355" spans="1:11" ht="66" x14ac:dyDescent="0.25">
      <c r="A1355" s="98" t="s">
        <v>9874</v>
      </c>
      <c r="B1355" s="70" t="s">
        <v>9406</v>
      </c>
      <c r="C1355" s="75" t="s">
        <v>9567</v>
      </c>
      <c r="D1355" s="75" t="s">
        <v>83</v>
      </c>
      <c r="E1355" s="75" t="s">
        <v>9433</v>
      </c>
      <c r="F1355" s="70" t="s">
        <v>9434</v>
      </c>
      <c r="G1355" s="70" t="s">
        <v>4785</v>
      </c>
      <c r="H1355" s="70">
        <v>8</v>
      </c>
      <c r="I1355" s="64" t="s">
        <v>9741</v>
      </c>
      <c r="J1355" s="64" t="s">
        <v>11820</v>
      </c>
      <c r="K1355" s="64" t="s">
        <v>11820</v>
      </c>
    </row>
    <row r="1356" spans="1:11" ht="115.5" x14ac:dyDescent="0.25">
      <c r="A1356" s="98" t="s">
        <v>9874</v>
      </c>
      <c r="B1356" s="70" t="s">
        <v>9406</v>
      </c>
      <c r="C1356" s="75" t="s">
        <v>4789</v>
      </c>
      <c r="D1356" s="75" t="s">
        <v>91</v>
      </c>
      <c r="E1356" s="75" t="s">
        <v>9435</v>
      </c>
      <c r="F1356" s="70" t="s">
        <v>9436</v>
      </c>
      <c r="G1356" s="70" t="s">
        <v>4785</v>
      </c>
      <c r="H1356" s="70">
        <v>1</v>
      </c>
      <c r="I1356" s="64" t="s">
        <v>9742</v>
      </c>
      <c r="J1356" s="64" t="s">
        <v>7792</v>
      </c>
      <c r="K1356" s="64" t="s">
        <v>7792</v>
      </c>
    </row>
    <row r="1357" spans="1:11" ht="115.5" x14ac:dyDescent="0.25">
      <c r="A1357" s="98" t="s">
        <v>9874</v>
      </c>
      <c r="B1357" s="70" t="s">
        <v>9406</v>
      </c>
      <c r="C1357" s="75" t="s">
        <v>9567</v>
      </c>
      <c r="D1357" s="75" t="s">
        <v>83</v>
      </c>
      <c r="E1357" s="75" t="s">
        <v>9437</v>
      </c>
      <c r="F1357" s="70" t="s">
        <v>9438</v>
      </c>
      <c r="G1357" s="70" t="s">
        <v>4785</v>
      </c>
      <c r="H1357" s="70">
        <v>8</v>
      </c>
      <c r="I1357" s="64" t="s">
        <v>9743</v>
      </c>
      <c r="J1357" s="64" t="s">
        <v>11820</v>
      </c>
      <c r="K1357" s="64" t="s">
        <v>11820</v>
      </c>
    </row>
    <row r="1358" spans="1:11" ht="82.5" x14ac:dyDescent="0.25">
      <c r="A1358" s="98" t="s">
        <v>9874</v>
      </c>
      <c r="B1358" s="70" t="s">
        <v>9406</v>
      </c>
      <c r="C1358" s="75" t="s">
        <v>4789</v>
      </c>
      <c r="D1358" s="75" t="s">
        <v>91</v>
      </c>
      <c r="E1358" s="75" t="s">
        <v>9439</v>
      </c>
      <c r="F1358" s="70" t="s">
        <v>9440</v>
      </c>
      <c r="G1358" s="70" t="s">
        <v>4785</v>
      </c>
      <c r="H1358" s="70">
        <v>1</v>
      </c>
      <c r="I1358" s="64" t="s">
        <v>9744</v>
      </c>
      <c r="J1358" s="64" t="s">
        <v>7792</v>
      </c>
      <c r="K1358" s="64" t="s">
        <v>7792</v>
      </c>
    </row>
    <row r="1359" spans="1:11" ht="99" x14ac:dyDescent="0.25">
      <c r="A1359" s="98" t="s">
        <v>9874</v>
      </c>
      <c r="B1359" s="70" t="s">
        <v>9406</v>
      </c>
      <c r="C1359" s="75" t="s">
        <v>9567</v>
      </c>
      <c r="D1359" s="75" t="s">
        <v>83</v>
      </c>
      <c r="E1359" s="75" t="s">
        <v>9441</v>
      </c>
      <c r="F1359" s="70" t="s">
        <v>9442</v>
      </c>
      <c r="G1359" s="70" t="s">
        <v>4785</v>
      </c>
      <c r="H1359" s="70">
        <v>8</v>
      </c>
      <c r="I1359" s="64" t="s">
        <v>9745</v>
      </c>
      <c r="J1359" s="64" t="s">
        <v>11820</v>
      </c>
      <c r="K1359" s="64" t="s">
        <v>11820</v>
      </c>
    </row>
    <row r="1360" spans="1:11" ht="66" x14ac:dyDescent="0.25">
      <c r="A1360" s="98" t="s">
        <v>9874</v>
      </c>
      <c r="B1360" s="70" t="s">
        <v>9406</v>
      </c>
      <c r="C1360" s="75" t="s">
        <v>4789</v>
      </c>
      <c r="D1360" s="75" t="s">
        <v>91</v>
      </c>
      <c r="E1360" s="75" t="s">
        <v>9443</v>
      </c>
      <c r="F1360" s="70" t="s">
        <v>9444</v>
      </c>
      <c r="G1360" s="70" t="s">
        <v>4785</v>
      </c>
      <c r="H1360" s="70">
        <v>1</v>
      </c>
      <c r="I1360" s="64" t="s">
        <v>9746</v>
      </c>
      <c r="J1360" s="64" t="s">
        <v>7792</v>
      </c>
      <c r="K1360" s="64" t="s">
        <v>7792</v>
      </c>
    </row>
    <row r="1361" spans="1:11" ht="82.5" x14ac:dyDescent="0.25">
      <c r="A1361" s="98" t="s">
        <v>9874</v>
      </c>
      <c r="B1361" s="70" t="s">
        <v>9406</v>
      </c>
      <c r="C1361" s="75" t="s">
        <v>9567</v>
      </c>
      <c r="D1361" s="75" t="s">
        <v>83</v>
      </c>
      <c r="E1361" s="75" t="s">
        <v>9445</v>
      </c>
      <c r="F1361" s="70" t="s">
        <v>9446</v>
      </c>
      <c r="G1361" s="70" t="s">
        <v>4785</v>
      </c>
      <c r="H1361" s="70">
        <v>8</v>
      </c>
      <c r="I1361" s="64" t="s">
        <v>9747</v>
      </c>
      <c r="J1361" s="64" t="s">
        <v>11820</v>
      </c>
      <c r="K1361" s="64" t="s">
        <v>11820</v>
      </c>
    </row>
    <row r="1362" spans="1:11" ht="66" x14ac:dyDescent="0.25">
      <c r="A1362" s="98" t="s">
        <v>9874</v>
      </c>
      <c r="B1362" s="70" t="s">
        <v>9406</v>
      </c>
      <c r="C1362" s="75" t="s">
        <v>4789</v>
      </c>
      <c r="D1362" s="75" t="s">
        <v>91</v>
      </c>
      <c r="E1362" s="75" t="s">
        <v>9447</v>
      </c>
      <c r="F1362" s="70" t="s">
        <v>9448</v>
      </c>
      <c r="G1362" s="70" t="s">
        <v>4785</v>
      </c>
      <c r="H1362" s="70">
        <v>1</v>
      </c>
      <c r="I1362" s="64" t="s">
        <v>9748</v>
      </c>
      <c r="J1362" s="64" t="s">
        <v>7792</v>
      </c>
      <c r="K1362" s="64" t="s">
        <v>7792</v>
      </c>
    </row>
    <row r="1363" spans="1:11" ht="66" x14ac:dyDescent="0.25">
      <c r="A1363" s="98" t="s">
        <v>9874</v>
      </c>
      <c r="B1363" s="70" t="s">
        <v>9406</v>
      </c>
      <c r="C1363" s="75" t="s">
        <v>9567</v>
      </c>
      <c r="D1363" s="75" t="s">
        <v>83</v>
      </c>
      <c r="E1363" s="75" t="s">
        <v>9449</v>
      </c>
      <c r="F1363" s="70" t="s">
        <v>9450</v>
      </c>
      <c r="G1363" s="70" t="s">
        <v>4785</v>
      </c>
      <c r="H1363" s="70">
        <v>8</v>
      </c>
      <c r="I1363" s="64" t="s">
        <v>9748</v>
      </c>
      <c r="J1363" s="64" t="s">
        <v>11820</v>
      </c>
      <c r="K1363" s="64" t="s">
        <v>11820</v>
      </c>
    </row>
    <row r="1364" spans="1:11" ht="82.5" x14ac:dyDescent="0.25">
      <c r="A1364" s="98" t="s">
        <v>9874</v>
      </c>
      <c r="B1364" s="70" t="s">
        <v>9406</v>
      </c>
      <c r="C1364" s="75" t="s">
        <v>4789</v>
      </c>
      <c r="D1364" s="75" t="s">
        <v>91</v>
      </c>
      <c r="E1364" s="75" t="s">
        <v>9451</v>
      </c>
      <c r="F1364" s="70" t="s">
        <v>9452</v>
      </c>
      <c r="G1364" s="70" t="s">
        <v>4785</v>
      </c>
      <c r="H1364" s="70">
        <v>1</v>
      </c>
      <c r="I1364" s="64" t="s">
        <v>9749</v>
      </c>
      <c r="J1364" s="64" t="s">
        <v>7792</v>
      </c>
      <c r="K1364" s="64" t="s">
        <v>7792</v>
      </c>
    </row>
    <row r="1365" spans="1:11" ht="99" x14ac:dyDescent="0.25">
      <c r="A1365" s="98" t="s">
        <v>9874</v>
      </c>
      <c r="B1365" s="70" t="s">
        <v>9406</v>
      </c>
      <c r="C1365" s="75" t="s">
        <v>9567</v>
      </c>
      <c r="D1365" s="75" t="s">
        <v>83</v>
      </c>
      <c r="E1365" s="75" t="s">
        <v>9453</v>
      </c>
      <c r="F1365" s="70" t="s">
        <v>9454</v>
      </c>
      <c r="G1365" s="70" t="s">
        <v>4785</v>
      </c>
      <c r="H1365" s="70">
        <v>8</v>
      </c>
      <c r="I1365" s="64" t="s">
        <v>9751</v>
      </c>
      <c r="J1365" s="64" t="s">
        <v>11820</v>
      </c>
      <c r="K1365" s="64" t="s">
        <v>11820</v>
      </c>
    </row>
    <row r="1366" spans="1:11" ht="99" x14ac:dyDescent="0.25">
      <c r="A1366" s="98" t="s">
        <v>9874</v>
      </c>
      <c r="B1366" s="70" t="s">
        <v>9406</v>
      </c>
      <c r="C1366" s="75" t="s">
        <v>4789</v>
      </c>
      <c r="D1366" s="75" t="s">
        <v>91</v>
      </c>
      <c r="E1366" s="75" t="s">
        <v>9455</v>
      </c>
      <c r="F1366" s="70" t="s">
        <v>9456</v>
      </c>
      <c r="G1366" s="70" t="s">
        <v>4785</v>
      </c>
      <c r="H1366" s="70">
        <v>1</v>
      </c>
      <c r="I1366" s="64" t="s">
        <v>9752</v>
      </c>
      <c r="J1366" s="64" t="s">
        <v>7792</v>
      </c>
      <c r="K1366" s="64" t="s">
        <v>7792</v>
      </c>
    </row>
    <row r="1367" spans="1:11" ht="99" x14ac:dyDescent="0.25">
      <c r="A1367" s="98" t="s">
        <v>9874</v>
      </c>
      <c r="B1367" s="70" t="s">
        <v>9406</v>
      </c>
      <c r="C1367" s="75" t="s">
        <v>9567</v>
      </c>
      <c r="D1367" s="75" t="s">
        <v>83</v>
      </c>
      <c r="E1367" s="75" t="s">
        <v>9457</v>
      </c>
      <c r="F1367" s="70" t="s">
        <v>9458</v>
      </c>
      <c r="G1367" s="70" t="s">
        <v>4785</v>
      </c>
      <c r="H1367" s="70">
        <v>8</v>
      </c>
      <c r="I1367" s="64" t="s">
        <v>9753</v>
      </c>
      <c r="J1367" s="64" t="s">
        <v>11820</v>
      </c>
      <c r="K1367" s="64" t="s">
        <v>11820</v>
      </c>
    </row>
    <row r="1368" spans="1:11" ht="82.5" x14ac:dyDescent="0.25">
      <c r="A1368" s="98" t="s">
        <v>9874</v>
      </c>
      <c r="B1368" s="70" t="s">
        <v>9406</v>
      </c>
      <c r="C1368" s="75" t="s">
        <v>4789</v>
      </c>
      <c r="D1368" s="75" t="s">
        <v>91</v>
      </c>
      <c r="E1368" s="75" t="s">
        <v>9459</v>
      </c>
      <c r="F1368" s="70" t="s">
        <v>9460</v>
      </c>
      <c r="G1368" s="70" t="s">
        <v>4785</v>
      </c>
      <c r="H1368" s="70">
        <v>1</v>
      </c>
      <c r="I1368" s="64" t="s">
        <v>9754</v>
      </c>
      <c r="J1368" s="64" t="s">
        <v>7792</v>
      </c>
      <c r="K1368" s="64" t="s">
        <v>7792</v>
      </c>
    </row>
    <row r="1369" spans="1:11" ht="82.5" x14ac:dyDescent="0.25">
      <c r="A1369" s="98" t="s">
        <v>9874</v>
      </c>
      <c r="B1369" s="70" t="s">
        <v>9406</v>
      </c>
      <c r="C1369" s="75" t="s">
        <v>9567</v>
      </c>
      <c r="D1369" s="75" t="s">
        <v>83</v>
      </c>
      <c r="E1369" s="75" t="s">
        <v>9461</v>
      </c>
      <c r="F1369" s="70" t="s">
        <v>9462</v>
      </c>
      <c r="G1369" s="70" t="s">
        <v>4785</v>
      </c>
      <c r="H1369" s="70">
        <v>8</v>
      </c>
      <c r="I1369" s="64" t="s">
        <v>9755</v>
      </c>
      <c r="J1369" s="64" t="s">
        <v>11820</v>
      </c>
      <c r="K1369" s="64" t="s">
        <v>11820</v>
      </c>
    </row>
    <row r="1370" spans="1:11" ht="165" x14ac:dyDescent="0.25">
      <c r="A1370" s="98" t="s">
        <v>9874</v>
      </c>
      <c r="B1370" s="70" t="s">
        <v>9406</v>
      </c>
      <c r="C1370" s="75" t="s">
        <v>4789</v>
      </c>
      <c r="D1370" s="75" t="s">
        <v>91</v>
      </c>
      <c r="E1370" s="75" t="s">
        <v>9463</v>
      </c>
      <c r="F1370" s="70" t="s">
        <v>9464</v>
      </c>
      <c r="G1370" s="70" t="s">
        <v>4785</v>
      </c>
      <c r="H1370" s="70">
        <v>1</v>
      </c>
      <c r="I1370" s="64" t="s">
        <v>9756</v>
      </c>
      <c r="J1370" s="64" t="s">
        <v>7792</v>
      </c>
      <c r="K1370" s="64" t="s">
        <v>7792</v>
      </c>
    </row>
    <row r="1371" spans="1:11" ht="165" x14ac:dyDescent="0.25">
      <c r="A1371" s="98" t="s">
        <v>9874</v>
      </c>
      <c r="B1371" s="70" t="s">
        <v>9406</v>
      </c>
      <c r="C1371" s="75" t="s">
        <v>9567</v>
      </c>
      <c r="D1371" s="75" t="s">
        <v>83</v>
      </c>
      <c r="E1371" s="75" t="s">
        <v>9465</v>
      </c>
      <c r="F1371" s="70" t="s">
        <v>9466</v>
      </c>
      <c r="G1371" s="70" t="s">
        <v>4785</v>
      </c>
      <c r="H1371" s="70">
        <v>8</v>
      </c>
      <c r="I1371" s="64" t="s">
        <v>9757</v>
      </c>
      <c r="J1371" s="64" t="s">
        <v>11820</v>
      </c>
      <c r="K1371" s="64" t="s">
        <v>11820</v>
      </c>
    </row>
    <row r="1372" spans="1:11" ht="99" x14ac:dyDescent="0.25">
      <c r="A1372" s="98" t="s">
        <v>9874</v>
      </c>
      <c r="B1372" s="70" t="s">
        <v>9406</v>
      </c>
      <c r="C1372" s="75" t="s">
        <v>4789</v>
      </c>
      <c r="D1372" s="75" t="s">
        <v>91</v>
      </c>
      <c r="E1372" s="75" t="s">
        <v>9467</v>
      </c>
      <c r="F1372" s="70" t="s">
        <v>9468</v>
      </c>
      <c r="G1372" s="70" t="s">
        <v>4785</v>
      </c>
      <c r="H1372" s="70">
        <v>1</v>
      </c>
      <c r="I1372" s="64" t="s">
        <v>9758</v>
      </c>
      <c r="J1372" s="64" t="s">
        <v>7792</v>
      </c>
      <c r="K1372" s="64" t="s">
        <v>7792</v>
      </c>
    </row>
    <row r="1373" spans="1:11" ht="115.5" x14ac:dyDescent="0.25">
      <c r="A1373" s="98" t="s">
        <v>9874</v>
      </c>
      <c r="B1373" s="70" t="s">
        <v>9406</v>
      </c>
      <c r="C1373" s="75" t="s">
        <v>9567</v>
      </c>
      <c r="D1373" s="75" t="s">
        <v>83</v>
      </c>
      <c r="E1373" s="75" t="s">
        <v>9469</v>
      </c>
      <c r="F1373" s="70" t="s">
        <v>9470</v>
      </c>
      <c r="G1373" s="70" t="s">
        <v>4785</v>
      </c>
      <c r="H1373" s="70">
        <v>8</v>
      </c>
      <c r="I1373" s="64" t="s">
        <v>9759</v>
      </c>
      <c r="J1373" s="64" t="s">
        <v>11820</v>
      </c>
      <c r="K1373" s="64" t="s">
        <v>11820</v>
      </c>
    </row>
    <row r="1374" spans="1:11" ht="66" x14ac:dyDescent="0.25">
      <c r="A1374" s="98" t="s">
        <v>9874</v>
      </c>
      <c r="B1374" s="70" t="s">
        <v>9406</v>
      </c>
      <c r="C1374" s="75" t="s">
        <v>4789</v>
      </c>
      <c r="D1374" s="75" t="s">
        <v>91</v>
      </c>
      <c r="E1374" s="75" t="s">
        <v>9471</v>
      </c>
      <c r="F1374" s="70" t="s">
        <v>9472</v>
      </c>
      <c r="G1374" s="70" t="s">
        <v>4785</v>
      </c>
      <c r="H1374" s="70">
        <v>1</v>
      </c>
      <c r="I1374" s="64" t="s">
        <v>9750</v>
      </c>
      <c r="J1374" s="64" t="s">
        <v>7792</v>
      </c>
      <c r="K1374" s="64" t="s">
        <v>7792</v>
      </c>
    </row>
    <row r="1375" spans="1:11" ht="82.5" x14ac:dyDescent="0.25">
      <c r="A1375" s="98" t="s">
        <v>9874</v>
      </c>
      <c r="B1375" s="70" t="s">
        <v>9406</v>
      </c>
      <c r="C1375" s="75" t="s">
        <v>9567</v>
      </c>
      <c r="D1375" s="75" t="s">
        <v>83</v>
      </c>
      <c r="E1375" s="75" t="s">
        <v>9473</v>
      </c>
      <c r="F1375" s="70" t="s">
        <v>9474</v>
      </c>
      <c r="G1375" s="70" t="s">
        <v>4785</v>
      </c>
      <c r="H1375" s="70">
        <v>8</v>
      </c>
      <c r="I1375" s="64" t="s">
        <v>9760</v>
      </c>
      <c r="J1375" s="64" t="s">
        <v>11820</v>
      </c>
      <c r="K1375" s="64" t="s">
        <v>11820</v>
      </c>
    </row>
    <row r="1376" spans="1:11" ht="82.5" x14ac:dyDescent="0.25">
      <c r="A1376" s="98" t="s">
        <v>9874</v>
      </c>
      <c r="B1376" s="70" t="s">
        <v>9406</v>
      </c>
      <c r="C1376" s="75" t="s">
        <v>4789</v>
      </c>
      <c r="D1376" s="75" t="s">
        <v>91</v>
      </c>
      <c r="E1376" s="75" t="s">
        <v>9475</v>
      </c>
      <c r="F1376" s="70" t="s">
        <v>9476</v>
      </c>
      <c r="G1376" s="70" t="s">
        <v>4785</v>
      </c>
      <c r="H1376" s="70">
        <v>1</v>
      </c>
      <c r="I1376" s="64" t="s">
        <v>9761</v>
      </c>
      <c r="J1376" s="64" t="s">
        <v>7792</v>
      </c>
      <c r="K1376" s="64" t="s">
        <v>7792</v>
      </c>
    </row>
    <row r="1377" spans="1:11" ht="82.5" x14ac:dyDescent="0.25">
      <c r="A1377" s="98" t="s">
        <v>9874</v>
      </c>
      <c r="B1377" s="70" t="s">
        <v>9406</v>
      </c>
      <c r="C1377" s="75" t="s">
        <v>9567</v>
      </c>
      <c r="D1377" s="75" t="s">
        <v>83</v>
      </c>
      <c r="E1377" s="75" t="s">
        <v>9477</v>
      </c>
      <c r="F1377" s="70" t="s">
        <v>9478</v>
      </c>
      <c r="G1377" s="70" t="s">
        <v>4785</v>
      </c>
      <c r="H1377" s="70">
        <v>8</v>
      </c>
      <c r="I1377" s="64" t="s">
        <v>9762</v>
      </c>
      <c r="J1377" s="64" t="s">
        <v>11820</v>
      </c>
      <c r="K1377" s="64" t="s">
        <v>11820</v>
      </c>
    </row>
    <row r="1378" spans="1:11" ht="132" x14ac:dyDescent="0.25">
      <c r="A1378" s="98" t="s">
        <v>9874</v>
      </c>
      <c r="B1378" s="70" t="s">
        <v>9406</v>
      </c>
      <c r="C1378" s="75" t="s">
        <v>4789</v>
      </c>
      <c r="D1378" s="75" t="s">
        <v>91</v>
      </c>
      <c r="E1378" s="75" t="s">
        <v>9479</v>
      </c>
      <c r="F1378" s="70" t="s">
        <v>9480</v>
      </c>
      <c r="G1378" s="70" t="s">
        <v>4785</v>
      </c>
      <c r="H1378" s="70">
        <v>1</v>
      </c>
      <c r="I1378" s="64" t="s">
        <v>9763</v>
      </c>
      <c r="J1378" s="64" t="s">
        <v>7792</v>
      </c>
      <c r="K1378" s="64" t="s">
        <v>7792</v>
      </c>
    </row>
    <row r="1379" spans="1:11" ht="132" x14ac:dyDescent="0.25">
      <c r="A1379" s="98" t="s">
        <v>9874</v>
      </c>
      <c r="B1379" s="70" t="s">
        <v>9406</v>
      </c>
      <c r="C1379" s="75" t="s">
        <v>9567</v>
      </c>
      <c r="D1379" s="75" t="s">
        <v>83</v>
      </c>
      <c r="E1379" s="75" t="s">
        <v>9481</v>
      </c>
      <c r="F1379" s="70" t="s">
        <v>9482</v>
      </c>
      <c r="G1379" s="70" t="s">
        <v>4785</v>
      </c>
      <c r="H1379" s="70">
        <v>8</v>
      </c>
      <c r="I1379" s="64" t="s">
        <v>9764</v>
      </c>
      <c r="J1379" s="64" t="s">
        <v>11820</v>
      </c>
      <c r="K1379" s="64" t="s">
        <v>11820</v>
      </c>
    </row>
    <row r="1380" spans="1:11" ht="82.5" x14ac:dyDescent="0.25">
      <c r="A1380" s="98" t="s">
        <v>9874</v>
      </c>
      <c r="B1380" s="70" t="s">
        <v>9406</v>
      </c>
      <c r="C1380" s="75" t="s">
        <v>4789</v>
      </c>
      <c r="D1380" s="75" t="s">
        <v>91</v>
      </c>
      <c r="E1380" s="75" t="s">
        <v>9483</v>
      </c>
      <c r="F1380" s="70" t="s">
        <v>9484</v>
      </c>
      <c r="G1380" s="70" t="s">
        <v>4785</v>
      </c>
      <c r="H1380" s="70">
        <v>1</v>
      </c>
      <c r="I1380" s="64" t="s">
        <v>9765</v>
      </c>
      <c r="J1380" s="64" t="s">
        <v>7792</v>
      </c>
      <c r="K1380" s="64" t="s">
        <v>7792</v>
      </c>
    </row>
    <row r="1381" spans="1:11" ht="99" x14ac:dyDescent="0.25">
      <c r="A1381" s="98" t="s">
        <v>9874</v>
      </c>
      <c r="B1381" s="70" t="s">
        <v>9406</v>
      </c>
      <c r="C1381" s="75" t="s">
        <v>9567</v>
      </c>
      <c r="D1381" s="75" t="s">
        <v>83</v>
      </c>
      <c r="E1381" s="75" t="s">
        <v>9485</v>
      </c>
      <c r="F1381" s="70" t="s">
        <v>9486</v>
      </c>
      <c r="G1381" s="70" t="s">
        <v>4785</v>
      </c>
      <c r="H1381" s="70">
        <v>8</v>
      </c>
      <c r="I1381" s="64" t="s">
        <v>9766</v>
      </c>
      <c r="J1381" s="64" t="s">
        <v>11820</v>
      </c>
      <c r="K1381" s="64" t="s">
        <v>11820</v>
      </c>
    </row>
    <row r="1382" spans="1:11" ht="82.5" x14ac:dyDescent="0.25">
      <c r="A1382" s="98" t="s">
        <v>9874</v>
      </c>
      <c r="B1382" s="70" t="s">
        <v>9406</v>
      </c>
      <c r="C1382" s="75" t="s">
        <v>4789</v>
      </c>
      <c r="D1382" s="75" t="s">
        <v>91</v>
      </c>
      <c r="E1382" s="75" t="s">
        <v>9487</v>
      </c>
      <c r="F1382" s="70" t="s">
        <v>9488</v>
      </c>
      <c r="G1382" s="70" t="s">
        <v>4785</v>
      </c>
      <c r="H1382" s="70">
        <v>1</v>
      </c>
      <c r="I1382" s="64" t="s">
        <v>9767</v>
      </c>
      <c r="J1382" s="64" t="s">
        <v>7792</v>
      </c>
      <c r="K1382" s="64" t="s">
        <v>7792</v>
      </c>
    </row>
    <row r="1383" spans="1:11" ht="82.5" x14ac:dyDescent="0.25">
      <c r="A1383" s="98" t="s">
        <v>9874</v>
      </c>
      <c r="B1383" s="70" t="s">
        <v>9406</v>
      </c>
      <c r="C1383" s="75" t="s">
        <v>9567</v>
      </c>
      <c r="D1383" s="75" t="s">
        <v>83</v>
      </c>
      <c r="E1383" s="75" t="s">
        <v>9489</v>
      </c>
      <c r="F1383" s="70" t="s">
        <v>9490</v>
      </c>
      <c r="G1383" s="70" t="s">
        <v>4785</v>
      </c>
      <c r="H1383" s="70">
        <v>8</v>
      </c>
      <c r="I1383" s="64" t="s">
        <v>9768</v>
      </c>
      <c r="J1383" s="64" t="s">
        <v>11820</v>
      </c>
      <c r="K1383" s="64" t="s">
        <v>11820</v>
      </c>
    </row>
    <row r="1384" spans="1:11" ht="82.5" x14ac:dyDescent="0.25">
      <c r="A1384" s="98" t="s">
        <v>9874</v>
      </c>
      <c r="B1384" s="70" t="s">
        <v>9406</v>
      </c>
      <c r="C1384" s="75" t="s">
        <v>4789</v>
      </c>
      <c r="D1384" s="75" t="s">
        <v>91</v>
      </c>
      <c r="E1384" s="75" t="s">
        <v>9491</v>
      </c>
      <c r="F1384" s="70" t="s">
        <v>9492</v>
      </c>
      <c r="G1384" s="70" t="s">
        <v>4785</v>
      </c>
      <c r="H1384" s="70">
        <v>1</v>
      </c>
      <c r="I1384" s="64" t="s">
        <v>9769</v>
      </c>
      <c r="J1384" s="64" t="s">
        <v>7792</v>
      </c>
      <c r="K1384" s="64" t="s">
        <v>7792</v>
      </c>
    </row>
    <row r="1385" spans="1:11" ht="99" x14ac:dyDescent="0.25">
      <c r="A1385" s="98" t="s">
        <v>9874</v>
      </c>
      <c r="B1385" s="70" t="s">
        <v>9406</v>
      </c>
      <c r="C1385" s="75" t="s">
        <v>9567</v>
      </c>
      <c r="D1385" s="75" t="s">
        <v>83</v>
      </c>
      <c r="E1385" s="75" t="s">
        <v>9493</v>
      </c>
      <c r="F1385" s="70" t="s">
        <v>9494</v>
      </c>
      <c r="G1385" s="70" t="s">
        <v>4785</v>
      </c>
      <c r="H1385" s="70">
        <v>8</v>
      </c>
      <c r="I1385" s="64" t="s">
        <v>9770</v>
      </c>
      <c r="J1385" s="64" t="s">
        <v>11820</v>
      </c>
      <c r="K1385" s="64" t="s">
        <v>11820</v>
      </c>
    </row>
    <row r="1386" spans="1:11" ht="66" x14ac:dyDescent="0.25">
      <c r="A1386" s="98" t="s">
        <v>9874</v>
      </c>
      <c r="B1386" s="70" t="s">
        <v>9406</v>
      </c>
      <c r="C1386" s="75" t="s">
        <v>4789</v>
      </c>
      <c r="D1386" s="75" t="s">
        <v>91</v>
      </c>
      <c r="E1386" s="75" t="s">
        <v>9495</v>
      </c>
      <c r="F1386" s="70" t="s">
        <v>9496</v>
      </c>
      <c r="G1386" s="70" t="s">
        <v>4785</v>
      </c>
      <c r="H1386" s="70">
        <v>1</v>
      </c>
      <c r="I1386" s="64" t="s">
        <v>9771</v>
      </c>
      <c r="J1386" s="64" t="s">
        <v>7792</v>
      </c>
      <c r="K1386" s="64" t="s">
        <v>7792</v>
      </c>
    </row>
    <row r="1387" spans="1:11" ht="82.5" x14ac:dyDescent="0.25">
      <c r="A1387" s="98" t="s">
        <v>9874</v>
      </c>
      <c r="B1387" s="70" t="s">
        <v>9406</v>
      </c>
      <c r="C1387" s="75" t="s">
        <v>9567</v>
      </c>
      <c r="D1387" s="75" t="s">
        <v>83</v>
      </c>
      <c r="E1387" s="75" t="s">
        <v>9497</v>
      </c>
      <c r="F1387" s="70" t="s">
        <v>9498</v>
      </c>
      <c r="G1387" s="70" t="s">
        <v>4785</v>
      </c>
      <c r="H1387" s="70">
        <v>8</v>
      </c>
      <c r="I1387" s="64" t="s">
        <v>9772</v>
      </c>
      <c r="J1387" s="64" t="s">
        <v>11820</v>
      </c>
      <c r="K1387" s="64" t="s">
        <v>11820</v>
      </c>
    </row>
    <row r="1388" spans="1:11" ht="49.5" x14ac:dyDescent="0.25">
      <c r="A1388" s="98" t="s">
        <v>9874</v>
      </c>
      <c r="B1388" s="70" t="s">
        <v>9406</v>
      </c>
      <c r="C1388" s="75" t="s">
        <v>4789</v>
      </c>
      <c r="D1388" s="75" t="s">
        <v>91</v>
      </c>
      <c r="E1388" s="75" t="s">
        <v>9499</v>
      </c>
      <c r="F1388" s="70" t="s">
        <v>9500</v>
      </c>
      <c r="G1388" s="70" t="s">
        <v>4785</v>
      </c>
      <c r="H1388" s="70">
        <v>1</v>
      </c>
      <c r="I1388" s="64" t="s">
        <v>9773</v>
      </c>
      <c r="J1388" s="64" t="s">
        <v>7792</v>
      </c>
      <c r="K1388" s="64" t="s">
        <v>7792</v>
      </c>
    </row>
    <row r="1389" spans="1:11" ht="66" x14ac:dyDescent="0.25">
      <c r="A1389" s="98" t="s">
        <v>9874</v>
      </c>
      <c r="B1389" s="70" t="s">
        <v>9406</v>
      </c>
      <c r="C1389" s="75" t="s">
        <v>9567</v>
      </c>
      <c r="D1389" s="75" t="s">
        <v>83</v>
      </c>
      <c r="E1389" s="75" t="s">
        <v>9501</v>
      </c>
      <c r="F1389" s="70" t="s">
        <v>9502</v>
      </c>
      <c r="G1389" s="70" t="s">
        <v>4785</v>
      </c>
      <c r="H1389" s="70">
        <v>8</v>
      </c>
      <c r="I1389" s="64" t="s">
        <v>9774</v>
      </c>
      <c r="J1389" s="64" t="s">
        <v>11820</v>
      </c>
      <c r="K1389" s="64" t="s">
        <v>11820</v>
      </c>
    </row>
    <row r="1390" spans="1:11" ht="82.5" x14ac:dyDescent="0.25">
      <c r="A1390" s="98" t="s">
        <v>9874</v>
      </c>
      <c r="B1390" s="70" t="s">
        <v>9406</v>
      </c>
      <c r="C1390" s="75" t="s">
        <v>4789</v>
      </c>
      <c r="D1390" s="75" t="s">
        <v>91</v>
      </c>
      <c r="E1390" s="75" t="s">
        <v>9503</v>
      </c>
      <c r="F1390" s="70" t="s">
        <v>9504</v>
      </c>
      <c r="G1390" s="70" t="s">
        <v>4785</v>
      </c>
      <c r="H1390" s="70">
        <v>1</v>
      </c>
      <c r="I1390" s="64" t="s">
        <v>9775</v>
      </c>
      <c r="J1390" s="64" t="s">
        <v>7792</v>
      </c>
      <c r="K1390" s="64" t="s">
        <v>7792</v>
      </c>
    </row>
    <row r="1391" spans="1:11" ht="99" x14ac:dyDescent="0.25">
      <c r="A1391" s="98" t="s">
        <v>9874</v>
      </c>
      <c r="B1391" s="70" t="s">
        <v>9406</v>
      </c>
      <c r="C1391" s="75" t="s">
        <v>9567</v>
      </c>
      <c r="D1391" s="75" t="s">
        <v>83</v>
      </c>
      <c r="E1391" s="75" t="s">
        <v>9505</v>
      </c>
      <c r="F1391" s="70" t="s">
        <v>9506</v>
      </c>
      <c r="G1391" s="70" t="s">
        <v>4785</v>
      </c>
      <c r="H1391" s="70">
        <v>8</v>
      </c>
      <c r="I1391" s="64" t="s">
        <v>9776</v>
      </c>
      <c r="J1391" s="64" t="s">
        <v>11820</v>
      </c>
      <c r="K1391" s="64" t="s">
        <v>11820</v>
      </c>
    </row>
    <row r="1392" spans="1:11" ht="99" x14ac:dyDescent="0.25">
      <c r="A1392" s="98" t="s">
        <v>9874</v>
      </c>
      <c r="B1392" s="70" t="s">
        <v>9406</v>
      </c>
      <c r="C1392" s="75" t="s">
        <v>4789</v>
      </c>
      <c r="D1392" s="75" t="s">
        <v>91</v>
      </c>
      <c r="E1392" s="75" t="s">
        <v>9507</v>
      </c>
      <c r="F1392" s="70" t="s">
        <v>9508</v>
      </c>
      <c r="G1392" s="70" t="s">
        <v>4785</v>
      </c>
      <c r="H1392" s="70">
        <v>1</v>
      </c>
      <c r="I1392" s="64" t="s">
        <v>9777</v>
      </c>
      <c r="J1392" s="64" t="s">
        <v>7792</v>
      </c>
      <c r="K1392" s="64" t="s">
        <v>7792</v>
      </c>
    </row>
    <row r="1393" spans="1:11" ht="99" x14ac:dyDescent="0.25">
      <c r="A1393" s="98" t="s">
        <v>9874</v>
      </c>
      <c r="B1393" s="70" t="s">
        <v>9406</v>
      </c>
      <c r="C1393" s="75" t="s">
        <v>9567</v>
      </c>
      <c r="D1393" s="75" t="s">
        <v>83</v>
      </c>
      <c r="E1393" s="75" t="s">
        <v>9509</v>
      </c>
      <c r="F1393" s="70" t="s">
        <v>9510</v>
      </c>
      <c r="G1393" s="70" t="s">
        <v>4785</v>
      </c>
      <c r="H1393" s="70">
        <v>8</v>
      </c>
      <c r="I1393" s="64" t="s">
        <v>9778</v>
      </c>
      <c r="J1393" s="64" t="s">
        <v>11820</v>
      </c>
      <c r="K1393" s="64" t="s">
        <v>11820</v>
      </c>
    </row>
    <row r="1394" spans="1:11" ht="66" x14ac:dyDescent="0.25">
      <c r="A1394" s="98" t="s">
        <v>9874</v>
      </c>
      <c r="B1394" s="70" t="s">
        <v>9406</v>
      </c>
      <c r="C1394" s="75" t="s">
        <v>4789</v>
      </c>
      <c r="D1394" s="75" t="s">
        <v>91</v>
      </c>
      <c r="E1394" s="75" t="s">
        <v>9511</v>
      </c>
      <c r="F1394" s="70" t="s">
        <v>9512</v>
      </c>
      <c r="G1394" s="70" t="s">
        <v>4785</v>
      </c>
      <c r="H1394" s="70">
        <v>1</v>
      </c>
      <c r="I1394" s="64" t="s">
        <v>9779</v>
      </c>
      <c r="J1394" s="64" t="s">
        <v>7792</v>
      </c>
      <c r="K1394" s="64" t="s">
        <v>7792</v>
      </c>
    </row>
    <row r="1395" spans="1:11" ht="99" x14ac:dyDescent="0.25">
      <c r="A1395" s="98" t="s">
        <v>9874</v>
      </c>
      <c r="B1395" s="70" t="s">
        <v>9406</v>
      </c>
      <c r="C1395" s="75" t="s">
        <v>9567</v>
      </c>
      <c r="D1395" s="75" t="s">
        <v>83</v>
      </c>
      <c r="E1395" s="75" t="s">
        <v>9513</v>
      </c>
      <c r="F1395" s="70" t="s">
        <v>9514</v>
      </c>
      <c r="G1395" s="70" t="s">
        <v>4785</v>
      </c>
      <c r="H1395" s="70">
        <v>8</v>
      </c>
      <c r="I1395" s="64" t="s">
        <v>9780</v>
      </c>
      <c r="J1395" s="64" t="s">
        <v>11820</v>
      </c>
      <c r="K1395" s="64" t="s">
        <v>11820</v>
      </c>
    </row>
    <row r="1396" spans="1:11" ht="66" x14ac:dyDescent="0.25">
      <c r="A1396" s="98" t="s">
        <v>9874</v>
      </c>
      <c r="B1396" s="70" t="s">
        <v>9406</v>
      </c>
      <c r="C1396" s="75" t="s">
        <v>4789</v>
      </c>
      <c r="D1396" s="75" t="s">
        <v>91</v>
      </c>
      <c r="E1396" s="75" t="s">
        <v>9515</v>
      </c>
      <c r="F1396" s="70" t="s">
        <v>9516</v>
      </c>
      <c r="G1396" s="70" t="s">
        <v>4785</v>
      </c>
      <c r="H1396" s="70">
        <v>1</v>
      </c>
      <c r="I1396" s="64" t="s">
        <v>9781</v>
      </c>
      <c r="J1396" s="64" t="s">
        <v>7792</v>
      </c>
      <c r="K1396" s="64" t="s">
        <v>7792</v>
      </c>
    </row>
    <row r="1397" spans="1:11" ht="99" x14ac:dyDescent="0.25">
      <c r="A1397" s="98" t="s">
        <v>9874</v>
      </c>
      <c r="B1397" s="70" t="s">
        <v>9406</v>
      </c>
      <c r="C1397" s="75" t="s">
        <v>9567</v>
      </c>
      <c r="D1397" s="75" t="s">
        <v>83</v>
      </c>
      <c r="E1397" s="75" t="s">
        <v>9517</v>
      </c>
      <c r="F1397" s="70" t="s">
        <v>9518</v>
      </c>
      <c r="G1397" s="70" t="s">
        <v>4785</v>
      </c>
      <c r="H1397" s="70">
        <v>8</v>
      </c>
      <c r="I1397" s="64" t="s">
        <v>9782</v>
      </c>
      <c r="J1397" s="64" t="s">
        <v>11820</v>
      </c>
      <c r="K1397" s="64" t="s">
        <v>11820</v>
      </c>
    </row>
    <row r="1398" spans="1:11" ht="66" x14ac:dyDescent="0.25">
      <c r="A1398" s="98" t="s">
        <v>9874</v>
      </c>
      <c r="B1398" s="70" t="s">
        <v>9406</v>
      </c>
      <c r="C1398" s="75" t="s">
        <v>4789</v>
      </c>
      <c r="D1398" s="75" t="s">
        <v>91</v>
      </c>
      <c r="E1398" s="75" t="s">
        <v>9519</v>
      </c>
      <c r="F1398" s="70" t="s">
        <v>9520</v>
      </c>
      <c r="G1398" s="70" t="s">
        <v>4785</v>
      </c>
      <c r="H1398" s="70">
        <v>1</v>
      </c>
      <c r="I1398" s="64" t="s">
        <v>9783</v>
      </c>
      <c r="J1398" s="64" t="s">
        <v>7792</v>
      </c>
      <c r="K1398" s="64" t="s">
        <v>7792</v>
      </c>
    </row>
    <row r="1399" spans="1:11" ht="82.5" x14ac:dyDescent="0.25">
      <c r="A1399" s="98" t="s">
        <v>9874</v>
      </c>
      <c r="B1399" s="70" t="s">
        <v>9406</v>
      </c>
      <c r="C1399" s="75" t="s">
        <v>9567</v>
      </c>
      <c r="D1399" s="75" t="s">
        <v>83</v>
      </c>
      <c r="E1399" s="75" t="s">
        <v>9521</v>
      </c>
      <c r="F1399" s="70" t="s">
        <v>9522</v>
      </c>
      <c r="G1399" s="70" t="s">
        <v>4785</v>
      </c>
      <c r="H1399" s="70">
        <v>8</v>
      </c>
      <c r="I1399" s="64" t="s">
        <v>9784</v>
      </c>
      <c r="J1399" s="64" t="s">
        <v>11820</v>
      </c>
      <c r="K1399" s="64" t="s">
        <v>11820</v>
      </c>
    </row>
    <row r="1400" spans="1:11" ht="82.5" x14ac:dyDescent="0.25">
      <c r="A1400" s="98" t="s">
        <v>9874</v>
      </c>
      <c r="B1400" s="70" t="s">
        <v>9406</v>
      </c>
      <c r="C1400" s="75" t="s">
        <v>4789</v>
      </c>
      <c r="D1400" s="75" t="s">
        <v>91</v>
      </c>
      <c r="E1400" s="75" t="s">
        <v>9523</v>
      </c>
      <c r="F1400" s="70" t="s">
        <v>9524</v>
      </c>
      <c r="G1400" s="70" t="s">
        <v>4785</v>
      </c>
      <c r="H1400" s="70">
        <v>1</v>
      </c>
      <c r="I1400" s="64" t="s">
        <v>9785</v>
      </c>
      <c r="J1400" s="64" t="s">
        <v>7792</v>
      </c>
      <c r="K1400" s="64" t="s">
        <v>7792</v>
      </c>
    </row>
    <row r="1401" spans="1:11" ht="82.5" x14ac:dyDescent="0.25">
      <c r="A1401" s="98" t="s">
        <v>9874</v>
      </c>
      <c r="B1401" s="70" t="s">
        <v>9406</v>
      </c>
      <c r="C1401" s="75" t="s">
        <v>9567</v>
      </c>
      <c r="D1401" s="75" t="s">
        <v>83</v>
      </c>
      <c r="E1401" s="75" t="s">
        <v>9525</v>
      </c>
      <c r="F1401" s="70" t="s">
        <v>9526</v>
      </c>
      <c r="G1401" s="70" t="s">
        <v>4785</v>
      </c>
      <c r="H1401" s="70">
        <v>8</v>
      </c>
      <c r="I1401" s="64" t="s">
        <v>9786</v>
      </c>
      <c r="J1401" s="64" t="s">
        <v>11820</v>
      </c>
      <c r="K1401" s="64" t="s">
        <v>11820</v>
      </c>
    </row>
    <row r="1402" spans="1:11" ht="82.5" x14ac:dyDescent="0.25">
      <c r="A1402" s="98" t="s">
        <v>9874</v>
      </c>
      <c r="B1402" s="70" t="s">
        <v>9406</v>
      </c>
      <c r="C1402" s="75" t="s">
        <v>4789</v>
      </c>
      <c r="D1402" s="75" t="s">
        <v>91</v>
      </c>
      <c r="E1402" s="75" t="s">
        <v>9527</v>
      </c>
      <c r="F1402" s="70" t="s">
        <v>9528</v>
      </c>
      <c r="G1402" s="70" t="s">
        <v>4785</v>
      </c>
      <c r="H1402" s="70">
        <v>1</v>
      </c>
      <c r="I1402" s="64" t="s">
        <v>9787</v>
      </c>
      <c r="J1402" s="64" t="s">
        <v>7792</v>
      </c>
      <c r="K1402" s="64" t="s">
        <v>7792</v>
      </c>
    </row>
    <row r="1403" spans="1:11" ht="82.5" x14ac:dyDescent="0.25">
      <c r="A1403" s="98" t="s">
        <v>9874</v>
      </c>
      <c r="B1403" s="70" t="s">
        <v>9406</v>
      </c>
      <c r="C1403" s="75" t="s">
        <v>9567</v>
      </c>
      <c r="D1403" s="75" t="s">
        <v>83</v>
      </c>
      <c r="E1403" s="75" t="s">
        <v>9529</v>
      </c>
      <c r="F1403" s="70" t="s">
        <v>9530</v>
      </c>
      <c r="G1403" s="70" t="s">
        <v>4785</v>
      </c>
      <c r="H1403" s="70">
        <v>8</v>
      </c>
      <c r="I1403" s="64" t="s">
        <v>9788</v>
      </c>
      <c r="J1403" s="64" t="s">
        <v>11820</v>
      </c>
      <c r="K1403" s="64" t="s">
        <v>11820</v>
      </c>
    </row>
    <row r="1404" spans="1:11" ht="66" x14ac:dyDescent="0.25">
      <c r="A1404" s="98" t="s">
        <v>9874</v>
      </c>
      <c r="B1404" s="70" t="s">
        <v>9406</v>
      </c>
      <c r="C1404" s="75" t="s">
        <v>4789</v>
      </c>
      <c r="D1404" s="75" t="s">
        <v>91</v>
      </c>
      <c r="E1404" s="75" t="s">
        <v>9531</v>
      </c>
      <c r="F1404" s="70" t="s">
        <v>9532</v>
      </c>
      <c r="G1404" s="70" t="s">
        <v>4785</v>
      </c>
      <c r="H1404" s="70">
        <v>1</v>
      </c>
      <c r="I1404" s="64" t="s">
        <v>9789</v>
      </c>
      <c r="J1404" s="64" t="s">
        <v>7792</v>
      </c>
      <c r="K1404" s="64" t="s">
        <v>7792</v>
      </c>
    </row>
    <row r="1405" spans="1:11" ht="82.5" x14ac:dyDescent="0.25">
      <c r="A1405" s="98" t="s">
        <v>9874</v>
      </c>
      <c r="B1405" s="70" t="s">
        <v>9406</v>
      </c>
      <c r="C1405" s="75" t="s">
        <v>9567</v>
      </c>
      <c r="D1405" s="75" t="s">
        <v>83</v>
      </c>
      <c r="E1405" s="75" t="s">
        <v>9533</v>
      </c>
      <c r="F1405" s="70" t="s">
        <v>9534</v>
      </c>
      <c r="G1405" s="70" t="s">
        <v>4785</v>
      </c>
      <c r="H1405" s="70">
        <v>8</v>
      </c>
      <c r="I1405" s="64" t="s">
        <v>9790</v>
      </c>
      <c r="J1405" s="64" t="s">
        <v>11820</v>
      </c>
      <c r="K1405" s="64" t="s">
        <v>11820</v>
      </c>
    </row>
    <row r="1406" spans="1:11" ht="66" x14ac:dyDescent="0.25">
      <c r="A1406" s="98" t="s">
        <v>9874</v>
      </c>
      <c r="B1406" s="70" t="s">
        <v>9406</v>
      </c>
      <c r="C1406" s="75" t="s">
        <v>4789</v>
      </c>
      <c r="D1406" s="75" t="s">
        <v>91</v>
      </c>
      <c r="E1406" s="75" t="s">
        <v>9535</v>
      </c>
      <c r="F1406" s="70" t="s">
        <v>9536</v>
      </c>
      <c r="G1406" s="70" t="s">
        <v>4785</v>
      </c>
      <c r="H1406" s="70">
        <v>1</v>
      </c>
      <c r="I1406" s="64" t="s">
        <v>9791</v>
      </c>
      <c r="J1406" s="64" t="s">
        <v>7792</v>
      </c>
      <c r="K1406" s="64" t="s">
        <v>7792</v>
      </c>
    </row>
    <row r="1407" spans="1:11" ht="82.5" x14ac:dyDescent="0.25">
      <c r="A1407" s="98" t="s">
        <v>9874</v>
      </c>
      <c r="B1407" s="70" t="s">
        <v>9406</v>
      </c>
      <c r="C1407" s="75" t="s">
        <v>9567</v>
      </c>
      <c r="D1407" s="75" t="s">
        <v>83</v>
      </c>
      <c r="E1407" s="75" t="s">
        <v>9537</v>
      </c>
      <c r="F1407" s="70" t="s">
        <v>9538</v>
      </c>
      <c r="G1407" s="70" t="s">
        <v>4785</v>
      </c>
      <c r="H1407" s="70">
        <v>8</v>
      </c>
      <c r="I1407" s="64" t="s">
        <v>9792</v>
      </c>
      <c r="J1407" s="64" t="s">
        <v>11820</v>
      </c>
      <c r="K1407" s="64" t="s">
        <v>11820</v>
      </c>
    </row>
    <row r="1408" spans="1:11" ht="66" x14ac:dyDescent="0.25">
      <c r="A1408" s="98" t="s">
        <v>9874</v>
      </c>
      <c r="B1408" s="70" t="s">
        <v>9406</v>
      </c>
      <c r="C1408" s="75" t="s">
        <v>4789</v>
      </c>
      <c r="D1408" s="75" t="s">
        <v>91</v>
      </c>
      <c r="E1408" s="75" t="s">
        <v>9539</v>
      </c>
      <c r="F1408" s="70" t="s">
        <v>9540</v>
      </c>
      <c r="G1408" s="70" t="s">
        <v>4785</v>
      </c>
      <c r="H1408" s="70">
        <v>1</v>
      </c>
      <c r="I1408" s="64" t="s">
        <v>9793</v>
      </c>
      <c r="J1408" s="64" t="s">
        <v>7792</v>
      </c>
      <c r="K1408" s="64" t="s">
        <v>7792</v>
      </c>
    </row>
    <row r="1409" spans="1:11" ht="66" x14ac:dyDescent="0.25">
      <c r="A1409" s="98" t="s">
        <v>9874</v>
      </c>
      <c r="B1409" s="70" t="s">
        <v>9406</v>
      </c>
      <c r="C1409" s="75" t="s">
        <v>9567</v>
      </c>
      <c r="D1409" s="75" t="s">
        <v>83</v>
      </c>
      <c r="E1409" s="75" t="s">
        <v>9541</v>
      </c>
      <c r="F1409" s="70" t="s">
        <v>9542</v>
      </c>
      <c r="G1409" s="70" t="s">
        <v>4785</v>
      </c>
      <c r="H1409" s="70">
        <v>8</v>
      </c>
      <c r="I1409" s="64" t="s">
        <v>9794</v>
      </c>
      <c r="J1409" s="64" t="s">
        <v>11820</v>
      </c>
      <c r="K1409" s="64" t="s">
        <v>11820</v>
      </c>
    </row>
    <row r="1410" spans="1:11" ht="99" x14ac:dyDescent="0.25">
      <c r="A1410" s="98" t="s">
        <v>9874</v>
      </c>
      <c r="B1410" s="70" t="s">
        <v>9406</v>
      </c>
      <c r="C1410" s="75" t="s">
        <v>4789</v>
      </c>
      <c r="D1410" s="75" t="s">
        <v>91</v>
      </c>
      <c r="E1410" s="75" t="s">
        <v>9543</v>
      </c>
      <c r="F1410" s="70" t="s">
        <v>9544</v>
      </c>
      <c r="G1410" s="70" t="s">
        <v>4785</v>
      </c>
      <c r="H1410" s="70">
        <v>1</v>
      </c>
      <c r="I1410" s="64" t="s">
        <v>9795</v>
      </c>
      <c r="J1410" s="64" t="s">
        <v>7792</v>
      </c>
      <c r="K1410" s="64" t="s">
        <v>7792</v>
      </c>
    </row>
    <row r="1411" spans="1:11" ht="99" x14ac:dyDescent="0.25">
      <c r="A1411" s="98" t="s">
        <v>9874</v>
      </c>
      <c r="B1411" s="70" t="s">
        <v>9406</v>
      </c>
      <c r="C1411" s="75" t="s">
        <v>9567</v>
      </c>
      <c r="D1411" s="75" t="s">
        <v>83</v>
      </c>
      <c r="E1411" s="75" t="s">
        <v>9545</v>
      </c>
      <c r="F1411" s="70" t="s">
        <v>9546</v>
      </c>
      <c r="G1411" s="70" t="s">
        <v>4785</v>
      </c>
      <c r="H1411" s="70">
        <v>8</v>
      </c>
      <c r="I1411" s="64" t="s">
        <v>9796</v>
      </c>
      <c r="J1411" s="64" t="s">
        <v>11820</v>
      </c>
      <c r="K1411" s="64" t="s">
        <v>11820</v>
      </c>
    </row>
    <row r="1412" spans="1:11" ht="115.5" x14ac:dyDescent="0.25">
      <c r="A1412" s="98" t="s">
        <v>9874</v>
      </c>
      <c r="B1412" s="70" t="s">
        <v>9406</v>
      </c>
      <c r="C1412" s="75" t="s">
        <v>4789</v>
      </c>
      <c r="D1412" s="75" t="s">
        <v>91</v>
      </c>
      <c r="E1412" s="75" t="s">
        <v>9547</v>
      </c>
      <c r="F1412" s="70" t="s">
        <v>9548</v>
      </c>
      <c r="G1412" s="70" t="s">
        <v>4785</v>
      </c>
      <c r="H1412" s="70">
        <v>1</v>
      </c>
      <c r="I1412" s="64" t="s">
        <v>9797</v>
      </c>
      <c r="J1412" s="64" t="s">
        <v>7792</v>
      </c>
      <c r="K1412" s="64" t="s">
        <v>7792</v>
      </c>
    </row>
    <row r="1413" spans="1:11" ht="115.5" x14ac:dyDescent="0.25">
      <c r="A1413" s="98" t="s">
        <v>9874</v>
      </c>
      <c r="B1413" s="70" t="s">
        <v>9406</v>
      </c>
      <c r="C1413" s="75" t="s">
        <v>9567</v>
      </c>
      <c r="D1413" s="75" t="s">
        <v>83</v>
      </c>
      <c r="E1413" s="75" t="s">
        <v>9549</v>
      </c>
      <c r="F1413" s="70" t="s">
        <v>9550</v>
      </c>
      <c r="G1413" s="70" t="s">
        <v>4785</v>
      </c>
      <c r="H1413" s="70">
        <v>8</v>
      </c>
      <c r="I1413" s="64" t="s">
        <v>9798</v>
      </c>
      <c r="J1413" s="64" t="s">
        <v>11820</v>
      </c>
      <c r="K1413" s="64" t="s">
        <v>11820</v>
      </c>
    </row>
    <row r="1414" spans="1:11" ht="66" x14ac:dyDescent="0.25">
      <c r="A1414" s="98" t="s">
        <v>9874</v>
      </c>
      <c r="B1414" s="70" t="s">
        <v>9406</v>
      </c>
      <c r="C1414" s="75" t="s">
        <v>4789</v>
      </c>
      <c r="D1414" s="75" t="s">
        <v>91</v>
      </c>
      <c r="E1414" s="75" t="s">
        <v>9551</v>
      </c>
      <c r="F1414" s="70" t="s">
        <v>9552</v>
      </c>
      <c r="G1414" s="70" t="s">
        <v>4785</v>
      </c>
      <c r="H1414" s="70">
        <v>1</v>
      </c>
      <c r="I1414" s="64" t="s">
        <v>9799</v>
      </c>
      <c r="J1414" s="64" t="s">
        <v>7792</v>
      </c>
      <c r="K1414" s="64" t="s">
        <v>7792</v>
      </c>
    </row>
    <row r="1415" spans="1:11" ht="82.5" x14ac:dyDescent="0.25">
      <c r="A1415" s="98" t="s">
        <v>9874</v>
      </c>
      <c r="B1415" s="70" t="s">
        <v>9406</v>
      </c>
      <c r="C1415" s="75" t="s">
        <v>9567</v>
      </c>
      <c r="D1415" s="75" t="s">
        <v>83</v>
      </c>
      <c r="E1415" s="75" t="s">
        <v>9553</v>
      </c>
      <c r="F1415" s="70" t="s">
        <v>9554</v>
      </c>
      <c r="G1415" s="70" t="s">
        <v>4785</v>
      </c>
      <c r="H1415" s="70">
        <v>8</v>
      </c>
      <c r="I1415" s="64" t="s">
        <v>9800</v>
      </c>
      <c r="J1415" s="64" t="s">
        <v>11820</v>
      </c>
      <c r="K1415" s="64" t="s">
        <v>11820</v>
      </c>
    </row>
    <row r="1416" spans="1:11" ht="82.5" x14ac:dyDescent="0.25">
      <c r="A1416" s="98" t="s">
        <v>9874</v>
      </c>
      <c r="B1416" s="70" t="s">
        <v>9406</v>
      </c>
      <c r="C1416" s="75" t="s">
        <v>4789</v>
      </c>
      <c r="D1416" s="75" t="s">
        <v>91</v>
      </c>
      <c r="E1416" s="75" t="s">
        <v>9555</v>
      </c>
      <c r="F1416" s="70" t="s">
        <v>9556</v>
      </c>
      <c r="G1416" s="70" t="s">
        <v>4785</v>
      </c>
      <c r="H1416" s="70">
        <v>1</v>
      </c>
      <c r="I1416" s="64" t="s">
        <v>9801</v>
      </c>
      <c r="J1416" s="64" t="s">
        <v>7792</v>
      </c>
      <c r="K1416" s="64" t="s">
        <v>7792</v>
      </c>
    </row>
    <row r="1417" spans="1:11" ht="82.5" x14ac:dyDescent="0.25">
      <c r="A1417" s="98" t="s">
        <v>9874</v>
      </c>
      <c r="B1417" s="70" t="s">
        <v>9406</v>
      </c>
      <c r="C1417" s="75" t="s">
        <v>9567</v>
      </c>
      <c r="D1417" s="75" t="s">
        <v>83</v>
      </c>
      <c r="E1417" s="75" t="s">
        <v>9557</v>
      </c>
      <c r="F1417" s="70" t="s">
        <v>9558</v>
      </c>
      <c r="G1417" s="70" t="s">
        <v>4785</v>
      </c>
      <c r="H1417" s="70">
        <v>8</v>
      </c>
      <c r="I1417" s="64" t="s">
        <v>9802</v>
      </c>
      <c r="J1417" s="64" t="s">
        <v>11820</v>
      </c>
      <c r="K1417" s="64" t="s">
        <v>11820</v>
      </c>
    </row>
    <row r="1418" spans="1:11" ht="82.5" x14ac:dyDescent="0.25">
      <c r="A1418" s="98" t="s">
        <v>9874</v>
      </c>
      <c r="B1418" s="70" t="s">
        <v>9406</v>
      </c>
      <c r="C1418" s="75" t="s">
        <v>4789</v>
      </c>
      <c r="D1418" s="75" t="s">
        <v>91</v>
      </c>
      <c r="E1418" s="75" t="s">
        <v>9559</v>
      </c>
      <c r="F1418" s="70" t="s">
        <v>9560</v>
      </c>
      <c r="G1418" s="70" t="s">
        <v>4785</v>
      </c>
      <c r="H1418" s="70">
        <v>1</v>
      </c>
      <c r="I1418" s="64" t="s">
        <v>9803</v>
      </c>
      <c r="J1418" s="64" t="s">
        <v>7792</v>
      </c>
      <c r="K1418" s="64" t="s">
        <v>7792</v>
      </c>
    </row>
    <row r="1419" spans="1:11" ht="82.5" x14ac:dyDescent="0.25">
      <c r="A1419" s="98" t="s">
        <v>9874</v>
      </c>
      <c r="B1419" s="70" t="s">
        <v>9406</v>
      </c>
      <c r="C1419" s="75" t="s">
        <v>9567</v>
      </c>
      <c r="D1419" s="75" t="s">
        <v>83</v>
      </c>
      <c r="E1419" s="75" t="s">
        <v>9561</v>
      </c>
      <c r="F1419" s="70" t="s">
        <v>9562</v>
      </c>
      <c r="G1419" s="70" t="s">
        <v>4785</v>
      </c>
      <c r="H1419" s="70">
        <v>8</v>
      </c>
      <c r="I1419" s="64" t="s">
        <v>9804</v>
      </c>
      <c r="J1419" s="64" t="s">
        <v>11820</v>
      </c>
      <c r="K1419" s="64" t="s">
        <v>11820</v>
      </c>
    </row>
    <row r="1420" spans="1:11" ht="99" x14ac:dyDescent="0.25">
      <c r="A1420" s="98" t="s">
        <v>9874</v>
      </c>
      <c r="B1420" s="70" t="s">
        <v>9406</v>
      </c>
      <c r="C1420" s="75" t="s">
        <v>4789</v>
      </c>
      <c r="D1420" s="75" t="s">
        <v>91</v>
      </c>
      <c r="E1420" s="75" t="s">
        <v>9563</v>
      </c>
      <c r="F1420" s="70" t="s">
        <v>9564</v>
      </c>
      <c r="G1420" s="70" t="s">
        <v>4785</v>
      </c>
      <c r="H1420" s="70">
        <v>1</v>
      </c>
      <c r="I1420" s="64" t="s">
        <v>9805</v>
      </c>
      <c r="J1420" s="64" t="s">
        <v>7792</v>
      </c>
      <c r="K1420" s="64" t="s">
        <v>7792</v>
      </c>
    </row>
    <row r="1421" spans="1:11" ht="99" x14ac:dyDescent="0.25">
      <c r="A1421" s="98" t="s">
        <v>9874</v>
      </c>
      <c r="B1421" s="70" t="s">
        <v>9406</v>
      </c>
      <c r="C1421" s="75" t="s">
        <v>9567</v>
      </c>
      <c r="D1421" s="75" t="s">
        <v>83</v>
      </c>
      <c r="E1421" s="75" t="s">
        <v>9565</v>
      </c>
      <c r="F1421" s="70" t="s">
        <v>9566</v>
      </c>
      <c r="G1421" s="70" t="s">
        <v>4785</v>
      </c>
      <c r="H1421" s="70">
        <v>8</v>
      </c>
      <c r="I1421" s="64" t="s">
        <v>9806</v>
      </c>
      <c r="J1421" s="64" t="s">
        <v>11820</v>
      </c>
      <c r="K1421" s="64" t="s">
        <v>11820</v>
      </c>
    </row>
    <row r="1422" spans="1:11" ht="49.5" x14ac:dyDescent="0.25">
      <c r="A1422" s="98" t="s">
        <v>9874</v>
      </c>
      <c r="B1422" s="64" t="s">
        <v>34</v>
      </c>
      <c r="C1422" s="64" t="s">
        <v>4792</v>
      </c>
      <c r="D1422" s="64" t="s">
        <v>66</v>
      </c>
      <c r="E1422" s="64" t="s">
        <v>129</v>
      </c>
      <c r="F1422" s="64" t="s">
        <v>2464</v>
      </c>
      <c r="G1422" s="64" t="s">
        <v>4784</v>
      </c>
      <c r="H1422" s="64">
        <v>10</v>
      </c>
      <c r="I1422" s="64" t="s">
        <v>4803</v>
      </c>
      <c r="J1422" s="64" t="s">
        <v>7792</v>
      </c>
      <c r="K1422" s="64" t="s">
        <v>7792</v>
      </c>
    </row>
    <row r="1423" spans="1:11" ht="49.5" x14ac:dyDescent="0.25">
      <c r="A1423" s="98" t="s">
        <v>9874</v>
      </c>
      <c r="B1423" s="64" t="s">
        <v>34</v>
      </c>
      <c r="C1423" s="64" t="s">
        <v>9567</v>
      </c>
      <c r="D1423" s="64" t="s">
        <v>67</v>
      </c>
      <c r="E1423" s="64" t="s">
        <v>639</v>
      </c>
      <c r="F1423" s="64" t="s">
        <v>2947</v>
      </c>
      <c r="G1423" s="64" t="s">
        <v>4785</v>
      </c>
      <c r="H1423" s="64">
        <v>4</v>
      </c>
      <c r="I1423" s="64" t="s">
        <v>5088</v>
      </c>
      <c r="J1423" s="64" t="s">
        <v>11820</v>
      </c>
      <c r="K1423" s="64" t="s">
        <v>11820</v>
      </c>
    </row>
    <row r="1424" spans="1:11" ht="49.5" x14ac:dyDescent="0.25">
      <c r="A1424" s="98" t="s">
        <v>9874</v>
      </c>
      <c r="B1424" s="64" t="s">
        <v>34</v>
      </c>
      <c r="C1424" s="64" t="s">
        <v>9567</v>
      </c>
      <c r="D1424" s="64" t="s">
        <v>67</v>
      </c>
      <c r="E1424" s="64" t="s">
        <v>640</v>
      </c>
      <c r="F1424" s="64" t="s">
        <v>2948</v>
      </c>
      <c r="G1424" s="64" t="s">
        <v>4785</v>
      </c>
      <c r="H1424" s="64">
        <v>4</v>
      </c>
      <c r="I1424" s="64" t="s">
        <v>5089</v>
      </c>
      <c r="J1424" s="64" t="s">
        <v>11820</v>
      </c>
      <c r="K1424" s="64" t="s">
        <v>11820</v>
      </c>
    </row>
    <row r="1425" spans="1:11" ht="49.5" x14ac:dyDescent="0.25">
      <c r="A1425" s="98" t="s">
        <v>9874</v>
      </c>
      <c r="B1425" s="64" t="s">
        <v>34</v>
      </c>
      <c r="C1425" s="64" t="s">
        <v>4793</v>
      </c>
      <c r="D1425" s="64" t="s">
        <v>97</v>
      </c>
      <c r="E1425" s="64" t="s">
        <v>641</v>
      </c>
      <c r="F1425" s="64" t="s">
        <v>2949</v>
      </c>
      <c r="G1425" s="64" t="s">
        <v>4784</v>
      </c>
      <c r="H1425" s="64">
        <v>1</v>
      </c>
      <c r="I1425" s="64" t="s">
        <v>5090</v>
      </c>
      <c r="J1425" s="64" t="s">
        <v>7792</v>
      </c>
      <c r="K1425" s="64" t="s">
        <v>7792</v>
      </c>
    </row>
    <row r="1426" spans="1:11" ht="49.5" x14ac:dyDescent="0.25">
      <c r="A1426" s="98" t="s">
        <v>9874</v>
      </c>
      <c r="B1426" s="64" t="s">
        <v>34</v>
      </c>
      <c r="C1426" s="64" t="s">
        <v>4786</v>
      </c>
      <c r="D1426" s="64" t="s">
        <v>69</v>
      </c>
      <c r="E1426" s="64" t="s">
        <v>642</v>
      </c>
      <c r="F1426" s="64" t="s">
        <v>2950</v>
      </c>
      <c r="G1426" s="64" t="s">
        <v>4784</v>
      </c>
      <c r="H1426" s="64">
        <v>1</v>
      </c>
      <c r="I1426" s="64" t="s">
        <v>5091</v>
      </c>
      <c r="J1426" s="64" t="s">
        <v>7792</v>
      </c>
      <c r="K1426" s="64" t="s">
        <v>7792</v>
      </c>
    </row>
    <row r="1427" spans="1:11" ht="33" x14ac:dyDescent="0.25">
      <c r="A1427" s="98" t="s">
        <v>9874</v>
      </c>
      <c r="B1427" s="64" t="s">
        <v>34</v>
      </c>
      <c r="C1427" s="64" t="s">
        <v>4790</v>
      </c>
      <c r="D1427" s="64" t="s">
        <v>73</v>
      </c>
      <c r="E1427" s="64" t="s">
        <v>643</v>
      </c>
      <c r="F1427" s="64" t="s">
        <v>2951</v>
      </c>
      <c r="G1427" s="64" t="s">
        <v>4784</v>
      </c>
      <c r="H1427" s="64">
        <v>1</v>
      </c>
      <c r="I1427" s="64" t="s">
        <v>7884</v>
      </c>
      <c r="J1427" s="64" t="s">
        <v>7792</v>
      </c>
      <c r="K1427" s="64" t="s">
        <v>7792</v>
      </c>
    </row>
    <row r="1428" spans="1:11" ht="33" x14ac:dyDescent="0.25">
      <c r="A1428" s="98" t="s">
        <v>9874</v>
      </c>
      <c r="B1428" s="64" t="s">
        <v>34</v>
      </c>
      <c r="C1428" s="64" t="s">
        <v>4790</v>
      </c>
      <c r="D1428" s="64" t="s">
        <v>73</v>
      </c>
      <c r="E1428" s="64" t="s">
        <v>644</v>
      </c>
      <c r="F1428" s="64" t="s">
        <v>2952</v>
      </c>
      <c r="G1428" s="64" t="s">
        <v>4784</v>
      </c>
      <c r="H1428" s="64">
        <v>1</v>
      </c>
      <c r="I1428" s="64" t="s">
        <v>5092</v>
      </c>
      <c r="J1428" s="64" t="s">
        <v>7792</v>
      </c>
      <c r="K1428" s="64" t="s">
        <v>7792</v>
      </c>
    </row>
    <row r="1429" spans="1:11" ht="33" x14ac:dyDescent="0.25">
      <c r="A1429" s="98" t="s">
        <v>9874</v>
      </c>
      <c r="B1429" s="64" t="s">
        <v>34</v>
      </c>
      <c r="C1429" s="64" t="s">
        <v>4790</v>
      </c>
      <c r="D1429" s="64" t="s">
        <v>73</v>
      </c>
      <c r="E1429" s="64" t="s">
        <v>645</v>
      </c>
      <c r="F1429" s="64" t="s">
        <v>2953</v>
      </c>
      <c r="G1429" s="64" t="s">
        <v>4784</v>
      </c>
      <c r="H1429" s="64">
        <v>1</v>
      </c>
      <c r="I1429" s="64" t="s">
        <v>5093</v>
      </c>
      <c r="J1429" s="64" t="s">
        <v>7792</v>
      </c>
      <c r="K1429" s="64" t="s">
        <v>7792</v>
      </c>
    </row>
    <row r="1430" spans="1:11" ht="33" x14ac:dyDescent="0.25">
      <c r="A1430" s="98" t="s">
        <v>9874</v>
      </c>
      <c r="B1430" s="64" t="s">
        <v>34</v>
      </c>
      <c r="C1430" s="64" t="s">
        <v>4790</v>
      </c>
      <c r="D1430" s="64" t="s">
        <v>73</v>
      </c>
      <c r="E1430" s="64" t="s">
        <v>646</v>
      </c>
      <c r="F1430" s="64" t="s">
        <v>2954</v>
      </c>
      <c r="G1430" s="64" t="s">
        <v>4784</v>
      </c>
      <c r="H1430" s="64">
        <v>1</v>
      </c>
      <c r="I1430" s="64" t="s">
        <v>5094</v>
      </c>
      <c r="J1430" s="64" t="s">
        <v>7792</v>
      </c>
      <c r="K1430" s="64" t="s">
        <v>7792</v>
      </c>
    </row>
    <row r="1431" spans="1:11" ht="33" x14ac:dyDescent="0.25">
      <c r="A1431" s="98" t="s">
        <v>9874</v>
      </c>
      <c r="B1431" s="64" t="s">
        <v>34</v>
      </c>
      <c r="C1431" s="64" t="s">
        <v>4790</v>
      </c>
      <c r="D1431" s="64" t="s">
        <v>73</v>
      </c>
      <c r="E1431" s="64" t="s">
        <v>647</v>
      </c>
      <c r="F1431" s="64" t="s">
        <v>2955</v>
      </c>
      <c r="G1431" s="64" t="s">
        <v>4784</v>
      </c>
      <c r="H1431" s="64">
        <v>1</v>
      </c>
      <c r="I1431" s="64" t="s">
        <v>5095</v>
      </c>
      <c r="J1431" s="64" t="s">
        <v>7792</v>
      </c>
      <c r="K1431" s="64" t="s">
        <v>7792</v>
      </c>
    </row>
    <row r="1432" spans="1:11" ht="33" x14ac:dyDescent="0.25">
      <c r="A1432" s="98" t="s">
        <v>9874</v>
      </c>
      <c r="B1432" s="64" t="s">
        <v>34</v>
      </c>
      <c r="C1432" s="64" t="s">
        <v>4790</v>
      </c>
      <c r="D1432" s="64" t="s">
        <v>73</v>
      </c>
      <c r="E1432" s="64" t="s">
        <v>648</v>
      </c>
      <c r="F1432" s="64" t="s">
        <v>2956</v>
      </c>
      <c r="G1432" s="64" t="s">
        <v>4784</v>
      </c>
      <c r="H1432" s="64">
        <v>1</v>
      </c>
      <c r="I1432" s="64" t="s">
        <v>5096</v>
      </c>
      <c r="J1432" s="64" t="s">
        <v>7792</v>
      </c>
      <c r="K1432" s="64" t="s">
        <v>7792</v>
      </c>
    </row>
    <row r="1433" spans="1:11" ht="33" x14ac:dyDescent="0.25">
      <c r="A1433" s="98" t="s">
        <v>9874</v>
      </c>
      <c r="B1433" s="64" t="s">
        <v>34</v>
      </c>
      <c r="C1433" s="64" t="s">
        <v>4790</v>
      </c>
      <c r="D1433" s="64" t="s">
        <v>73</v>
      </c>
      <c r="E1433" s="64" t="s">
        <v>649</v>
      </c>
      <c r="F1433" s="64" t="s">
        <v>2957</v>
      </c>
      <c r="G1433" s="64" t="s">
        <v>4784</v>
      </c>
      <c r="H1433" s="64">
        <v>1</v>
      </c>
      <c r="I1433" s="64" t="s">
        <v>5097</v>
      </c>
      <c r="J1433" s="64" t="s">
        <v>7792</v>
      </c>
      <c r="K1433" s="64" t="s">
        <v>7792</v>
      </c>
    </row>
    <row r="1434" spans="1:11" ht="66" x14ac:dyDescent="0.25">
      <c r="A1434" s="98" t="s">
        <v>9874</v>
      </c>
      <c r="B1434" s="64" t="s">
        <v>34</v>
      </c>
      <c r="C1434" s="64" t="s">
        <v>4790</v>
      </c>
      <c r="D1434" s="64" t="s">
        <v>73</v>
      </c>
      <c r="E1434" s="64" t="s">
        <v>650</v>
      </c>
      <c r="F1434" s="64" t="s">
        <v>2958</v>
      </c>
      <c r="G1434" s="64" t="s">
        <v>4784</v>
      </c>
      <c r="H1434" s="64">
        <v>1</v>
      </c>
      <c r="I1434" s="64" t="s">
        <v>5098</v>
      </c>
      <c r="J1434" s="64" t="s">
        <v>7792</v>
      </c>
      <c r="K1434" s="64" t="s">
        <v>7792</v>
      </c>
    </row>
    <row r="1435" spans="1:11" ht="33" x14ac:dyDescent="0.25">
      <c r="A1435" s="98" t="s">
        <v>9874</v>
      </c>
      <c r="B1435" s="64" t="s">
        <v>34</v>
      </c>
      <c r="C1435" s="64" t="s">
        <v>4790</v>
      </c>
      <c r="D1435" s="64" t="s">
        <v>73</v>
      </c>
      <c r="E1435" s="64" t="s">
        <v>651</v>
      </c>
      <c r="F1435" s="64" t="s">
        <v>2959</v>
      </c>
      <c r="G1435" s="64" t="s">
        <v>4784</v>
      </c>
      <c r="H1435" s="64">
        <v>1</v>
      </c>
      <c r="I1435" s="64" t="s">
        <v>5099</v>
      </c>
      <c r="J1435" s="64" t="s">
        <v>7792</v>
      </c>
      <c r="K1435" s="64" t="s">
        <v>7792</v>
      </c>
    </row>
    <row r="1436" spans="1:11" ht="33" x14ac:dyDescent="0.25">
      <c r="A1436" s="98" t="s">
        <v>9874</v>
      </c>
      <c r="B1436" s="64" t="s">
        <v>34</v>
      </c>
      <c r="C1436" s="64" t="s">
        <v>4790</v>
      </c>
      <c r="D1436" s="64" t="s">
        <v>73</v>
      </c>
      <c r="E1436" s="64" t="s">
        <v>652</v>
      </c>
      <c r="F1436" s="64" t="s">
        <v>2960</v>
      </c>
      <c r="G1436" s="64" t="s">
        <v>4784</v>
      </c>
      <c r="H1436" s="64">
        <v>1</v>
      </c>
      <c r="I1436" s="64" t="s">
        <v>5100</v>
      </c>
      <c r="J1436" s="64" t="s">
        <v>7792</v>
      </c>
      <c r="K1436" s="64" t="s">
        <v>7792</v>
      </c>
    </row>
    <row r="1437" spans="1:11" ht="49.5" x14ac:dyDescent="0.25">
      <c r="A1437" s="98" t="s">
        <v>9874</v>
      </c>
      <c r="B1437" s="64" t="s">
        <v>34</v>
      </c>
      <c r="C1437" s="64" t="s">
        <v>4793</v>
      </c>
      <c r="D1437" s="64" t="s">
        <v>97</v>
      </c>
      <c r="E1437" s="64" t="s">
        <v>653</v>
      </c>
      <c r="F1437" s="64" t="s">
        <v>2961</v>
      </c>
      <c r="G1437" s="64" t="s">
        <v>4784</v>
      </c>
      <c r="H1437" s="64">
        <v>1</v>
      </c>
      <c r="I1437" s="64" t="s">
        <v>5101</v>
      </c>
      <c r="J1437" s="64" t="s">
        <v>7792</v>
      </c>
      <c r="K1437" s="64" t="s">
        <v>7792</v>
      </c>
    </row>
    <row r="1438" spans="1:11" ht="49.5" x14ac:dyDescent="0.25">
      <c r="A1438" s="98" t="s">
        <v>9874</v>
      </c>
      <c r="B1438" s="64" t="s">
        <v>34</v>
      </c>
      <c r="C1438" s="64" t="s">
        <v>4793</v>
      </c>
      <c r="D1438" s="64" t="s">
        <v>97</v>
      </c>
      <c r="E1438" s="64" t="s">
        <v>654</v>
      </c>
      <c r="F1438" s="64" t="s">
        <v>2962</v>
      </c>
      <c r="G1438" s="64" t="s">
        <v>4784</v>
      </c>
      <c r="H1438" s="64">
        <v>1</v>
      </c>
      <c r="I1438" s="64" t="s">
        <v>5102</v>
      </c>
      <c r="J1438" s="64" t="s">
        <v>7792</v>
      </c>
      <c r="K1438" s="64" t="s">
        <v>7792</v>
      </c>
    </row>
    <row r="1439" spans="1:11" ht="49.5" x14ac:dyDescent="0.25">
      <c r="A1439" s="98" t="s">
        <v>9874</v>
      </c>
      <c r="B1439" s="64" t="s">
        <v>34</v>
      </c>
      <c r="C1439" s="64" t="s">
        <v>4793</v>
      </c>
      <c r="D1439" s="64" t="s">
        <v>97</v>
      </c>
      <c r="E1439" s="64" t="s">
        <v>655</v>
      </c>
      <c r="F1439" s="64" t="s">
        <v>2963</v>
      </c>
      <c r="G1439" s="64" t="s">
        <v>4784</v>
      </c>
      <c r="H1439" s="64">
        <v>1</v>
      </c>
      <c r="I1439" s="64" t="s">
        <v>5103</v>
      </c>
      <c r="J1439" s="64" t="s">
        <v>7792</v>
      </c>
      <c r="K1439" s="64" t="s">
        <v>7792</v>
      </c>
    </row>
    <row r="1440" spans="1:11" ht="49.5" x14ac:dyDescent="0.25">
      <c r="A1440" s="98" t="s">
        <v>9874</v>
      </c>
      <c r="B1440" s="64" t="s">
        <v>34</v>
      </c>
      <c r="C1440" s="64" t="s">
        <v>4793</v>
      </c>
      <c r="D1440" s="64" t="s">
        <v>97</v>
      </c>
      <c r="E1440" s="64" t="s">
        <v>656</v>
      </c>
      <c r="F1440" s="64" t="s">
        <v>2964</v>
      </c>
      <c r="G1440" s="64" t="s">
        <v>4784</v>
      </c>
      <c r="H1440" s="64">
        <v>1</v>
      </c>
      <c r="I1440" s="64" t="s">
        <v>5104</v>
      </c>
      <c r="J1440" s="64" t="s">
        <v>7792</v>
      </c>
      <c r="K1440" s="64" t="s">
        <v>7792</v>
      </c>
    </row>
    <row r="1441" spans="1:11" ht="49.5" x14ac:dyDescent="0.25">
      <c r="A1441" s="98" t="s">
        <v>9874</v>
      </c>
      <c r="B1441" s="64" t="s">
        <v>34</v>
      </c>
      <c r="C1441" s="64" t="s">
        <v>4793</v>
      </c>
      <c r="D1441" s="64" t="s">
        <v>97</v>
      </c>
      <c r="E1441" s="64" t="s">
        <v>657</v>
      </c>
      <c r="F1441" s="64" t="s">
        <v>2965</v>
      </c>
      <c r="G1441" s="64" t="s">
        <v>4784</v>
      </c>
      <c r="H1441" s="64">
        <v>1</v>
      </c>
      <c r="I1441" s="64" t="s">
        <v>5105</v>
      </c>
      <c r="J1441" s="64" t="s">
        <v>7792</v>
      </c>
      <c r="K1441" s="64" t="s">
        <v>7792</v>
      </c>
    </row>
    <row r="1442" spans="1:11" ht="49.5" x14ac:dyDescent="0.25">
      <c r="A1442" s="98" t="s">
        <v>9874</v>
      </c>
      <c r="B1442" s="64" t="s">
        <v>34</v>
      </c>
      <c r="C1442" s="64" t="s">
        <v>4793</v>
      </c>
      <c r="D1442" s="64" t="s">
        <v>97</v>
      </c>
      <c r="E1442" s="64" t="s">
        <v>658</v>
      </c>
      <c r="F1442" s="64" t="s">
        <v>2966</v>
      </c>
      <c r="G1442" s="64" t="s">
        <v>4784</v>
      </c>
      <c r="H1442" s="64">
        <v>1</v>
      </c>
      <c r="I1442" s="64" t="s">
        <v>5106</v>
      </c>
      <c r="J1442" s="64" t="s">
        <v>7792</v>
      </c>
      <c r="K1442" s="64" t="s">
        <v>7792</v>
      </c>
    </row>
    <row r="1443" spans="1:11" ht="49.5" x14ac:dyDescent="0.25">
      <c r="A1443" s="98" t="s">
        <v>9874</v>
      </c>
      <c r="B1443" s="64" t="s">
        <v>34</v>
      </c>
      <c r="C1443" s="64" t="s">
        <v>4793</v>
      </c>
      <c r="D1443" s="64" t="s">
        <v>97</v>
      </c>
      <c r="E1443" s="64" t="s">
        <v>659</v>
      </c>
      <c r="F1443" s="64" t="s">
        <v>2967</v>
      </c>
      <c r="G1443" s="64" t="s">
        <v>4784</v>
      </c>
      <c r="H1443" s="64">
        <v>1</v>
      </c>
      <c r="I1443" s="64" t="s">
        <v>5107</v>
      </c>
      <c r="J1443" s="64" t="s">
        <v>7792</v>
      </c>
      <c r="K1443" s="64" t="s">
        <v>7792</v>
      </c>
    </row>
    <row r="1444" spans="1:11" ht="49.5" x14ac:dyDescent="0.25">
      <c r="A1444" s="98" t="s">
        <v>9874</v>
      </c>
      <c r="B1444" s="64" t="s">
        <v>34</v>
      </c>
      <c r="C1444" s="64" t="s">
        <v>4793</v>
      </c>
      <c r="D1444" s="64" t="s">
        <v>97</v>
      </c>
      <c r="E1444" s="64" t="s">
        <v>660</v>
      </c>
      <c r="F1444" s="64" t="s">
        <v>2968</v>
      </c>
      <c r="G1444" s="64" t="s">
        <v>4784</v>
      </c>
      <c r="H1444" s="64">
        <v>1</v>
      </c>
      <c r="I1444" s="64" t="s">
        <v>5108</v>
      </c>
      <c r="J1444" s="64" t="s">
        <v>7792</v>
      </c>
      <c r="K1444" s="64" t="s">
        <v>7792</v>
      </c>
    </row>
    <row r="1445" spans="1:11" ht="49.5" x14ac:dyDescent="0.25">
      <c r="A1445" s="98" t="s">
        <v>9874</v>
      </c>
      <c r="B1445" s="64" t="s">
        <v>34</v>
      </c>
      <c r="C1445" s="64" t="s">
        <v>4793</v>
      </c>
      <c r="D1445" s="64" t="s">
        <v>97</v>
      </c>
      <c r="E1445" s="64" t="s">
        <v>661</v>
      </c>
      <c r="F1445" s="64" t="s">
        <v>2969</v>
      </c>
      <c r="G1445" s="64" t="s">
        <v>4784</v>
      </c>
      <c r="H1445" s="64">
        <v>1</v>
      </c>
      <c r="I1445" s="64" t="s">
        <v>5109</v>
      </c>
      <c r="J1445" s="64" t="s">
        <v>7792</v>
      </c>
      <c r="K1445" s="64" t="s">
        <v>7792</v>
      </c>
    </row>
    <row r="1446" spans="1:11" ht="49.5" x14ac:dyDescent="0.25">
      <c r="A1446" s="98" t="s">
        <v>9874</v>
      </c>
      <c r="B1446" s="64" t="s">
        <v>34</v>
      </c>
      <c r="C1446" s="64" t="s">
        <v>4793</v>
      </c>
      <c r="D1446" s="64" t="s">
        <v>97</v>
      </c>
      <c r="E1446" s="64" t="s">
        <v>662</v>
      </c>
      <c r="F1446" s="64" t="s">
        <v>2970</v>
      </c>
      <c r="G1446" s="64" t="s">
        <v>4784</v>
      </c>
      <c r="H1446" s="64">
        <v>1</v>
      </c>
      <c r="I1446" s="64" t="s">
        <v>5110</v>
      </c>
      <c r="J1446" s="64" t="s">
        <v>7792</v>
      </c>
      <c r="K1446" s="64" t="s">
        <v>7792</v>
      </c>
    </row>
    <row r="1447" spans="1:11" ht="49.5" x14ac:dyDescent="0.25">
      <c r="A1447" s="98" t="s">
        <v>9874</v>
      </c>
      <c r="B1447" s="64" t="s">
        <v>34</v>
      </c>
      <c r="C1447" s="64" t="s">
        <v>4793</v>
      </c>
      <c r="D1447" s="64" t="s">
        <v>97</v>
      </c>
      <c r="E1447" s="64" t="s">
        <v>663</v>
      </c>
      <c r="F1447" s="64" t="s">
        <v>2971</v>
      </c>
      <c r="G1447" s="64" t="s">
        <v>4784</v>
      </c>
      <c r="H1447" s="64">
        <v>1</v>
      </c>
      <c r="I1447" s="64" t="s">
        <v>5111</v>
      </c>
      <c r="J1447" s="64" t="s">
        <v>7792</v>
      </c>
      <c r="K1447" s="64" t="s">
        <v>7792</v>
      </c>
    </row>
    <row r="1448" spans="1:11" ht="49.5" x14ac:dyDescent="0.25">
      <c r="A1448" s="98" t="s">
        <v>9874</v>
      </c>
      <c r="B1448" s="64" t="s">
        <v>34</v>
      </c>
      <c r="C1448" s="64" t="s">
        <v>4793</v>
      </c>
      <c r="D1448" s="64" t="s">
        <v>97</v>
      </c>
      <c r="E1448" s="64" t="s">
        <v>664</v>
      </c>
      <c r="F1448" s="64" t="s">
        <v>2972</v>
      </c>
      <c r="G1448" s="64" t="s">
        <v>4784</v>
      </c>
      <c r="H1448" s="64">
        <v>1</v>
      </c>
      <c r="I1448" s="64" t="s">
        <v>5112</v>
      </c>
      <c r="J1448" s="64" t="s">
        <v>7792</v>
      </c>
      <c r="K1448" s="64" t="s">
        <v>7792</v>
      </c>
    </row>
    <row r="1449" spans="1:11" ht="49.5" x14ac:dyDescent="0.25">
      <c r="A1449" s="98" t="s">
        <v>9874</v>
      </c>
      <c r="B1449" s="64" t="s">
        <v>34</v>
      </c>
      <c r="C1449" s="64" t="s">
        <v>4793</v>
      </c>
      <c r="D1449" s="64" t="s">
        <v>97</v>
      </c>
      <c r="E1449" s="64" t="s">
        <v>665</v>
      </c>
      <c r="F1449" s="64" t="s">
        <v>2973</v>
      </c>
      <c r="G1449" s="64" t="s">
        <v>4784</v>
      </c>
      <c r="H1449" s="64">
        <v>1</v>
      </c>
      <c r="I1449" s="64" t="s">
        <v>5113</v>
      </c>
      <c r="J1449" s="64" t="s">
        <v>7792</v>
      </c>
      <c r="K1449" s="64" t="s">
        <v>7792</v>
      </c>
    </row>
    <row r="1450" spans="1:11" ht="49.5" x14ac:dyDescent="0.25">
      <c r="A1450" s="98" t="s">
        <v>9874</v>
      </c>
      <c r="B1450" s="64" t="s">
        <v>34</v>
      </c>
      <c r="C1450" s="64" t="s">
        <v>4793</v>
      </c>
      <c r="D1450" s="64" t="s">
        <v>97</v>
      </c>
      <c r="E1450" s="64" t="s">
        <v>666</v>
      </c>
      <c r="F1450" s="64" t="s">
        <v>2974</v>
      </c>
      <c r="G1450" s="64" t="s">
        <v>4784</v>
      </c>
      <c r="H1450" s="64">
        <v>1</v>
      </c>
      <c r="I1450" s="64" t="s">
        <v>5114</v>
      </c>
      <c r="J1450" s="64" t="s">
        <v>7792</v>
      </c>
      <c r="K1450" s="64" t="s">
        <v>7792</v>
      </c>
    </row>
    <row r="1451" spans="1:11" ht="49.5" x14ac:dyDescent="0.25">
      <c r="A1451" s="98" t="s">
        <v>9874</v>
      </c>
      <c r="B1451" s="64" t="s">
        <v>34</v>
      </c>
      <c r="C1451" s="64" t="s">
        <v>4793</v>
      </c>
      <c r="D1451" s="64" t="s">
        <v>97</v>
      </c>
      <c r="E1451" s="64" t="s">
        <v>667</v>
      </c>
      <c r="F1451" s="64" t="s">
        <v>2975</v>
      </c>
      <c r="G1451" s="64" t="s">
        <v>4784</v>
      </c>
      <c r="H1451" s="64">
        <v>1</v>
      </c>
      <c r="I1451" s="64" t="s">
        <v>5115</v>
      </c>
      <c r="J1451" s="64" t="s">
        <v>7792</v>
      </c>
      <c r="K1451" s="64" t="s">
        <v>7792</v>
      </c>
    </row>
    <row r="1452" spans="1:11" ht="49.5" x14ac:dyDescent="0.25">
      <c r="A1452" s="98" t="s">
        <v>9874</v>
      </c>
      <c r="B1452" s="64" t="s">
        <v>34</v>
      </c>
      <c r="C1452" s="64" t="s">
        <v>4793</v>
      </c>
      <c r="D1452" s="64" t="s">
        <v>97</v>
      </c>
      <c r="E1452" s="64" t="s">
        <v>668</v>
      </c>
      <c r="F1452" s="64" t="s">
        <v>2976</v>
      </c>
      <c r="G1452" s="64" t="s">
        <v>4784</v>
      </c>
      <c r="H1452" s="64">
        <v>1</v>
      </c>
      <c r="I1452" s="64" t="s">
        <v>5116</v>
      </c>
      <c r="J1452" s="64" t="s">
        <v>7792</v>
      </c>
      <c r="K1452" s="64" t="s">
        <v>7792</v>
      </c>
    </row>
    <row r="1453" spans="1:11" ht="49.5" x14ac:dyDescent="0.25">
      <c r="A1453" s="98" t="s">
        <v>9874</v>
      </c>
      <c r="B1453" s="64" t="s">
        <v>34</v>
      </c>
      <c r="C1453" s="64" t="s">
        <v>4786</v>
      </c>
      <c r="D1453" s="64" t="s">
        <v>69</v>
      </c>
      <c r="E1453" s="64" t="s">
        <v>669</v>
      </c>
      <c r="F1453" s="64" t="s">
        <v>2977</v>
      </c>
      <c r="G1453" s="64" t="s">
        <v>4784</v>
      </c>
      <c r="H1453" s="64">
        <v>1</v>
      </c>
      <c r="I1453" s="64" t="s">
        <v>5117</v>
      </c>
      <c r="J1453" s="64" t="s">
        <v>7792</v>
      </c>
      <c r="K1453" s="64" t="s">
        <v>7792</v>
      </c>
    </row>
    <row r="1454" spans="1:11" ht="49.5" x14ac:dyDescent="0.25">
      <c r="A1454" s="98" t="s">
        <v>9874</v>
      </c>
      <c r="B1454" s="64" t="s">
        <v>34</v>
      </c>
      <c r="C1454" s="64" t="s">
        <v>4786</v>
      </c>
      <c r="D1454" s="64" t="s">
        <v>70</v>
      </c>
      <c r="E1454" s="64" t="s">
        <v>670</v>
      </c>
      <c r="F1454" s="64" t="s">
        <v>2978</v>
      </c>
      <c r="G1454" s="64" t="s">
        <v>4784</v>
      </c>
      <c r="H1454" s="64">
        <v>8</v>
      </c>
      <c r="I1454" s="64" t="s">
        <v>5118</v>
      </c>
      <c r="J1454" s="64" t="s">
        <v>11822</v>
      </c>
      <c r="K1454" s="64" t="s">
        <v>11822</v>
      </c>
    </row>
    <row r="1455" spans="1:11" ht="49.5" x14ac:dyDescent="0.25">
      <c r="A1455" s="98" t="s">
        <v>9874</v>
      </c>
      <c r="B1455" s="64" t="s">
        <v>34</v>
      </c>
      <c r="C1455" s="64" t="s">
        <v>4786</v>
      </c>
      <c r="D1455" s="64" t="s">
        <v>69</v>
      </c>
      <c r="E1455" s="64" t="s">
        <v>671</v>
      </c>
      <c r="F1455" s="64" t="s">
        <v>2979</v>
      </c>
      <c r="G1455" s="64" t="s">
        <v>4784</v>
      </c>
      <c r="H1455" s="64">
        <v>1</v>
      </c>
      <c r="I1455" s="64" t="s">
        <v>5119</v>
      </c>
      <c r="J1455" s="64" t="s">
        <v>7792</v>
      </c>
      <c r="K1455" s="64" t="s">
        <v>7792</v>
      </c>
    </row>
    <row r="1456" spans="1:11" ht="49.5" x14ac:dyDescent="0.25">
      <c r="A1456" s="98" t="s">
        <v>9874</v>
      </c>
      <c r="B1456" s="64" t="s">
        <v>34</v>
      </c>
      <c r="C1456" s="64" t="s">
        <v>4788</v>
      </c>
      <c r="D1456" s="64" t="s">
        <v>56</v>
      </c>
      <c r="E1456" s="64" t="s">
        <v>672</v>
      </c>
      <c r="F1456" s="64" t="s">
        <v>2980</v>
      </c>
      <c r="G1456" s="64" t="s">
        <v>4784</v>
      </c>
      <c r="H1456" s="64">
        <v>15</v>
      </c>
      <c r="I1456" s="64" t="s">
        <v>5120</v>
      </c>
      <c r="J1456" s="64" t="s">
        <v>14</v>
      </c>
      <c r="K1456" s="64" t="s">
        <v>14</v>
      </c>
    </row>
    <row r="1457" spans="1:11" ht="49.5" x14ac:dyDescent="0.25">
      <c r="A1457" s="98" t="s">
        <v>9874</v>
      </c>
      <c r="B1457" s="64" t="s">
        <v>34</v>
      </c>
      <c r="C1457" s="64" t="s">
        <v>4788</v>
      </c>
      <c r="D1457" s="64" t="s">
        <v>56</v>
      </c>
      <c r="E1457" s="64" t="s">
        <v>673</v>
      </c>
      <c r="F1457" s="64" t="s">
        <v>2981</v>
      </c>
      <c r="G1457" s="64" t="s">
        <v>4784</v>
      </c>
      <c r="H1457" s="64">
        <v>12</v>
      </c>
      <c r="I1457" s="64" t="s">
        <v>5121</v>
      </c>
      <c r="J1457" s="64" t="s">
        <v>14</v>
      </c>
      <c r="K1457" s="64" t="s">
        <v>14</v>
      </c>
    </row>
    <row r="1458" spans="1:11" ht="66" x14ac:dyDescent="0.25">
      <c r="A1458" s="98" t="s">
        <v>9874</v>
      </c>
      <c r="B1458" s="64" t="s">
        <v>34</v>
      </c>
      <c r="C1458" s="64" t="s">
        <v>4793</v>
      </c>
      <c r="D1458" s="64" t="s">
        <v>96</v>
      </c>
      <c r="E1458" s="64" t="s">
        <v>674</v>
      </c>
      <c r="F1458" s="64" t="s">
        <v>2982</v>
      </c>
      <c r="G1458" s="64" t="s">
        <v>4784</v>
      </c>
      <c r="H1458" s="64">
        <v>2</v>
      </c>
      <c r="I1458" s="64" t="s">
        <v>5122</v>
      </c>
      <c r="J1458" s="64" t="s">
        <v>7792</v>
      </c>
      <c r="K1458" s="64" t="s">
        <v>7792</v>
      </c>
    </row>
    <row r="1459" spans="1:11" ht="49.5" x14ac:dyDescent="0.25">
      <c r="A1459" s="98" t="s">
        <v>9874</v>
      </c>
      <c r="B1459" s="64" t="s">
        <v>34</v>
      </c>
      <c r="C1459" s="64" t="s">
        <v>4793</v>
      </c>
      <c r="D1459" s="64" t="s">
        <v>96</v>
      </c>
      <c r="E1459" s="64" t="s">
        <v>675</v>
      </c>
      <c r="F1459" s="64" t="s">
        <v>2983</v>
      </c>
      <c r="G1459" s="64" t="s">
        <v>4784</v>
      </c>
      <c r="H1459" s="64">
        <v>1</v>
      </c>
      <c r="I1459" s="64" t="s">
        <v>5123</v>
      </c>
      <c r="J1459" s="64" t="s">
        <v>7792</v>
      </c>
      <c r="K1459" s="64" t="s">
        <v>7792</v>
      </c>
    </row>
    <row r="1460" spans="1:11" ht="49.5" x14ac:dyDescent="0.25">
      <c r="A1460" s="98" t="s">
        <v>9874</v>
      </c>
      <c r="B1460" s="64" t="s">
        <v>34</v>
      </c>
      <c r="C1460" s="64" t="s">
        <v>9567</v>
      </c>
      <c r="D1460" s="64" t="s">
        <v>67</v>
      </c>
      <c r="E1460" s="64" t="s">
        <v>676</v>
      </c>
      <c r="F1460" s="64" t="s">
        <v>2984</v>
      </c>
      <c r="G1460" s="64" t="s">
        <v>4785</v>
      </c>
      <c r="H1460" s="64">
        <v>4</v>
      </c>
      <c r="I1460" s="64" t="s">
        <v>5124</v>
      </c>
      <c r="J1460" s="64" t="s">
        <v>11820</v>
      </c>
      <c r="K1460" s="64" t="s">
        <v>11820</v>
      </c>
    </row>
    <row r="1461" spans="1:11" ht="49.5" x14ac:dyDescent="0.25">
      <c r="A1461" s="98" t="s">
        <v>9874</v>
      </c>
      <c r="B1461" s="64" t="s">
        <v>34</v>
      </c>
      <c r="C1461" s="64" t="s">
        <v>4793</v>
      </c>
      <c r="D1461" s="64" t="s">
        <v>97</v>
      </c>
      <c r="E1461" s="64" t="s">
        <v>677</v>
      </c>
      <c r="F1461" s="64" t="s">
        <v>2985</v>
      </c>
      <c r="G1461" s="64" t="s">
        <v>4784</v>
      </c>
      <c r="H1461" s="64">
        <v>1</v>
      </c>
      <c r="I1461" s="64" t="s">
        <v>5125</v>
      </c>
      <c r="J1461" s="64" t="s">
        <v>7792</v>
      </c>
      <c r="K1461" s="64" t="s">
        <v>7792</v>
      </c>
    </row>
    <row r="1462" spans="1:11" ht="49.5" x14ac:dyDescent="0.25">
      <c r="A1462" s="98" t="s">
        <v>9874</v>
      </c>
      <c r="B1462" s="64" t="s">
        <v>34</v>
      </c>
      <c r="C1462" s="64" t="s">
        <v>4793</v>
      </c>
      <c r="D1462" s="64" t="s">
        <v>97</v>
      </c>
      <c r="E1462" s="64" t="s">
        <v>678</v>
      </c>
      <c r="F1462" s="64" t="s">
        <v>2986</v>
      </c>
      <c r="G1462" s="64" t="s">
        <v>4784</v>
      </c>
      <c r="H1462" s="64">
        <v>1</v>
      </c>
      <c r="I1462" s="64" t="s">
        <v>5126</v>
      </c>
      <c r="J1462" s="64" t="s">
        <v>7792</v>
      </c>
      <c r="K1462" s="64" t="s">
        <v>7792</v>
      </c>
    </row>
    <row r="1463" spans="1:11" ht="49.5" x14ac:dyDescent="0.25">
      <c r="A1463" s="98" t="s">
        <v>9874</v>
      </c>
      <c r="B1463" s="64" t="s">
        <v>34</v>
      </c>
      <c r="C1463" s="64" t="s">
        <v>4787</v>
      </c>
      <c r="D1463" s="64" t="s">
        <v>57</v>
      </c>
      <c r="E1463" s="64" t="s">
        <v>679</v>
      </c>
      <c r="F1463" s="64" t="s">
        <v>2987</v>
      </c>
      <c r="G1463" s="64" t="s">
        <v>4784</v>
      </c>
      <c r="H1463" s="64">
        <v>5</v>
      </c>
      <c r="I1463" s="64" t="s">
        <v>5127</v>
      </c>
      <c r="J1463" s="64" t="s">
        <v>18</v>
      </c>
      <c r="K1463" s="64" t="s">
        <v>11821</v>
      </c>
    </row>
    <row r="1464" spans="1:11" ht="49.5" x14ac:dyDescent="0.25">
      <c r="A1464" s="98" t="s">
        <v>9874</v>
      </c>
      <c r="B1464" s="64" t="s">
        <v>34</v>
      </c>
      <c r="C1464" s="64" t="s">
        <v>4793</v>
      </c>
      <c r="D1464" s="64" t="s">
        <v>97</v>
      </c>
      <c r="E1464" s="64" t="s">
        <v>680</v>
      </c>
      <c r="F1464" s="64" t="s">
        <v>2988</v>
      </c>
      <c r="G1464" s="64" t="s">
        <v>4784</v>
      </c>
      <c r="H1464" s="64">
        <v>1</v>
      </c>
      <c r="I1464" s="64" t="s">
        <v>5128</v>
      </c>
      <c r="J1464" s="64" t="s">
        <v>7792</v>
      </c>
      <c r="K1464" s="64" t="s">
        <v>7792</v>
      </c>
    </row>
    <row r="1465" spans="1:11" ht="49.5" x14ac:dyDescent="0.25">
      <c r="A1465" s="98" t="s">
        <v>9874</v>
      </c>
      <c r="B1465" s="64" t="s">
        <v>34</v>
      </c>
      <c r="C1465" s="64" t="s">
        <v>4793</v>
      </c>
      <c r="D1465" s="64" t="s">
        <v>97</v>
      </c>
      <c r="E1465" s="64" t="s">
        <v>681</v>
      </c>
      <c r="F1465" s="64" t="s">
        <v>2989</v>
      </c>
      <c r="G1465" s="64" t="s">
        <v>4784</v>
      </c>
      <c r="H1465" s="64">
        <v>1</v>
      </c>
      <c r="I1465" s="64" t="s">
        <v>5129</v>
      </c>
      <c r="J1465" s="64" t="s">
        <v>7792</v>
      </c>
      <c r="K1465" s="64" t="s">
        <v>7792</v>
      </c>
    </row>
    <row r="1466" spans="1:11" ht="49.5" x14ac:dyDescent="0.25">
      <c r="A1466" s="98" t="s">
        <v>9874</v>
      </c>
      <c r="B1466" s="64" t="s">
        <v>34</v>
      </c>
      <c r="C1466" s="64" t="s">
        <v>4793</v>
      </c>
      <c r="D1466" s="64" t="s">
        <v>97</v>
      </c>
      <c r="E1466" s="64" t="s">
        <v>682</v>
      </c>
      <c r="F1466" s="64" t="s">
        <v>2990</v>
      </c>
      <c r="G1466" s="64" t="s">
        <v>4784</v>
      </c>
      <c r="H1466" s="64">
        <v>1</v>
      </c>
      <c r="I1466" s="64" t="s">
        <v>5130</v>
      </c>
      <c r="J1466" s="64" t="s">
        <v>7792</v>
      </c>
      <c r="K1466" s="64" t="s">
        <v>7792</v>
      </c>
    </row>
    <row r="1467" spans="1:11" ht="49.5" x14ac:dyDescent="0.25">
      <c r="A1467" s="98" t="s">
        <v>9874</v>
      </c>
      <c r="B1467" s="64" t="s">
        <v>34</v>
      </c>
      <c r="C1467" s="64" t="s">
        <v>4793</v>
      </c>
      <c r="D1467" s="64" t="s">
        <v>97</v>
      </c>
      <c r="E1467" s="64" t="s">
        <v>683</v>
      </c>
      <c r="F1467" s="64" t="s">
        <v>2991</v>
      </c>
      <c r="G1467" s="64" t="s">
        <v>4784</v>
      </c>
      <c r="H1467" s="64">
        <v>1</v>
      </c>
      <c r="I1467" s="64" t="s">
        <v>5131</v>
      </c>
      <c r="J1467" s="64" t="s">
        <v>7792</v>
      </c>
      <c r="K1467" s="64" t="s">
        <v>7792</v>
      </c>
    </row>
    <row r="1468" spans="1:11" ht="49.5" x14ac:dyDescent="0.25">
      <c r="A1468" s="98" t="s">
        <v>9874</v>
      </c>
      <c r="B1468" s="64" t="s">
        <v>34</v>
      </c>
      <c r="C1468" s="64" t="s">
        <v>4793</v>
      </c>
      <c r="D1468" s="64" t="s">
        <v>97</v>
      </c>
      <c r="E1468" s="64" t="s">
        <v>684</v>
      </c>
      <c r="F1468" s="64" t="s">
        <v>2992</v>
      </c>
      <c r="G1468" s="64" t="s">
        <v>4784</v>
      </c>
      <c r="H1468" s="64">
        <v>1</v>
      </c>
      <c r="I1468" s="64" t="s">
        <v>5132</v>
      </c>
      <c r="J1468" s="64" t="s">
        <v>7792</v>
      </c>
      <c r="K1468" s="64" t="s">
        <v>7792</v>
      </c>
    </row>
    <row r="1469" spans="1:11" ht="49.5" x14ac:dyDescent="0.25">
      <c r="A1469" s="98" t="s">
        <v>9874</v>
      </c>
      <c r="B1469" s="64" t="s">
        <v>34</v>
      </c>
      <c r="C1469" s="64" t="s">
        <v>4793</v>
      </c>
      <c r="D1469" s="64" t="s">
        <v>97</v>
      </c>
      <c r="E1469" s="64" t="s">
        <v>685</v>
      </c>
      <c r="F1469" s="64" t="s">
        <v>2993</v>
      </c>
      <c r="G1469" s="64" t="s">
        <v>4784</v>
      </c>
      <c r="H1469" s="64">
        <v>1</v>
      </c>
      <c r="I1469" s="64" t="s">
        <v>5133</v>
      </c>
      <c r="J1469" s="64" t="s">
        <v>7792</v>
      </c>
      <c r="K1469" s="64" t="s">
        <v>7792</v>
      </c>
    </row>
    <row r="1470" spans="1:11" ht="49.5" x14ac:dyDescent="0.25">
      <c r="A1470" s="98" t="s">
        <v>9874</v>
      </c>
      <c r="B1470" s="64" t="s">
        <v>34</v>
      </c>
      <c r="C1470" s="64" t="s">
        <v>4786</v>
      </c>
      <c r="D1470" s="64" t="s">
        <v>69</v>
      </c>
      <c r="E1470" s="64" t="s">
        <v>686</v>
      </c>
      <c r="F1470" s="64" t="s">
        <v>2994</v>
      </c>
      <c r="G1470" s="64" t="s">
        <v>4784</v>
      </c>
      <c r="H1470" s="64">
        <v>1</v>
      </c>
      <c r="I1470" s="64" t="s">
        <v>5134</v>
      </c>
      <c r="J1470" s="64" t="s">
        <v>7792</v>
      </c>
      <c r="K1470" s="64" t="s">
        <v>7792</v>
      </c>
    </row>
    <row r="1471" spans="1:11" ht="49.5" x14ac:dyDescent="0.25">
      <c r="A1471" s="98" t="s">
        <v>9874</v>
      </c>
      <c r="B1471" s="64" t="s">
        <v>34</v>
      </c>
      <c r="C1471" s="64" t="s">
        <v>4786</v>
      </c>
      <c r="D1471" s="64" t="s">
        <v>69</v>
      </c>
      <c r="E1471" s="64" t="s">
        <v>7273</v>
      </c>
      <c r="F1471" s="64" t="s">
        <v>7274</v>
      </c>
      <c r="G1471" s="64" t="s">
        <v>4784</v>
      </c>
      <c r="H1471" s="64">
        <v>1</v>
      </c>
      <c r="I1471" s="64" t="s">
        <v>7275</v>
      </c>
      <c r="J1471" s="64" t="s">
        <v>7792</v>
      </c>
      <c r="K1471" s="64" t="s">
        <v>7792</v>
      </c>
    </row>
    <row r="1472" spans="1:11" ht="49.5" x14ac:dyDescent="0.25">
      <c r="A1472" s="98" t="s">
        <v>9874</v>
      </c>
      <c r="B1472" s="64" t="s">
        <v>34</v>
      </c>
      <c r="C1472" s="64" t="s">
        <v>4793</v>
      </c>
      <c r="D1472" s="64" t="s">
        <v>97</v>
      </c>
      <c r="E1472" s="64" t="s">
        <v>687</v>
      </c>
      <c r="F1472" s="64" t="s">
        <v>2995</v>
      </c>
      <c r="G1472" s="64" t="s">
        <v>4784</v>
      </c>
      <c r="H1472" s="64">
        <v>1</v>
      </c>
      <c r="I1472" s="64" t="s">
        <v>5135</v>
      </c>
      <c r="J1472" s="64" t="s">
        <v>7792</v>
      </c>
      <c r="K1472" s="64" t="s">
        <v>7792</v>
      </c>
    </row>
    <row r="1473" spans="1:11" ht="49.5" x14ac:dyDescent="0.25">
      <c r="A1473" s="98" t="s">
        <v>9874</v>
      </c>
      <c r="B1473" s="64" t="s">
        <v>34</v>
      </c>
      <c r="C1473" s="64" t="s">
        <v>4789</v>
      </c>
      <c r="D1473" s="64" t="s">
        <v>91</v>
      </c>
      <c r="E1473" s="64" t="s">
        <v>688</v>
      </c>
      <c r="F1473" s="64" t="s">
        <v>2996</v>
      </c>
      <c r="G1473" s="64" t="s">
        <v>4784</v>
      </c>
      <c r="H1473" s="64">
        <v>1</v>
      </c>
      <c r="I1473" s="64" t="s">
        <v>5136</v>
      </c>
      <c r="J1473" s="64" t="s">
        <v>7792</v>
      </c>
      <c r="K1473" s="64" t="s">
        <v>7792</v>
      </c>
    </row>
    <row r="1474" spans="1:11" ht="49.5" x14ac:dyDescent="0.25">
      <c r="A1474" s="98" t="s">
        <v>9874</v>
      </c>
      <c r="B1474" s="64" t="s">
        <v>34</v>
      </c>
      <c r="C1474" s="64" t="s">
        <v>4789</v>
      </c>
      <c r="D1474" s="64" t="s">
        <v>91</v>
      </c>
      <c r="E1474" s="64" t="s">
        <v>689</v>
      </c>
      <c r="F1474" s="64" t="s">
        <v>2997</v>
      </c>
      <c r="G1474" s="64" t="s">
        <v>4784</v>
      </c>
      <c r="H1474" s="64">
        <v>1</v>
      </c>
      <c r="I1474" s="64" t="s">
        <v>5137</v>
      </c>
      <c r="J1474" s="64" t="s">
        <v>7792</v>
      </c>
      <c r="K1474" s="64" t="s">
        <v>7792</v>
      </c>
    </row>
    <row r="1475" spans="1:11" ht="49.5" x14ac:dyDescent="0.25">
      <c r="A1475" s="98" t="s">
        <v>9874</v>
      </c>
      <c r="B1475" s="64" t="s">
        <v>34</v>
      </c>
      <c r="C1475" s="64" t="s">
        <v>4789</v>
      </c>
      <c r="D1475" s="64" t="s">
        <v>91</v>
      </c>
      <c r="E1475" s="64" t="s">
        <v>690</v>
      </c>
      <c r="F1475" s="64" t="s">
        <v>2998</v>
      </c>
      <c r="G1475" s="64" t="s">
        <v>4784</v>
      </c>
      <c r="H1475" s="64">
        <v>1</v>
      </c>
      <c r="I1475" s="64" t="s">
        <v>5138</v>
      </c>
      <c r="J1475" s="64" t="s">
        <v>7792</v>
      </c>
      <c r="K1475" s="64" t="s">
        <v>7792</v>
      </c>
    </row>
    <row r="1476" spans="1:11" ht="49.5" x14ac:dyDescent="0.25">
      <c r="A1476" s="98" t="s">
        <v>9874</v>
      </c>
      <c r="B1476" s="64" t="s">
        <v>34</v>
      </c>
      <c r="C1476" s="64" t="s">
        <v>4789</v>
      </c>
      <c r="D1476" s="64" t="s">
        <v>91</v>
      </c>
      <c r="E1476" s="64" t="s">
        <v>691</v>
      </c>
      <c r="F1476" s="64" t="s">
        <v>2999</v>
      </c>
      <c r="G1476" s="64" t="s">
        <v>4784</v>
      </c>
      <c r="H1476" s="64">
        <v>1</v>
      </c>
      <c r="I1476" s="64" t="s">
        <v>5139</v>
      </c>
      <c r="J1476" s="64" t="s">
        <v>7792</v>
      </c>
      <c r="K1476" s="64" t="s">
        <v>7792</v>
      </c>
    </row>
    <row r="1477" spans="1:11" ht="49.5" x14ac:dyDescent="0.25">
      <c r="A1477" s="98" t="s">
        <v>9874</v>
      </c>
      <c r="B1477" s="64" t="s">
        <v>34</v>
      </c>
      <c r="C1477" s="64" t="s">
        <v>4789</v>
      </c>
      <c r="D1477" s="64" t="s">
        <v>91</v>
      </c>
      <c r="E1477" s="64" t="s">
        <v>692</v>
      </c>
      <c r="F1477" s="64" t="s">
        <v>3000</v>
      </c>
      <c r="G1477" s="64" t="s">
        <v>4784</v>
      </c>
      <c r="H1477" s="64">
        <v>1</v>
      </c>
      <c r="I1477" s="64" t="s">
        <v>5140</v>
      </c>
      <c r="J1477" s="64" t="s">
        <v>7792</v>
      </c>
      <c r="K1477" s="64" t="s">
        <v>7792</v>
      </c>
    </row>
    <row r="1478" spans="1:11" ht="49.5" x14ac:dyDescent="0.25">
      <c r="A1478" s="98" t="s">
        <v>9874</v>
      </c>
      <c r="B1478" s="64" t="s">
        <v>34</v>
      </c>
      <c r="C1478" s="64" t="s">
        <v>4789</v>
      </c>
      <c r="D1478" s="64" t="s">
        <v>91</v>
      </c>
      <c r="E1478" s="64" t="s">
        <v>693</v>
      </c>
      <c r="F1478" s="64" t="s">
        <v>3001</v>
      </c>
      <c r="G1478" s="64" t="s">
        <v>4784</v>
      </c>
      <c r="H1478" s="64">
        <v>1</v>
      </c>
      <c r="I1478" s="64" t="s">
        <v>5141</v>
      </c>
      <c r="J1478" s="64" t="s">
        <v>7792</v>
      </c>
      <c r="K1478" s="64" t="s">
        <v>7792</v>
      </c>
    </row>
    <row r="1479" spans="1:11" ht="49.5" x14ac:dyDescent="0.25">
      <c r="A1479" s="98" t="s">
        <v>9874</v>
      </c>
      <c r="B1479" s="64" t="s">
        <v>34</v>
      </c>
      <c r="C1479" s="64" t="s">
        <v>9567</v>
      </c>
      <c r="D1479" s="64" t="s">
        <v>67</v>
      </c>
      <c r="E1479" s="64" t="s">
        <v>7276</v>
      </c>
      <c r="F1479" s="64" t="s">
        <v>7277</v>
      </c>
      <c r="G1479" s="64" t="s">
        <v>4785</v>
      </c>
      <c r="H1479" s="64">
        <v>4</v>
      </c>
      <c r="I1479" s="64" t="s">
        <v>7278</v>
      </c>
      <c r="J1479" s="64" t="s">
        <v>11820</v>
      </c>
      <c r="K1479" s="64" t="s">
        <v>11820</v>
      </c>
    </row>
    <row r="1480" spans="1:11" ht="49.5" x14ac:dyDescent="0.25">
      <c r="A1480" s="98" t="s">
        <v>9874</v>
      </c>
      <c r="B1480" s="64" t="s">
        <v>34</v>
      </c>
      <c r="C1480" s="64" t="s">
        <v>4793</v>
      </c>
      <c r="D1480" s="64" t="s">
        <v>97</v>
      </c>
      <c r="E1480" s="64" t="s">
        <v>694</v>
      </c>
      <c r="F1480" s="64" t="s">
        <v>3002</v>
      </c>
      <c r="G1480" s="64" t="s">
        <v>4784</v>
      </c>
      <c r="H1480" s="64">
        <v>1</v>
      </c>
      <c r="I1480" s="64" t="s">
        <v>5142</v>
      </c>
      <c r="J1480" s="64" t="s">
        <v>7792</v>
      </c>
      <c r="K1480" s="64" t="s">
        <v>7792</v>
      </c>
    </row>
    <row r="1481" spans="1:11" ht="49.5" x14ac:dyDescent="0.25">
      <c r="A1481" s="98" t="s">
        <v>9874</v>
      </c>
      <c r="B1481" s="64" t="s">
        <v>34</v>
      </c>
      <c r="C1481" s="64" t="s">
        <v>4793</v>
      </c>
      <c r="D1481" s="64" t="s">
        <v>97</v>
      </c>
      <c r="E1481" s="64" t="s">
        <v>695</v>
      </c>
      <c r="F1481" s="64" t="s">
        <v>3003</v>
      </c>
      <c r="G1481" s="64" t="s">
        <v>4784</v>
      </c>
      <c r="H1481" s="64">
        <v>1</v>
      </c>
      <c r="I1481" s="64" t="s">
        <v>5143</v>
      </c>
      <c r="J1481" s="64" t="s">
        <v>7792</v>
      </c>
      <c r="K1481" s="64" t="s">
        <v>7792</v>
      </c>
    </row>
    <row r="1482" spans="1:11" ht="49.5" x14ac:dyDescent="0.25">
      <c r="A1482" s="98" t="s">
        <v>9874</v>
      </c>
      <c r="B1482" s="64" t="s">
        <v>34</v>
      </c>
      <c r="C1482" s="64" t="s">
        <v>4793</v>
      </c>
      <c r="D1482" s="64" t="s">
        <v>97</v>
      </c>
      <c r="E1482" s="64" t="s">
        <v>696</v>
      </c>
      <c r="F1482" s="64" t="s">
        <v>3004</v>
      </c>
      <c r="G1482" s="64" t="s">
        <v>4784</v>
      </c>
      <c r="H1482" s="64">
        <v>1</v>
      </c>
      <c r="I1482" s="64" t="s">
        <v>5144</v>
      </c>
      <c r="J1482" s="64" t="s">
        <v>7792</v>
      </c>
      <c r="K1482" s="64" t="s">
        <v>7792</v>
      </c>
    </row>
    <row r="1483" spans="1:11" ht="66" x14ac:dyDescent="0.25">
      <c r="A1483" s="98" t="s">
        <v>9874</v>
      </c>
      <c r="B1483" s="64" t="s">
        <v>34</v>
      </c>
      <c r="C1483" s="64" t="s">
        <v>4793</v>
      </c>
      <c r="D1483" s="64" t="s">
        <v>97</v>
      </c>
      <c r="E1483" s="64" t="s">
        <v>697</v>
      </c>
      <c r="F1483" s="64" t="s">
        <v>3005</v>
      </c>
      <c r="G1483" s="64" t="s">
        <v>4784</v>
      </c>
      <c r="H1483" s="64">
        <v>1</v>
      </c>
      <c r="I1483" s="64" t="s">
        <v>5145</v>
      </c>
      <c r="J1483" s="64" t="s">
        <v>7792</v>
      </c>
      <c r="K1483" s="64" t="s">
        <v>7792</v>
      </c>
    </row>
    <row r="1484" spans="1:11" ht="49.5" x14ac:dyDescent="0.25">
      <c r="A1484" s="98" t="s">
        <v>9874</v>
      </c>
      <c r="B1484" s="64" t="s">
        <v>34</v>
      </c>
      <c r="C1484" s="64" t="s">
        <v>4793</v>
      </c>
      <c r="D1484" s="64" t="s">
        <v>97</v>
      </c>
      <c r="E1484" s="64" t="s">
        <v>698</v>
      </c>
      <c r="F1484" s="64" t="s">
        <v>3006</v>
      </c>
      <c r="G1484" s="64" t="s">
        <v>4784</v>
      </c>
      <c r="H1484" s="64">
        <v>1</v>
      </c>
      <c r="I1484" s="64" t="s">
        <v>5146</v>
      </c>
      <c r="J1484" s="64" t="s">
        <v>7792</v>
      </c>
      <c r="K1484" s="64" t="s">
        <v>7792</v>
      </c>
    </row>
    <row r="1485" spans="1:11" ht="49.5" x14ac:dyDescent="0.25">
      <c r="A1485" s="98" t="s">
        <v>9874</v>
      </c>
      <c r="B1485" s="64" t="s">
        <v>34</v>
      </c>
      <c r="C1485" s="64" t="s">
        <v>4793</v>
      </c>
      <c r="D1485" s="64" t="s">
        <v>97</v>
      </c>
      <c r="E1485" s="64" t="s">
        <v>699</v>
      </c>
      <c r="F1485" s="64" t="s">
        <v>3007</v>
      </c>
      <c r="G1485" s="64" t="s">
        <v>4784</v>
      </c>
      <c r="H1485" s="64">
        <v>1</v>
      </c>
      <c r="I1485" s="64" t="s">
        <v>5147</v>
      </c>
      <c r="J1485" s="64" t="s">
        <v>7792</v>
      </c>
      <c r="K1485" s="64" t="s">
        <v>7792</v>
      </c>
    </row>
    <row r="1486" spans="1:11" ht="49.5" x14ac:dyDescent="0.25">
      <c r="A1486" s="98" t="s">
        <v>9874</v>
      </c>
      <c r="B1486" s="64" t="s">
        <v>34</v>
      </c>
      <c r="C1486" s="64" t="s">
        <v>4793</v>
      </c>
      <c r="D1486" s="64" t="s">
        <v>97</v>
      </c>
      <c r="E1486" s="64" t="s">
        <v>700</v>
      </c>
      <c r="F1486" s="64" t="s">
        <v>3008</v>
      </c>
      <c r="G1486" s="64" t="s">
        <v>4784</v>
      </c>
      <c r="H1486" s="64">
        <v>1</v>
      </c>
      <c r="I1486" s="64" t="s">
        <v>5148</v>
      </c>
      <c r="J1486" s="64" t="s">
        <v>7792</v>
      </c>
      <c r="K1486" s="64" t="s">
        <v>7792</v>
      </c>
    </row>
    <row r="1487" spans="1:11" ht="49.5" x14ac:dyDescent="0.25">
      <c r="A1487" s="98" t="s">
        <v>9874</v>
      </c>
      <c r="B1487" s="64" t="s">
        <v>34</v>
      </c>
      <c r="C1487" s="64" t="s">
        <v>4793</v>
      </c>
      <c r="D1487" s="64" t="s">
        <v>97</v>
      </c>
      <c r="E1487" s="64" t="s">
        <v>701</v>
      </c>
      <c r="F1487" s="64" t="s">
        <v>3009</v>
      </c>
      <c r="G1487" s="64" t="s">
        <v>4784</v>
      </c>
      <c r="H1487" s="64">
        <v>1</v>
      </c>
      <c r="I1487" s="64" t="s">
        <v>5149</v>
      </c>
      <c r="J1487" s="64" t="s">
        <v>7792</v>
      </c>
      <c r="K1487" s="64" t="s">
        <v>7792</v>
      </c>
    </row>
    <row r="1488" spans="1:11" ht="49.5" x14ac:dyDescent="0.25">
      <c r="A1488" s="98" t="s">
        <v>9874</v>
      </c>
      <c r="B1488" s="64" t="s">
        <v>34</v>
      </c>
      <c r="C1488" s="64" t="s">
        <v>4793</v>
      </c>
      <c r="D1488" s="64" t="s">
        <v>97</v>
      </c>
      <c r="E1488" s="64" t="s">
        <v>702</v>
      </c>
      <c r="F1488" s="64" t="s">
        <v>3010</v>
      </c>
      <c r="G1488" s="64" t="s">
        <v>4784</v>
      </c>
      <c r="H1488" s="64">
        <v>1</v>
      </c>
      <c r="I1488" s="64" t="s">
        <v>5150</v>
      </c>
      <c r="J1488" s="64" t="s">
        <v>7792</v>
      </c>
      <c r="K1488" s="64" t="s">
        <v>7792</v>
      </c>
    </row>
    <row r="1489" spans="1:11" ht="49.5" x14ac:dyDescent="0.25">
      <c r="A1489" s="98" t="s">
        <v>9874</v>
      </c>
      <c r="B1489" s="64" t="s">
        <v>34</v>
      </c>
      <c r="C1489" s="64" t="s">
        <v>4793</v>
      </c>
      <c r="D1489" s="64" t="s">
        <v>97</v>
      </c>
      <c r="E1489" s="64" t="s">
        <v>703</v>
      </c>
      <c r="F1489" s="64" t="s">
        <v>3011</v>
      </c>
      <c r="G1489" s="64" t="s">
        <v>4784</v>
      </c>
      <c r="H1489" s="64">
        <v>1</v>
      </c>
      <c r="I1489" s="64" t="s">
        <v>5151</v>
      </c>
      <c r="J1489" s="64" t="s">
        <v>7792</v>
      </c>
      <c r="K1489" s="64" t="s">
        <v>7792</v>
      </c>
    </row>
    <row r="1490" spans="1:11" ht="49.5" x14ac:dyDescent="0.25">
      <c r="A1490" s="98" t="s">
        <v>9874</v>
      </c>
      <c r="B1490" s="64" t="s">
        <v>34</v>
      </c>
      <c r="C1490" s="64" t="s">
        <v>4793</v>
      </c>
      <c r="D1490" s="64" t="s">
        <v>97</v>
      </c>
      <c r="E1490" s="64" t="s">
        <v>704</v>
      </c>
      <c r="F1490" s="64" t="s">
        <v>3012</v>
      </c>
      <c r="G1490" s="64" t="s">
        <v>4784</v>
      </c>
      <c r="H1490" s="64">
        <v>1</v>
      </c>
      <c r="I1490" s="64" t="s">
        <v>5152</v>
      </c>
      <c r="J1490" s="64" t="s">
        <v>7792</v>
      </c>
      <c r="K1490" s="64" t="s">
        <v>7792</v>
      </c>
    </row>
    <row r="1491" spans="1:11" ht="49.5" x14ac:dyDescent="0.25">
      <c r="A1491" s="98" t="s">
        <v>9874</v>
      </c>
      <c r="B1491" s="64" t="s">
        <v>34</v>
      </c>
      <c r="C1491" s="64" t="s">
        <v>4793</v>
      </c>
      <c r="D1491" s="64" t="s">
        <v>97</v>
      </c>
      <c r="E1491" s="64" t="s">
        <v>705</v>
      </c>
      <c r="F1491" s="64" t="s">
        <v>3013</v>
      </c>
      <c r="G1491" s="64" t="s">
        <v>4784</v>
      </c>
      <c r="H1491" s="64">
        <v>1</v>
      </c>
      <c r="I1491" s="64" t="s">
        <v>5153</v>
      </c>
      <c r="J1491" s="64" t="s">
        <v>7792</v>
      </c>
      <c r="K1491" s="64" t="s">
        <v>7792</v>
      </c>
    </row>
    <row r="1492" spans="1:11" ht="49.5" x14ac:dyDescent="0.25">
      <c r="A1492" s="98" t="s">
        <v>9874</v>
      </c>
      <c r="B1492" s="64" t="s">
        <v>34</v>
      </c>
      <c r="C1492" s="64" t="s">
        <v>4793</v>
      </c>
      <c r="D1492" s="64" t="s">
        <v>97</v>
      </c>
      <c r="E1492" s="64" t="s">
        <v>706</v>
      </c>
      <c r="F1492" s="64" t="s">
        <v>3014</v>
      </c>
      <c r="G1492" s="64" t="s">
        <v>4784</v>
      </c>
      <c r="H1492" s="64">
        <v>1</v>
      </c>
      <c r="I1492" s="64" t="s">
        <v>5154</v>
      </c>
      <c r="J1492" s="64" t="s">
        <v>7792</v>
      </c>
      <c r="K1492" s="64" t="s">
        <v>7792</v>
      </c>
    </row>
    <row r="1493" spans="1:11" ht="49.5" x14ac:dyDescent="0.25">
      <c r="A1493" s="98" t="s">
        <v>9874</v>
      </c>
      <c r="B1493" s="64" t="s">
        <v>34</v>
      </c>
      <c r="C1493" s="64" t="s">
        <v>4793</v>
      </c>
      <c r="D1493" s="64" t="s">
        <v>97</v>
      </c>
      <c r="E1493" s="64" t="s">
        <v>707</v>
      </c>
      <c r="F1493" s="64" t="s">
        <v>3015</v>
      </c>
      <c r="G1493" s="64" t="s">
        <v>4784</v>
      </c>
      <c r="H1493" s="64">
        <v>1</v>
      </c>
      <c r="I1493" s="64" t="s">
        <v>5155</v>
      </c>
      <c r="J1493" s="64" t="s">
        <v>7792</v>
      </c>
      <c r="K1493" s="64" t="s">
        <v>7792</v>
      </c>
    </row>
    <row r="1494" spans="1:11" ht="49.5" x14ac:dyDescent="0.25">
      <c r="A1494" s="98" t="s">
        <v>9874</v>
      </c>
      <c r="B1494" s="64" t="s">
        <v>34</v>
      </c>
      <c r="C1494" s="64" t="s">
        <v>4793</v>
      </c>
      <c r="D1494" s="64" t="s">
        <v>97</v>
      </c>
      <c r="E1494" s="64" t="s">
        <v>708</v>
      </c>
      <c r="F1494" s="64" t="s">
        <v>3016</v>
      </c>
      <c r="G1494" s="64" t="s">
        <v>4784</v>
      </c>
      <c r="H1494" s="64">
        <v>1</v>
      </c>
      <c r="I1494" s="64" t="s">
        <v>5156</v>
      </c>
      <c r="J1494" s="64" t="s">
        <v>7792</v>
      </c>
      <c r="K1494" s="64" t="s">
        <v>7792</v>
      </c>
    </row>
    <row r="1495" spans="1:11" ht="49.5" x14ac:dyDescent="0.25">
      <c r="A1495" s="98" t="s">
        <v>9874</v>
      </c>
      <c r="B1495" s="64" t="s">
        <v>34</v>
      </c>
      <c r="C1495" s="64" t="s">
        <v>4793</v>
      </c>
      <c r="D1495" s="64" t="s">
        <v>97</v>
      </c>
      <c r="E1495" s="64" t="s">
        <v>709</v>
      </c>
      <c r="F1495" s="64" t="s">
        <v>3017</v>
      </c>
      <c r="G1495" s="64" t="s">
        <v>4784</v>
      </c>
      <c r="H1495" s="64">
        <v>1</v>
      </c>
      <c r="I1495" s="64" t="s">
        <v>5157</v>
      </c>
      <c r="J1495" s="64" t="s">
        <v>7792</v>
      </c>
      <c r="K1495" s="64" t="s">
        <v>7792</v>
      </c>
    </row>
    <row r="1496" spans="1:11" ht="49.5" x14ac:dyDescent="0.25">
      <c r="A1496" s="98" t="s">
        <v>9874</v>
      </c>
      <c r="B1496" s="64" t="s">
        <v>34</v>
      </c>
      <c r="C1496" s="64" t="s">
        <v>4793</v>
      </c>
      <c r="D1496" s="64" t="s">
        <v>97</v>
      </c>
      <c r="E1496" s="64" t="s">
        <v>710</v>
      </c>
      <c r="F1496" s="64" t="s">
        <v>3018</v>
      </c>
      <c r="G1496" s="64" t="s">
        <v>4784</v>
      </c>
      <c r="H1496" s="64">
        <v>1</v>
      </c>
      <c r="I1496" s="64" t="s">
        <v>5158</v>
      </c>
      <c r="J1496" s="64" t="s">
        <v>7792</v>
      </c>
      <c r="K1496" s="64" t="s">
        <v>7792</v>
      </c>
    </row>
    <row r="1497" spans="1:11" ht="49.5" x14ac:dyDescent="0.25">
      <c r="A1497" s="98" t="s">
        <v>9874</v>
      </c>
      <c r="B1497" s="64" t="s">
        <v>34</v>
      </c>
      <c r="C1497" s="64" t="s">
        <v>4793</v>
      </c>
      <c r="D1497" s="64" t="s">
        <v>97</v>
      </c>
      <c r="E1497" s="64" t="s">
        <v>711</v>
      </c>
      <c r="F1497" s="64" t="s">
        <v>3019</v>
      </c>
      <c r="G1497" s="64" t="s">
        <v>4784</v>
      </c>
      <c r="H1497" s="64">
        <v>1</v>
      </c>
      <c r="I1497" s="64" t="s">
        <v>5159</v>
      </c>
      <c r="J1497" s="64" t="s">
        <v>7792</v>
      </c>
      <c r="K1497" s="64" t="s">
        <v>7792</v>
      </c>
    </row>
    <row r="1498" spans="1:11" ht="66" x14ac:dyDescent="0.25">
      <c r="A1498" s="98" t="s">
        <v>9874</v>
      </c>
      <c r="B1498" s="64" t="s">
        <v>34</v>
      </c>
      <c r="C1498" s="64" t="s">
        <v>4793</v>
      </c>
      <c r="D1498" s="64" t="s">
        <v>97</v>
      </c>
      <c r="E1498" s="64" t="s">
        <v>712</v>
      </c>
      <c r="F1498" s="64" t="s">
        <v>3020</v>
      </c>
      <c r="G1498" s="64" t="s">
        <v>4784</v>
      </c>
      <c r="H1498" s="64">
        <v>1</v>
      </c>
      <c r="I1498" s="64" t="s">
        <v>5160</v>
      </c>
      <c r="J1498" s="64" t="s">
        <v>7792</v>
      </c>
      <c r="K1498" s="64" t="s">
        <v>7792</v>
      </c>
    </row>
    <row r="1499" spans="1:11" ht="66" x14ac:dyDescent="0.25">
      <c r="A1499" s="98" t="s">
        <v>9874</v>
      </c>
      <c r="B1499" s="64" t="s">
        <v>34</v>
      </c>
      <c r="C1499" s="64" t="s">
        <v>4793</v>
      </c>
      <c r="D1499" s="64" t="s">
        <v>97</v>
      </c>
      <c r="E1499" s="64" t="s">
        <v>713</v>
      </c>
      <c r="F1499" s="64" t="s">
        <v>3021</v>
      </c>
      <c r="G1499" s="64" t="s">
        <v>4784</v>
      </c>
      <c r="H1499" s="64">
        <v>1</v>
      </c>
      <c r="I1499" s="64" t="s">
        <v>5161</v>
      </c>
      <c r="J1499" s="64" t="s">
        <v>7792</v>
      </c>
      <c r="K1499" s="64" t="s">
        <v>7792</v>
      </c>
    </row>
    <row r="1500" spans="1:11" ht="49.5" x14ac:dyDescent="0.25">
      <c r="A1500" s="98" t="s">
        <v>9874</v>
      </c>
      <c r="B1500" s="64" t="s">
        <v>34</v>
      </c>
      <c r="C1500" s="64" t="s">
        <v>4793</v>
      </c>
      <c r="D1500" s="64" t="s">
        <v>97</v>
      </c>
      <c r="E1500" s="64" t="s">
        <v>714</v>
      </c>
      <c r="F1500" s="64" t="s">
        <v>3022</v>
      </c>
      <c r="G1500" s="64" t="s">
        <v>4784</v>
      </c>
      <c r="H1500" s="64">
        <v>1</v>
      </c>
      <c r="I1500" s="64" t="s">
        <v>5162</v>
      </c>
      <c r="J1500" s="64" t="s">
        <v>7792</v>
      </c>
      <c r="K1500" s="64" t="s">
        <v>7792</v>
      </c>
    </row>
    <row r="1501" spans="1:11" ht="49.5" x14ac:dyDescent="0.25">
      <c r="A1501" s="98" t="s">
        <v>9874</v>
      </c>
      <c r="B1501" s="64" t="s">
        <v>34</v>
      </c>
      <c r="C1501" s="64" t="s">
        <v>4793</v>
      </c>
      <c r="D1501" s="64" t="s">
        <v>97</v>
      </c>
      <c r="E1501" s="64" t="s">
        <v>715</v>
      </c>
      <c r="F1501" s="64" t="s">
        <v>3023</v>
      </c>
      <c r="G1501" s="64" t="s">
        <v>4784</v>
      </c>
      <c r="H1501" s="64">
        <v>1</v>
      </c>
      <c r="I1501" s="64" t="s">
        <v>5163</v>
      </c>
      <c r="J1501" s="64" t="s">
        <v>7792</v>
      </c>
      <c r="K1501" s="64" t="s">
        <v>7792</v>
      </c>
    </row>
    <row r="1502" spans="1:11" ht="49.5" x14ac:dyDescent="0.25">
      <c r="A1502" s="98" t="s">
        <v>9874</v>
      </c>
      <c r="B1502" s="64" t="s">
        <v>34</v>
      </c>
      <c r="C1502" s="64" t="s">
        <v>4793</v>
      </c>
      <c r="D1502" s="64" t="s">
        <v>97</v>
      </c>
      <c r="E1502" s="64" t="s">
        <v>716</v>
      </c>
      <c r="F1502" s="64" t="s">
        <v>3024</v>
      </c>
      <c r="G1502" s="64" t="s">
        <v>4784</v>
      </c>
      <c r="H1502" s="64">
        <v>1</v>
      </c>
      <c r="I1502" s="64" t="s">
        <v>5164</v>
      </c>
      <c r="J1502" s="64" t="s">
        <v>7792</v>
      </c>
      <c r="K1502" s="64" t="s">
        <v>7792</v>
      </c>
    </row>
    <row r="1503" spans="1:11" ht="49.5" x14ac:dyDescent="0.25">
      <c r="A1503" s="98" t="s">
        <v>9874</v>
      </c>
      <c r="B1503" s="64" t="s">
        <v>34</v>
      </c>
      <c r="C1503" s="64" t="s">
        <v>4793</v>
      </c>
      <c r="D1503" s="64" t="s">
        <v>97</v>
      </c>
      <c r="E1503" s="64" t="s">
        <v>717</v>
      </c>
      <c r="F1503" s="64" t="s">
        <v>3025</v>
      </c>
      <c r="G1503" s="64" t="s">
        <v>4784</v>
      </c>
      <c r="H1503" s="64">
        <v>1</v>
      </c>
      <c r="I1503" s="64" t="s">
        <v>5165</v>
      </c>
      <c r="J1503" s="64" t="s">
        <v>7792</v>
      </c>
      <c r="K1503" s="64" t="s">
        <v>7792</v>
      </c>
    </row>
    <row r="1504" spans="1:11" ht="49.5" x14ac:dyDescent="0.25">
      <c r="A1504" s="98" t="s">
        <v>9874</v>
      </c>
      <c r="B1504" s="64" t="s">
        <v>34</v>
      </c>
      <c r="C1504" s="64" t="s">
        <v>4793</v>
      </c>
      <c r="D1504" s="64" t="s">
        <v>97</v>
      </c>
      <c r="E1504" s="64" t="s">
        <v>718</v>
      </c>
      <c r="F1504" s="64" t="s">
        <v>3026</v>
      </c>
      <c r="G1504" s="64" t="s">
        <v>4784</v>
      </c>
      <c r="H1504" s="64">
        <v>1</v>
      </c>
      <c r="I1504" s="64" t="s">
        <v>5166</v>
      </c>
      <c r="J1504" s="64" t="s">
        <v>7792</v>
      </c>
      <c r="K1504" s="64" t="s">
        <v>7792</v>
      </c>
    </row>
    <row r="1505" spans="1:11" ht="49.5" x14ac:dyDescent="0.25">
      <c r="A1505" s="98" t="s">
        <v>9874</v>
      </c>
      <c r="B1505" s="64" t="s">
        <v>34</v>
      </c>
      <c r="C1505" s="64" t="s">
        <v>4793</v>
      </c>
      <c r="D1505" s="64" t="s">
        <v>97</v>
      </c>
      <c r="E1505" s="64" t="s">
        <v>7279</v>
      </c>
      <c r="F1505" s="64" t="s">
        <v>7280</v>
      </c>
      <c r="G1505" s="64" t="s">
        <v>4784</v>
      </c>
      <c r="H1505" s="64">
        <v>1</v>
      </c>
      <c r="I1505" s="64" t="s">
        <v>7281</v>
      </c>
      <c r="J1505" s="64" t="s">
        <v>7792</v>
      </c>
      <c r="K1505" s="64" t="s">
        <v>7792</v>
      </c>
    </row>
    <row r="1506" spans="1:11" ht="49.5" x14ac:dyDescent="0.25">
      <c r="A1506" s="98" t="s">
        <v>9874</v>
      </c>
      <c r="B1506" s="64" t="s">
        <v>34</v>
      </c>
      <c r="C1506" s="64" t="s">
        <v>4793</v>
      </c>
      <c r="D1506" s="64" t="s">
        <v>97</v>
      </c>
      <c r="E1506" s="64" t="s">
        <v>719</v>
      </c>
      <c r="F1506" s="64" t="s">
        <v>3027</v>
      </c>
      <c r="G1506" s="64" t="s">
        <v>4784</v>
      </c>
      <c r="H1506" s="64">
        <v>1</v>
      </c>
      <c r="I1506" s="64" t="s">
        <v>5167</v>
      </c>
      <c r="J1506" s="64" t="s">
        <v>7792</v>
      </c>
      <c r="K1506" s="64" t="s">
        <v>7792</v>
      </c>
    </row>
    <row r="1507" spans="1:11" ht="49.5" x14ac:dyDescent="0.25">
      <c r="A1507" s="98" t="s">
        <v>9874</v>
      </c>
      <c r="B1507" s="64" t="s">
        <v>34</v>
      </c>
      <c r="C1507" s="64" t="s">
        <v>4793</v>
      </c>
      <c r="D1507" s="64" t="s">
        <v>97</v>
      </c>
      <c r="E1507" s="64" t="s">
        <v>720</v>
      </c>
      <c r="F1507" s="64" t="s">
        <v>3028</v>
      </c>
      <c r="G1507" s="64" t="s">
        <v>4784</v>
      </c>
      <c r="H1507" s="64">
        <v>1</v>
      </c>
      <c r="I1507" s="64" t="s">
        <v>5168</v>
      </c>
      <c r="J1507" s="64" t="s">
        <v>7792</v>
      </c>
      <c r="K1507" s="64" t="s">
        <v>7792</v>
      </c>
    </row>
    <row r="1508" spans="1:11" ht="49.5" x14ac:dyDescent="0.25">
      <c r="A1508" s="98" t="s">
        <v>9874</v>
      </c>
      <c r="B1508" s="64" t="s">
        <v>34</v>
      </c>
      <c r="C1508" s="64" t="s">
        <v>4793</v>
      </c>
      <c r="D1508" s="64" t="s">
        <v>97</v>
      </c>
      <c r="E1508" s="64" t="s">
        <v>721</v>
      </c>
      <c r="F1508" s="64" t="s">
        <v>3029</v>
      </c>
      <c r="G1508" s="64" t="s">
        <v>4784</v>
      </c>
      <c r="H1508" s="64">
        <v>1</v>
      </c>
      <c r="I1508" s="64" t="s">
        <v>5169</v>
      </c>
      <c r="J1508" s="64" t="s">
        <v>7792</v>
      </c>
      <c r="K1508" s="64" t="s">
        <v>7792</v>
      </c>
    </row>
    <row r="1509" spans="1:11" ht="49.5" x14ac:dyDescent="0.25">
      <c r="A1509" s="98" t="s">
        <v>9874</v>
      </c>
      <c r="B1509" s="64" t="s">
        <v>34</v>
      </c>
      <c r="C1509" s="64" t="s">
        <v>4793</v>
      </c>
      <c r="D1509" s="64" t="s">
        <v>97</v>
      </c>
      <c r="E1509" s="64" t="s">
        <v>722</v>
      </c>
      <c r="F1509" s="64" t="s">
        <v>3030</v>
      </c>
      <c r="G1509" s="64" t="s">
        <v>4784</v>
      </c>
      <c r="H1509" s="64">
        <v>1</v>
      </c>
      <c r="I1509" s="64" t="s">
        <v>5170</v>
      </c>
      <c r="J1509" s="64" t="s">
        <v>7792</v>
      </c>
      <c r="K1509" s="64" t="s">
        <v>7792</v>
      </c>
    </row>
    <row r="1510" spans="1:11" ht="49.5" x14ac:dyDescent="0.25">
      <c r="A1510" s="98" t="s">
        <v>9874</v>
      </c>
      <c r="B1510" s="64" t="s">
        <v>34</v>
      </c>
      <c r="C1510" s="64" t="s">
        <v>4793</v>
      </c>
      <c r="D1510" s="64" t="s">
        <v>97</v>
      </c>
      <c r="E1510" s="64" t="s">
        <v>723</v>
      </c>
      <c r="F1510" s="64" t="s">
        <v>3031</v>
      </c>
      <c r="G1510" s="64" t="s">
        <v>4784</v>
      </c>
      <c r="H1510" s="64">
        <v>1</v>
      </c>
      <c r="I1510" s="64" t="s">
        <v>5171</v>
      </c>
      <c r="J1510" s="64" t="s">
        <v>7792</v>
      </c>
      <c r="K1510" s="64" t="s">
        <v>7792</v>
      </c>
    </row>
    <row r="1511" spans="1:11" ht="49.5" x14ac:dyDescent="0.25">
      <c r="A1511" s="98" t="s">
        <v>9874</v>
      </c>
      <c r="B1511" s="64" t="s">
        <v>34</v>
      </c>
      <c r="C1511" s="64" t="s">
        <v>4793</v>
      </c>
      <c r="D1511" s="64" t="s">
        <v>97</v>
      </c>
      <c r="E1511" s="64" t="s">
        <v>724</v>
      </c>
      <c r="F1511" s="64" t="s">
        <v>3032</v>
      </c>
      <c r="G1511" s="64" t="s">
        <v>4784</v>
      </c>
      <c r="H1511" s="64">
        <v>1</v>
      </c>
      <c r="I1511" s="64" t="s">
        <v>5172</v>
      </c>
      <c r="J1511" s="64" t="s">
        <v>7792</v>
      </c>
      <c r="K1511" s="64" t="s">
        <v>7792</v>
      </c>
    </row>
    <row r="1512" spans="1:11" ht="49.5" x14ac:dyDescent="0.25">
      <c r="A1512" s="98" t="s">
        <v>9874</v>
      </c>
      <c r="B1512" s="64" t="s">
        <v>34</v>
      </c>
      <c r="C1512" s="64" t="s">
        <v>4793</v>
      </c>
      <c r="D1512" s="64" t="s">
        <v>97</v>
      </c>
      <c r="E1512" s="64" t="s">
        <v>725</v>
      </c>
      <c r="F1512" s="64" t="s">
        <v>3033</v>
      </c>
      <c r="G1512" s="64" t="s">
        <v>4784</v>
      </c>
      <c r="H1512" s="64">
        <v>1</v>
      </c>
      <c r="I1512" s="64" t="s">
        <v>5173</v>
      </c>
      <c r="J1512" s="64" t="s">
        <v>7792</v>
      </c>
      <c r="K1512" s="64" t="s">
        <v>7792</v>
      </c>
    </row>
    <row r="1513" spans="1:11" ht="49.5" x14ac:dyDescent="0.25">
      <c r="A1513" s="98" t="s">
        <v>9874</v>
      </c>
      <c r="B1513" s="64" t="s">
        <v>34</v>
      </c>
      <c r="C1513" s="64" t="s">
        <v>4793</v>
      </c>
      <c r="D1513" s="64" t="s">
        <v>97</v>
      </c>
      <c r="E1513" s="64" t="s">
        <v>726</v>
      </c>
      <c r="F1513" s="64" t="s">
        <v>3034</v>
      </c>
      <c r="G1513" s="64" t="s">
        <v>4784</v>
      </c>
      <c r="H1513" s="64">
        <v>1</v>
      </c>
      <c r="I1513" s="64" t="s">
        <v>5174</v>
      </c>
      <c r="J1513" s="64" t="s">
        <v>7792</v>
      </c>
      <c r="K1513" s="64" t="s">
        <v>7792</v>
      </c>
    </row>
    <row r="1514" spans="1:11" ht="49.5" x14ac:dyDescent="0.25">
      <c r="A1514" s="98" t="s">
        <v>9874</v>
      </c>
      <c r="B1514" s="64" t="s">
        <v>34</v>
      </c>
      <c r="C1514" s="64" t="s">
        <v>4793</v>
      </c>
      <c r="D1514" s="64" t="s">
        <v>97</v>
      </c>
      <c r="E1514" s="64" t="s">
        <v>727</v>
      </c>
      <c r="F1514" s="64" t="s">
        <v>3035</v>
      </c>
      <c r="G1514" s="64" t="s">
        <v>4784</v>
      </c>
      <c r="H1514" s="64">
        <v>1</v>
      </c>
      <c r="I1514" s="64" t="s">
        <v>5175</v>
      </c>
      <c r="J1514" s="64" t="s">
        <v>7792</v>
      </c>
      <c r="K1514" s="64" t="s">
        <v>7792</v>
      </c>
    </row>
    <row r="1515" spans="1:11" ht="49.5" x14ac:dyDescent="0.25">
      <c r="A1515" s="98" t="s">
        <v>9874</v>
      </c>
      <c r="B1515" s="64" t="s">
        <v>34</v>
      </c>
      <c r="C1515" s="64" t="s">
        <v>4793</v>
      </c>
      <c r="D1515" s="64" t="s">
        <v>97</v>
      </c>
      <c r="E1515" s="64" t="s">
        <v>728</v>
      </c>
      <c r="F1515" s="64" t="s">
        <v>3036</v>
      </c>
      <c r="G1515" s="64" t="s">
        <v>4784</v>
      </c>
      <c r="H1515" s="64">
        <v>1</v>
      </c>
      <c r="I1515" s="64" t="s">
        <v>5176</v>
      </c>
      <c r="J1515" s="64" t="s">
        <v>7792</v>
      </c>
      <c r="K1515" s="64" t="s">
        <v>7792</v>
      </c>
    </row>
    <row r="1516" spans="1:11" ht="49.5" x14ac:dyDescent="0.25">
      <c r="A1516" s="98" t="s">
        <v>9874</v>
      </c>
      <c r="B1516" s="64" t="s">
        <v>34</v>
      </c>
      <c r="C1516" s="64" t="s">
        <v>4793</v>
      </c>
      <c r="D1516" s="64" t="s">
        <v>97</v>
      </c>
      <c r="E1516" s="64" t="s">
        <v>729</v>
      </c>
      <c r="F1516" s="64" t="s">
        <v>3037</v>
      </c>
      <c r="G1516" s="64" t="s">
        <v>4784</v>
      </c>
      <c r="H1516" s="64">
        <v>1</v>
      </c>
      <c r="I1516" s="64" t="s">
        <v>5177</v>
      </c>
      <c r="J1516" s="64" t="s">
        <v>7792</v>
      </c>
      <c r="K1516" s="64" t="s">
        <v>7792</v>
      </c>
    </row>
    <row r="1517" spans="1:11" ht="49.5" x14ac:dyDescent="0.25">
      <c r="A1517" s="98" t="s">
        <v>9874</v>
      </c>
      <c r="B1517" s="64" t="s">
        <v>34</v>
      </c>
      <c r="C1517" s="64" t="s">
        <v>4793</v>
      </c>
      <c r="D1517" s="64" t="s">
        <v>97</v>
      </c>
      <c r="E1517" s="64" t="s">
        <v>730</v>
      </c>
      <c r="F1517" s="64" t="s">
        <v>3038</v>
      </c>
      <c r="G1517" s="64" t="s">
        <v>4784</v>
      </c>
      <c r="H1517" s="64">
        <v>1</v>
      </c>
      <c r="I1517" s="64" t="s">
        <v>5178</v>
      </c>
      <c r="J1517" s="64" t="s">
        <v>7792</v>
      </c>
      <c r="K1517" s="64" t="s">
        <v>7792</v>
      </c>
    </row>
    <row r="1518" spans="1:11" ht="49.5" x14ac:dyDescent="0.25">
      <c r="A1518" s="98" t="s">
        <v>9874</v>
      </c>
      <c r="B1518" s="64" t="s">
        <v>34</v>
      </c>
      <c r="C1518" s="64" t="s">
        <v>4793</v>
      </c>
      <c r="D1518" s="64" t="s">
        <v>97</v>
      </c>
      <c r="E1518" s="64" t="s">
        <v>731</v>
      </c>
      <c r="F1518" s="64" t="s">
        <v>3039</v>
      </c>
      <c r="G1518" s="64" t="s">
        <v>4784</v>
      </c>
      <c r="H1518" s="64">
        <v>1</v>
      </c>
      <c r="I1518" s="64" t="s">
        <v>5179</v>
      </c>
      <c r="J1518" s="64" t="s">
        <v>7792</v>
      </c>
      <c r="K1518" s="64" t="s">
        <v>7792</v>
      </c>
    </row>
    <row r="1519" spans="1:11" ht="49.5" x14ac:dyDescent="0.25">
      <c r="A1519" s="98" t="s">
        <v>9874</v>
      </c>
      <c r="B1519" s="64" t="s">
        <v>34</v>
      </c>
      <c r="C1519" s="64" t="s">
        <v>4793</v>
      </c>
      <c r="D1519" s="64" t="s">
        <v>97</v>
      </c>
      <c r="E1519" s="64" t="s">
        <v>732</v>
      </c>
      <c r="F1519" s="64" t="s">
        <v>3040</v>
      </c>
      <c r="G1519" s="64" t="s">
        <v>4784</v>
      </c>
      <c r="H1519" s="64">
        <v>1</v>
      </c>
      <c r="I1519" s="64" t="s">
        <v>5180</v>
      </c>
      <c r="J1519" s="64" t="s">
        <v>7792</v>
      </c>
      <c r="K1519" s="64" t="s">
        <v>7792</v>
      </c>
    </row>
    <row r="1520" spans="1:11" ht="49.5" x14ac:dyDescent="0.25">
      <c r="A1520" s="98" t="s">
        <v>9874</v>
      </c>
      <c r="B1520" s="64" t="s">
        <v>34</v>
      </c>
      <c r="C1520" s="64" t="s">
        <v>4793</v>
      </c>
      <c r="D1520" s="64" t="s">
        <v>97</v>
      </c>
      <c r="E1520" s="64" t="s">
        <v>733</v>
      </c>
      <c r="F1520" s="64" t="s">
        <v>3041</v>
      </c>
      <c r="G1520" s="64" t="s">
        <v>4784</v>
      </c>
      <c r="H1520" s="64">
        <v>1</v>
      </c>
      <c r="I1520" s="64" t="s">
        <v>5181</v>
      </c>
      <c r="J1520" s="64" t="s">
        <v>7792</v>
      </c>
      <c r="K1520" s="64" t="s">
        <v>7792</v>
      </c>
    </row>
    <row r="1521" spans="1:11" ht="49.5" x14ac:dyDescent="0.25">
      <c r="A1521" s="98" t="s">
        <v>9874</v>
      </c>
      <c r="B1521" s="64" t="s">
        <v>34</v>
      </c>
      <c r="C1521" s="64" t="s">
        <v>4793</v>
      </c>
      <c r="D1521" s="64" t="s">
        <v>97</v>
      </c>
      <c r="E1521" s="64" t="s">
        <v>7282</v>
      </c>
      <c r="F1521" s="64" t="s">
        <v>7283</v>
      </c>
      <c r="G1521" s="64" t="s">
        <v>4784</v>
      </c>
      <c r="H1521" s="64">
        <v>1</v>
      </c>
      <c r="I1521" s="65" t="s">
        <v>7883</v>
      </c>
      <c r="J1521" s="64" t="s">
        <v>7792</v>
      </c>
      <c r="K1521" s="64" t="s">
        <v>7792</v>
      </c>
    </row>
    <row r="1522" spans="1:11" ht="49.5" x14ac:dyDescent="0.25">
      <c r="A1522" s="98" t="s">
        <v>9874</v>
      </c>
      <c r="B1522" s="64" t="s">
        <v>34</v>
      </c>
      <c r="C1522" s="64" t="s">
        <v>4793</v>
      </c>
      <c r="D1522" s="64" t="s">
        <v>97</v>
      </c>
      <c r="E1522" s="64" t="s">
        <v>7284</v>
      </c>
      <c r="F1522" s="64" t="s">
        <v>7285</v>
      </c>
      <c r="G1522" s="64" t="s">
        <v>4784</v>
      </c>
      <c r="H1522" s="64">
        <v>1</v>
      </c>
      <c r="I1522" s="65" t="s">
        <v>7286</v>
      </c>
      <c r="J1522" s="64" t="s">
        <v>7792</v>
      </c>
      <c r="K1522" s="64" t="s">
        <v>7792</v>
      </c>
    </row>
    <row r="1523" spans="1:11" ht="49.5" x14ac:dyDescent="0.25">
      <c r="A1523" s="98" t="s">
        <v>9874</v>
      </c>
      <c r="B1523" s="64" t="s">
        <v>34</v>
      </c>
      <c r="C1523" s="64" t="s">
        <v>4793</v>
      </c>
      <c r="D1523" s="64" t="s">
        <v>97</v>
      </c>
      <c r="E1523" s="64" t="s">
        <v>7287</v>
      </c>
      <c r="F1523" s="64" t="s">
        <v>7288</v>
      </c>
      <c r="G1523" s="64" t="s">
        <v>4784</v>
      </c>
      <c r="H1523" s="64">
        <v>1</v>
      </c>
      <c r="I1523" s="65" t="s">
        <v>7289</v>
      </c>
      <c r="J1523" s="64" t="s">
        <v>7792</v>
      </c>
      <c r="K1523" s="64" t="s">
        <v>7792</v>
      </c>
    </row>
    <row r="1524" spans="1:11" ht="66" x14ac:dyDescent="0.25">
      <c r="A1524" s="98" t="s">
        <v>9874</v>
      </c>
      <c r="B1524" s="64" t="s">
        <v>34</v>
      </c>
      <c r="C1524" s="64" t="s">
        <v>4793</v>
      </c>
      <c r="D1524" s="64" t="s">
        <v>97</v>
      </c>
      <c r="E1524" s="64" t="s">
        <v>7290</v>
      </c>
      <c r="F1524" s="64" t="s">
        <v>7291</v>
      </c>
      <c r="G1524" s="64" t="s">
        <v>4784</v>
      </c>
      <c r="H1524" s="64">
        <v>1</v>
      </c>
      <c r="I1524" s="65" t="s">
        <v>7292</v>
      </c>
      <c r="J1524" s="64" t="s">
        <v>7792</v>
      </c>
      <c r="K1524" s="64" t="s">
        <v>7792</v>
      </c>
    </row>
    <row r="1525" spans="1:11" ht="66" x14ac:dyDescent="0.25">
      <c r="A1525" s="98" t="s">
        <v>9874</v>
      </c>
      <c r="B1525" s="64" t="s">
        <v>34</v>
      </c>
      <c r="C1525" s="64" t="s">
        <v>4793</v>
      </c>
      <c r="D1525" s="64" t="s">
        <v>97</v>
      </c>
      <c r="E1525" s="64" t="s">
        <v>7293</v>
      </c>
      <c r="F1525" s="64" t="s">
        <v>7294</v>
      </c>
      <c r="G1525" s="64" t="s">
        <v>4784</v>
      </c>
      <c r="H1525" s="64">
        <v>1</v>
      </c>
      <c r="I1525" s="65" t="s">
        <v>7295</v>
      </c>
      <c r="J1525" s="64" t="s">
        <v>7792</v>
      </c>
      <c r="K1525" s="64" t="s">
        <v>7792</v>
      </c>
    </row>
    <row r="1526" spans="1:11" ht="49.5" x14ac:dyDescent="0.25">
      <c r="A1526" s="98" t="s">
        <v>9874</v>
      </c>
      <c r="B1526" s="64" t="s">
        <v>34</v>
      </c>
      <c r="C1526" s="64" t="s">
        <v>4793</v>
      </c>
      <c r="D1526" s="64" t="s">
        <v>97</v>
      </c>
      <c r="E1526" s="64" t="s">
        <v>7296</v>
      </c>
      <c r="F1526" s="64" t="s">
        <v>7297</v>
      </c>
      <c r="G1526" s="64" t="s">
        <v>4784</v>
      </c>
      <c r="H1526" s="64">
        <v>1</v>
      </c>
      <c r="I1526" s="65" t="s">
        <v>7298</v>
      </c>
      <c r="J1526" s="64" t="s">
        <v>7792</v>
      </c>
      <c r="K1526" s="64" t="s">
        <v>7792</v>
      </c>
    </row>
    <row r="1527" spans="1:11" ht="49.5" x14ac:dyDescent="0.25">
      <c r="A1527" s="98" t="s">
        <v>9874</v>
      </c>
      <c r="B1527" s="64" t="s">
        <v>34</v>
      </c>
      <c r="C1527" s="64" t="s">
        <v>4793</v>
      </c>
      <c r="D1527" s="64" t="s">
        <v>97</v>
      </c>
      <c r="E1527" s="64" t="s">
        <v>7299</v>
      </c>
      <c r="F1527" s="64" t="s">
        <v>7300</v>
      </c>
      <c r="G1527" s="64" t="s">
        <v>4784</v>
      </c>
      <c r="H1527" s="64">
        <v>1</v>
      </c>
      <c r="I1527" s="65" t="s">
        <v>7301</v>
      </c>
      <c r="J1527" s="64" t="s">
        <v>7792</v>
      </c>
      <c r="K1527" s="64" t="s">
        <v>7792</v>
      </c>
    </row>
    <row r="1528" spans="1:11" ht="49.5" x14ac:dyDescent="0.25">
      <c r="A1528" s="98" t="s">
        <v>9874</v>
      </c>
      <c r="B1528" s="64" t="s">
        <v>34</v>
      </c>
      <c r="C1528" s="64" t="s">
        <v>4793</v>
      </c>
      <c r="D1528" s="64" t="s">
        <v>97</v>
      </c>
      <c r="E1528" s="64" t="s">
        <v>7302</v>
      </c>
      <c r="F1528" s="64" t="s">
        <v>7303</v>
      </c>
      <c r="G1528" s="64" t="s">
        <v>4784</v>
      </c>
      <c r="H1528" s="64">
        <v>1</v>
      </c>
      <c r="I1528" s="65" t="s">
        <v>7304</v>
      </c>
      <c r="J1528" s="64" t="s">
        <v>7792</v>
      </c>
      <c r="K1528" s="64" t="s">
        <v>7792</v>
      </c>
    </row>
    <row r="1529" spans="1:11" ht="49.5" x14ac:dyDescent="0.25">
      <c r="A1529" s="98" t="s">
        <v>9874</v>
      </c>
      <c r="B1529" s="64" t="s">
        <v>34</v>
      </c>
      <c r="C1529" s="64" t="s">
        <v>4793</v>
      </c>
      <c r="D1529" s="64" t="s">
        <v>97</v>
      </c>
      <c r="E1529" s="64" t="s">
        <v>7305</v>
      </c>
      <c r="F1529" s="64" t="s">
        <v>7306</v>
      </c>
      <c r="G1529" s="64" t="s">
        <v>4784</v>
      </c>
      <c r="H1529" s="64">
        <v>1</v>
      </c>
      <c r="I1529" s="65" t="s">
        <v>7307</v>
      </c>
      <c r="J1529" s="64" t="s">
        <v>7792</v>
      </c>
      <c r="K1529" s="64" t="s">
        <v>7792</v>
      </c>
    </row>
    <row r="1530" spans="1:11" ht="49.5" x14ac:dyDescent="0.25">
      <c r="A1530" s="98" t="s">
        <v>9874</v>
      </c>
      <c r="B1530" s="64" t="s">
        <v>34</v>
      </c>
      <c r="C1530" s="64" t="s">
        <v>4793</v>
      </c>
      <c r="D1530" s="64" t="s">
        <v>97</v>
      </c>
      <c r="E1530" s="64" t="s">
        <v>7308</v>
      </c>
      <c r="F1530" s="64" t="s">
        <v>7309</v>
      </c>
      <c r="G1530" s="64" t="s">
        <v>4784</v>
      </c>
      <c r="H1530" s="64">
        <v>1</v>
      </c>
      <c r="I1530" s="65" t="s">
        <v>7310</v>
      </c>
      <c r="J1530" s="64" t="s">
        <v>7792</v>
      </c>
      <c r="K1530" s="64" t="s">
        <v>7792</v>
      </c>
    </row>
    <row r="1531" spans="1:11" ht="49.5" x14ac:dyDescent="0.25">
      <c r="A1531" s="98" t="s">
        <v>9874</v>
      </c>
      <c r="B1531" s="64" t="s">
        <v>34</v>
      </c>
      <c r="C1531" s="64" t="s">
        <v>4793</v>
      </c>
      <c r="D1531" s="64" t="s">
        <v>97</v>
      </c>
      <c r="E1531" s="64" t="s">
        <v>7311</v>
      </c>
      <c r="F1531" s="64" t="s">
        <v>7312</v>
      </c>
      <c r="G1531" s="64" t="s">
        <v>4784</v>
      </c>
      <c r="H1531" s="64">
        <v>1</v>
      </c>
      <c r="I1531" s="65" t="s">
        <v>7313</v>
      </c>
      <c r="J1531" s="64" t="s">
        <v>7792</v>
      </c>
      <c r="K1531" s="64" t="s">
        <v>7792</v>
      </c>
    </row>
    <row r="1532" spans="1:11" ht="49.5" x14ac:dyDescent="0.25">
      <c r="A1532" s="98" t="s">
        <v>9874</v>
      </c>
      <c r="B1532" s="64" t="s">
        <v>34</v>
      </c>
      <c r="C1532" s="64" t="s">
        <v>4793</v>
      </c>
      <c r="D1532" s="64" t="s">
        <v>97</v>
      </c>
      <c r="E1532" s="64" t="s">
        <v>7314</v>
      </c>
      <c r="F1532" s="64" t="s">
        <v>7315</v>
      </c>
      <c r="G1532" s="64" t="s">
        <v>4784</v>
      </c>
      <c r="H1532" s="64">
        <v>1</v>
      </c>
      <c r="I1532" s="65" t="s">
        <v>7316</v>
      </c>
      <c r="J1532" s="64" t="s">
        <v>7792</v>
      </c>
      <c r="K1532" s="64" t="s">
        <v>7792</v>
      </c>
    </row>
    <row r="1533" spans="1:11" ht="49.5" x14ac:dyDescent="0.25">
      <c r="A1533" s="98" t="s">
        <v>9874</v>
      </c>
      <c r="B1533" s="64" t="s">
        <v>34</v>
      </c>
      <c r="C1533" s="64" t="s">
        <v>4793</v>
      </c>
      <c r="D1533" s="64" t="s">
        <v>97</v>
      </c>
      <c r="E1533" s="64" t="s">
        <v>734</v>
      </c>
      <c r="F1533" s="64" t="s">
        <v>3042</v>
      </c>
      <c r="G1533" s="64" t="s">
        <v>4784</v>
      </c>
      <c r="H1533" s="64">
        <v>1</v>
      </c>
      <c r="I1533" s="65" t="s">
        <v>7026</v>
      </c>
      <c r="J1533" s="64" t="s">
        <v>7792</v>
      </c>
      <c r="K1533" s="64" t="s">
        <v>7792</v>
      </c>
    </row>
    <row r="1534" spans="1:11" ht="49.5" x14ac:dyDescent="0.25">
      <c r="A1534" s="98" t="s">
        <v>9874</v>
      </c>
      <c r="B1534" s="64" t="s">
        <v>34</v>
      </c>
      <c r="C1534" s="64" t="s">
        <v>4793</v>
      </c>
      <c r="D1534" s="64" t="s">
        <v>97</v>
      </c>
      <c r="E1534" s="64" t="s">
        <v>735</v>
      </c>
      <c r="F1534" s="64" t="s">
        <v>3043</v>
      </c>
      <c r="G1534" s="64" t="s">
        <v>4784</v>
      </c>
      <c r="H1534" s="64">
        <v>1</v>
      </c>
      <c r="I1534" s="65" t="s">
        <v>7027</v>
      </c>
      <c r="J1534" s="64" t="s">
        <v>7792</v>
      </c>
      <c r="K1534" s="64" t="s">
        <v>7792</v>
      </c>
    </row>
    <row r="1535" spans="1:11" ht="49.5" x14ac:dyDescent="0.25">
      <c r="A1535" s="98" t="s">
        <v>9874</v>
      </c>
      <c r="B1535" s="64" t="s">
        <v>34</v>
      </c>
      <c r="C1535" s="64" t="s">
        <v>4793</v>
      </c>
      <c r="D1535" s="64" t="s">
        <v>97</v>
      </c>
      <c r="E1535" s="64" t="s">
        <v>736</v>
      </c>
      <c r="F1535" s="64" t="s">
        <v>3044</v>
      </c>
      <c r="G1535" s="64" t="s">
        <v>4784</v>
      </c>
      <c r="H1535" s="64">
        <v>1</v>
      </c>
      <c r="I1535" s="65" t="s">
        <v>7028</v>
      </c>
      <c r="J1535" s="64" t="s">
        <v>7792</v>
      </c>
      <c r="K1535" s="64" t="s">
        <v>7792</v>
      </c>
    </row>
    <row r="1536" spans="1:11" ht="49.5" x14ac:dyDescent="0.25">
      <c r="A1536" s="98" t="s">
        <v>9874</v>
      </c>
      <c r="B1536" s="64" t="s">
        <v>34</v>
      </c>
      <c r="C1536" s="64" t="s">
        <v>4793</v>
      </c>
      <c r="D1536" s="64" t="s">
        <v>97</v>
      </c>
      <c r="E1536" s="64" t="s">
        <v>737</v>
      </c>
      <c r="F1536" s="64" t="s">
        <v>3045</v>
      </c>
      <c r="G1536" s="64" t="s">
        <v>4784</v>
      </c>
      <c r="H1536" s="64">
        <v>1</v>
      </c>
      <c r="I1536" s="65" t="s">
        <v>7029</v>
      </c>
      <c r="J1536" s="64" t="s">
        <v>7792</v>
      </c>
      <c r="K1536" s="64" t="s">
        <v>7792</v>
      </c>
    </row>
    <row r="1537" spans="1:11" ht="49.5" x14ac:dyDescent="0.25">
      <c r="A1537" s="98" t="s">
        <v>9874</v>
      </c>
      <c r="B1537" s="64" t="s">
        <v>34</v>
      </c>
      <c r="C1537" s="64" t="s">
        <v>4793</v>
      </c>
      <c r="D1537" s="64" t="s">
        <v>97</v>
      </c>
      <c r="E1537" s="64" t="s">
        <v>7317</v>
      </c>
      <c r="F1537" s="64" t="s">
        <v>7318</v>
      </c>
      <c r="G1537" s="64" t="s">
        <v>4784</v>
      </c>
      <c r="H1537" s="64">
        <v>1</v>
      </c>
      <c r="I1537" s="65" t="s">
        <v>7882</v>
      </c>
      <c r="J1537" s="64" t="s">
        <v>7792</v>
      </c>
      <c r="K1537" s="64" t="s">
        <v>7792</v>
      </c>
    </row>
    <row r="1538" spans="1:11" ht="49.5" x14ac:dyDescent="0.25">
      <c r="A1538" s="98" t="s">
        <v>9874</v>
      </c>
      <c r="B1538" s="64" t="s">
        <v>34</v>
      </c>
      <c r="C1538" s="64" t="s">
        <v>4793</v>
      </c>
      <c r="D1538" s="64" t="s">
        <v>97</v>
      </c>
      <c r="E1538" s="64" t="s">
        <v>7319</v>
      </c>
      <c r="F1538" s="64" t="s">
        <v>7320</v>
      </c>
      <c r="G1538" s="64" t="s">
        <v>4784</v>
      </c>
      <c r="H1538" s="64">
        <v>1</v>
      </c>
      <c r="I1538" s="65" t="s">
        <v>7321</v>
      </c>
      <c r="J1538" s="64" t="s">
        <v>7792</v>
      </c>
      <c r="K1538" s="64" t="s">
        <v>7792</v>
      </c>
    </row>
    <row r="1539" spans="1:11" ht="82.5" x14ac:dyDescent="0.25">
      <c r="A1539" s="98" t="s">
        <v>9874</v>
      </c>
      <c r="B1539" s="64" t="s">
        <v>34</v>
      </c>
      <c r="C1539" s="64" t="s">
        <v>4793</v>
      </c>
      <c r="D1539" s="64" t="s">
        <v>97</v>
      </c>
      <c r="E1539" s="64" t="s">
        <v>7322</v>
      </c>
      <c r="F1539" s="64" t="s">
        <v>7323</v>
      </c>
      <c r="G1539" s="64" t="s">
        <v>4784</v>
      </c>
      <c r="H1539" s="64">
        <v>1</v>
      </c>
      <c r="I1539" s="65" t="s">
        <v>7324</v>
      </c>
      <c r="J1539" s="64" t="s">
        <v>7792</v>
      </c>
      <c r="K1539" s="64" t="s">
        <v>7792</v>
      </c>
    </row>
    <row r="1540" spans="1:11" ht="49.5" x14ac:dyDescent="0.25">
      <c r="A1540" s="98" t="s">
        <v>9874</v>
      </c>
      <c r="B1540" s="64" t="s">
        <v>34</v>
      </c>
      <c r="C1540" s="64" t="s">
        <v>4793</v>
      </c>
      <c r="D1540" s="64" t="s">
        <v>97</v>
      </c>
      <c r="E1540" s="64" t="s">
        <v>7325</v>
      </c>
      <c r="F1540" s="64" t="s">
        <v>7326</v>
      </c>
      <c r="G1540" s="64" t="s">
        <v>4784</v>
      </c>
      <c r="H1540" s="64">
        <v>1</v>
      </c>
      <c r="I1540" s="65" t="s">
        <v>7327</v>
      </c>
      <c r="J1540" s="64" t="s">
        <v>7792</v>
      </c>
      <c r="K1540" s="64" t="s">
        <v>7792</v>
      </c>
    </row>
    <row r="1541" spans="1:11" ht="49.5" x14ac:dyDescent="0.25">
      <c r="A1541" s="98" t="s">
        <v>9874</v>
      </c>
      <c r="B1541" s="64" t="s">
        <v>34</v>
      </c>
      <c r="C1541" s="64" t="s">
        <v>4793</v>
      </c>
      <c r="D1541" s="64" t="s">
        <v>97</v>
      </c>
      <c r="E1541" s="64" t="s">
        <v>7328</v>
      </c>
      <c r="F1541" s="64" t="s">
        <v>7329</v>
      </c>
      <c r="G1541" s="64" t="s">
        <v>4784</v>
      </c>
      <c r="H1541" s="64">
        <v>1</v>
      </c>
      <c r="I1541" s="65" t="s">
        <v>7881</v>
      </c>
      <c r="J1541" s="64" t="s">
        <v>7792</v>
      </c>
      <c r="K1541" s="64" t="s">
        <v>7792</v>
      </c>
    </row>
    <row r="1542" spans="1:11" ht="49.5" x14ac:dyDescent="0.25">
      <c r="A1542" s="98" t="s">
        <v>9874</v>
      </c>
      <c r="B1542" s="64" t="s">
        <v>34</v>
      </c>
      <c r="C1542" s="64" t="s">
        <v>4793</v>
      </c>
      <c r="D1542" s="64" t="s">
        <v>97</v>
      </c>
      <c r="E1542" s="64" t="s">
        <v>738</v>
      </c>
      <c r="F1542" s="64" t="s">
        <v>3046</v>
      </c>
      <c r="G1542" s="64" t="s">
        <v>4784</v>
      </c>
      <c r="H1542" s="64">
        <v>1</v>
      </c>
      <c r="I1542" s="65" t="s">
        <v>7030</v>
      </c>
      <c r="J1542" s="64" t="s">
        <v>7792</v>
      </c>
      <c r="K1542" s="64" t="s">
        <v>7792</v>
      </c>
    </row>
    <row r="1543" spans="1:11" ht="49.5" x14ac:dyDescent="0.25">
      <c r="A1543" s="98" t="s">
        <v>9874</v>
      </c>
      <c r="B1543" s="64" t="s">
        <v>34</v>
      </c>
      <c r="C1543" s="64" t="s">
        <v>4793</v>
      </c>
      <c r="D1543" s="64" t="s">
        <v>97</v>
      </c>
      <c r="E1543" s="64" t="s">
        <v>739</v>
      </c>
      <c r="F1543" s="64" t="s">
        <v>3047</v>
      </c>
      <c r="G1543" s="64" t="s">
        <v>4784</v>
      </c>
      <c r="H1543" s="64">
        <v>1</v>
      </c>
      <c r="I1543" s="65" t="s">
        <v>7031</v>
      </c>
      <c r="J1543" s="64" t="s">
        <v>7792</v>
      </c>
      <c r="K1543" s="64" t="s">
        <v>7792</v>
      </c>
    </row>
    <row r="1544" spans="1:11" ht="49.5" x14ac:dyDescent="0.25">
      <c r="A1544" s="98" t="s">
        <v>9874</v>
      </c>
      <c r="B1544" s="64" t="s">
        <v>34</v>
      </c>
      <c r="C1544" s="64" t="s">
        <v>4793</v>
      </c>
      <c r="D1544" s="64" t="s">
        <v>97</v>
      </c>
      <c r="E1544" s="64" t="s">
        <v>740</v>
      </c>
      <c r="F1544" s="64" t="s">
        <v>3048</v>
      </c>
      <c r="G1544" s="64" t="s">
        <v>4784</v>
      </c>
      <c r="H1544" s="64">
        <v>1</v>
      </c>
      <c r="I1544" s="65" t="s">
        <v>7032</v>
      </c>
      <c r="J1544" s="64" t="s">
        <v>7792</v>
      </c>
      <c r="K1544" s="64" t="s">
        <v>7792</v>
      </c>
    </row>
    <row r="1545" spans="1:11" ht="49.5" x14ac:dyDescent="0.25">
      <c r="A1545" s="98" t="s">
        <v>9874</v>
      </c>
      <c r="B1545" s="64" t="s">
        <v>34</v>
      </c>
      <c r="C1545" s="64" t="s">
        <v>4793</v>
      </c>
      <c r="D1545" s="64" t="s">
        <v>97</v>
      </c>
      <c r="E1545" s="64" t="s">
        <v>741</v>
      </c>
      <c r="F1545" s="64" t="s">
        <v>3049</v>
      </c>
      <c r="G1545" s="64" t="s">
        <v>4784</v>
      </c>
      <c r="H1545" s="64">
        <v>1</v>
      </c>
      <c r="I1545" s="65" t="s">
        <v>7033</v>
      </c>
      <c r="J1545" s="64" t="s">
        <v>7792</v>
      </c>
      <c r="K1545" s="64" t="s">
        <v>7792</v>
      </c>
    </row>
    <row r="1546" spans="1:11" ht="49.5" x14ac:dyDescent="0.25">
      <c r="A1546" s="98" t="s">
        <v>9874</v>
      </c>
      <c r="B1546" s="64" t="s">
        <v>34</v>
      </c>
      <c r="C1546" s="64" t="s">
        <v>4793</v>
      </c>
      <c r="D1546" s="64" t="s">
        <v>97</v>
      </c>
      <c r="E1546" s="64" t="s">
        <v>742</v>
      </c>
      <c r="F1546" s="64" t="s">
        <v>3050</v>
      </c>
      <c r="G1546" s="64" t="s">
        <v>4784</v>
      </c>
      <c r="H1546" s="64">
        <v>1</v>
      </c>
      <c r="I1546" s="65" t="s">
        <v>7034</v>
      </c>
      <c r="J1546" s="64" t="s">
        <v>7792</v>
      </c>
      <c r="K1546" s="64" t="s">
        <v>7792</v>
      </c>
    </row>
    <row r="1547" spans="1:11" ht="49.5" x14ac:dyDescent="0.25">
      <c r="A1547" s="98" t="s">
        <v>9874</v>
      </c>
      <c r="B1547" s="64" t="s">
        <v>34</v>
      </c>
      <c r="C1547" s="64" t="s">
        <v>4793</v>
      </c>
      <c r="D1547" s="64" t="s">
        <v>97</v>
      </c>
      <c r="E1547" s="64" t="s">
        <v>743</v>
      </c>
      <c r="F1547" s="64" t="s">
        <v>3051</v>
      </c>
      <c r="G1547" s="64" t="s">
        <v>4784</v>
      </c>
      <c r="H1547" s="64">
        <v>1</v>
      </c>
      <c r="I1547" s="65" t="s">
        <v>7035</v>
      </c>
      <c r="J1547" s="64" t="s">
        <v>7792</v>
      </c>
      <c r="K1547" s="64" t="s">
        <v>7792</v>
      </c>
    </row>
    <row r="1548" spans="1:11" ht="66" x14ac:dyDescent="0.25">
      <c r="A1548" s="98" t="s">
        <v>9874</v>
      </c>
      <c r="B1548" s="64" t="s">
        <v>34</v>
      </c>
      <c r="C1548" s="64" t="s">
        <v>4793</v>
      </c>
      <c r="D1548" s="64" t="s">
        <v>97</v>
      </c>
      <c r="E1548" s="64" t="s">
        <v>744</v>
      </c>
      <c r="F1548" s="64" t="s">
        <v>3052</v>
      </c>
      <c r="G1548" s="64" t="s">
        <v>4784</v>
      </c>
      <c r="H1548" s="64">
        <v>1</v>
      </c>
      <c r="I1548" s="65" t="s">
        <v>7036</v>
      </c>
      <c r="J1548" s="64" t="s">
        <v>7792</v>
      </c>
      <c r="K1548" s="64" t="s">
        <v>7792</v>
      </c>
    </row>
    <row r="1549" spans="1:11" ht="49.5" x14ac:dyDescent="0.25">
      <c r="A1549" s="98" t="s">
        <v>9874</v>
      </c>
      <c r="B1549" s="64" t="s">
        <v>34</v>
      </c>
      <c r="C1549" s="64" t="s">
        <v>4793</v>
      </c>
      <c r="D1549" s="64" t="s">
        <v>97</v>
      </c>
      <c r="E1549" s="64" t="s">
        <v>745</v>
      </c>
      <c r="F1549" s="64" t="s">
        <v>3053</v>
      </c>
      <c r="G1549" s="64" t="s">
        <v>4784</v>
      </c>
      <c r="H1549" s="64">
        <v>1</v>
      </c>
      <c r="I1549" s="65" t="s">
        <v>7037</v>
      </c>
      <c r="J1549" s="64" t="s">
        <v>7792</v>
      </c>
      <c r="K1549" s="64" t="s">
        <v>7792</v>
      </c>
    </row>
    <row r="1550" spans="1:11" ht="66" x14ac:dyDescent="0.25">
      <c r="A1550" s="98" t="s">
        <v>9874</v>
      </c>
      <c r="B1550" s="64" t="s">
        <v>34</v>
      </c>
      <c r="C1550" s="64" t="s">
        <v>4793</v>
      </c>
      <c r="D1550" s="64" t="s">
        <v>97</v>
      </c>
      <c r="E1550" s="64" t="s">
        <v>746</v>
      </c>
      <c r="F1550" s="64" t="s">
        <v>3054</v>
      </c>
      <c r="G1550" s="64" t="s">
        <v>4784</v>
      </c>
      <c r="H1550" s="64">
        <v>1</v>
      </c>
      <c r="I1550" s="65" t="s">
        <v>7038</v>
      </c>
      <c r="J1550" s="64" t="s">
        <v>7792</v>
      </c>
      <c r="K1550" s="64" t="s">
        <v>7792</v>
      </c>
    </row>
    <row r="1551" spans="1:11" ht="49.5" x14ac:dyDescent="0.25">
      <c r="A1551" s="98" t="s">
        <v>9874</v>
      </c>
      <c r="B1551" s="64" t="s">
        <v>34</v>
      </c>
      <c r="C1551" s="64" t="s">
        <v>4793</v>
      </c>
      <c r="D1551" s="64" t="s">
        <v>97</v>
      </c>
      <c r="E1551" s="64" t="s">
        <v>747</v>
      </c>
      <c r="F1551" s="64" t="s">
        <v>3055</v>
      </c>
      <c r="G1551" s="64" t="s">
        <v>4784</v>
      </c>
      <c r="H1551" s="64">
        <v>1</v>
      </c>
      <c r="I1551" s="65" t="s">
        <v>7039</v>
      </c>
      <c r="J1551" s="64" t="s">
        <v>7792</v>
      </c>
      <c r="K1551" s="64" t="s">
        <v>7792</v>
      </c>
    </row>
    <row r="1552" spans="1:11" ht="49.5" x14ac:dyDescent="0.25">
      <c r="A1552" s="98" t="s">
        <v>9874</v>
      </c>
      <c r="B1552" s="64" t="s">
        <v>34</v>
      </c>
      <c r="C1552" s="64" t="s">
        <v>4793</v>
      </c>
      <c r="D1552" s="64" t="s">
        <v>97</v>
      </c>
      <c r="E1552" s="64" t="s">
        <v>748</v>
      </c>
      <c r="F1552" s="64" t="s">
        <v>3056</v>
      </c>
      <c r="G1552" s="64" t="s">
        <v>4784</v>
      </c>
      <c r="H1552" s="64">
        <v>1</v>
      </c>
      <c r="I1552" s="65" t="s">
        <v>7040</v>
      </c>
      <c r="J1552" s="64" t="s">
        <v>7792</v>
      </c>
      <c r="K1552" s="64" t="s">
        <v>7792</v>
      </c>
    </row>
    <row r="1553" spans="1:11" ht="49.5" x14ac:dyDescent="0.25">
      <c r="A1553" s="98" t="s">
        <v>9874</v>
      </c>
      <c r="B1553" s="64" t="s">
        <v>34</v>
      </c>
      <c r="C1553" s="64" t="s">
        <v>4793</v>
      </c>
      <c r="D1553" s="64" t="s">
        <v>97</v>
      </c>
      <c r="E1553" s="64" t="s">
        <v>749</v>
      </c>
      <c r="F1553" s="64" t="s">
        <v>3057</v>
      </c>
      <c r="G1553" s="64" t="s">
        <v>4784</v>
      </c>
      <c r="H1553" s="64">
        <v>1</v>
      </c>
      <c r="I1553" s="65" t="s">
        <v>7041</v>
      </c>
      <c r="J1553" s="64" t="s">
        <v>7792</v>
      </c>
      <c r="K1553" s="64" t="s">
        <v>7792</v>
      </c>
    </row>
    <row r="1554" spans="1:11" ht="49.5" x14ac:dyDescent="0.25">
      <c r="A1554" s="98" t="s">
        <v>9874</v>
      </c>
      <c r="B1554" s="64" t="s">
        <v>34</v>
      </c>
      <c r="C1554" s="64" t="s">
        <v>4793</v>
      </c>
      <c r="D1554" s="64" t="s">
        <v>97</v>
      </c>
      <c r="E1554" s="64" t="s">
        <v>750</v>
      </c>
      <c r="F1554" s="64" t="s">
        <v>3058</v>
      </c>
      <c r="G1554" s="64" t="s">
        <v>4784</v>
      </c>
      <c r="H1554" s="64">
        <v>1</v>
      </c>
      <c r="I1554" s="65" t="s">
        <v>7042</v>
      </c>
      <c r="J1554" s="64" t="s">
        <v>7792</v>
      </c>
      <c r="K1554" s="64" t="s">
        <v>7792</v>
      </c>
    </row>
    <row r="1555" spans="1:11" ht="49.5" x14ac:dyDescent="0.25">
      <c r="A1555" s="98" t="s">
        <v>9874</v>
      </c>
      <c r="B1555" s="64" t="s">
        <v>34</v>
      </c>
      <c r="C1555" s="64" t="s">
        <v>4793</v>
      </c>
      <c r="D1555" s="64" t="s">
        <v>97</v>
      </c>
      <c r="E1555" s="64" t="s">
        <v>751</v>
      </c>
      <c r="F1555" s="64" t="s">
        <v>3059</v>
      </c>
      <c r="G1555" s="64" t="s">
        <v>4784</v>
      </c>
      <c r="H1555" s="64">
        <v>1</v>
      </c>
      <c r="I1555" s="65" t="s">
        <v>7043</v>
      </c>
      <c r="J1555" s="64" t="s">
        <v>7792</v>
      </c>
      <c r="K1555" s="64" t="s">
        <v>7792</v>
      </c>
    </row>
    <row r="1556" spans="1:11" ht="49.5" x14ac:dyDescent="0.25">
      <c r="A1556" s="98" t="s">
        <v>9874</v>
      </c>
      <c r="B1556" s="64" t="s">
        <v>34</v>
      </c>
      <c r="C1556" s="64" t="s">
        <v>4793</v>
      </c>
      <c r="D1556" s="64" t="s">
        <v>97</v>
      </c>
      <c r="E1556" s="64" t="s">
        <v>752</v>
      </c>
      <c r="F1556" s="64" t="s">
        <v>3060</v>
      </c>
      <c r="G1556" s="64" t="s">
        <v>4784</v>
      </c>
      <c r="H1556" s="64">
        <v>1</v>
      </c>
      <c r="I1556" s="65" t="s">
        <v>7044</v>
      </c>
      <c r="J1556" s="64" t="s">
        <v>7792</v>
      </c>
      <c r="K1556" s="64" t="s">
        <v>7792</v>
      </c>
    </row>
    <row r="1557" spans="1:11" ht="49.5" x14ac:dyDescent="0.25">
      <c r="A1557" s="98" t="s">
        <v>9874</v>
      </c>
      <c r="B1557" s="64" t="s">
        <v>34</v>
      </c>
      <c r="C1557" s="64" t="s">
        <v>4793</v>
      </c>
      <c r="D1557" s="64" t="s">
        <v>97</v>
      </c>
      <c r="E1557" s="64" t="s">
        <v>753</v>
      </c>
      <c r="F1557" s="64" t="s">
        <v>3061</v>
      </c>
      <c r="G1557" s="64" t="s">
        <v>4784</v>
      </c>
      <c r="H1557" s="64">
        <v>1</v>
      </c>
      <c r="I1557" s="65" t="s">
        <v>7045</v>
      </c>
      <c r="J1557" s="64" t="s">
        <v>7792</v>
      </c>
      <c r="K1557" s="64" t="s">
        <v>7792</v>
      </c>
    </row>
    <row r="1558" spans="1:11" ht="49.5" x14ac:dyDescent="0.25">
      <c r="A1558" s="98" t="s">
        <v>9874</v>
      </c>
      <c r="B1558" s="64" t="s">
        <v>34</v>
      </c>
      <c r="C1558" s="64" t="s">
        <v>4793</v>
      </c>
      <c r="D1558" s="64" t="s">
        <v>97</v>
      </c>
      <c r="E1558" s="64" t="s">
        <v>754</v>
      </c>
      <c r="F1558" s="64" t="s">
        <v>3062</v>
      </c>
      <c r="G1558" s="64" t="s">
        <v>4784</v>
      </c>
      <c r="H1558" s="64">
        <v>1</v>
      </c>
      <c r="I1558" s="65" t="s">
        <v>7046</v>
      </c>
      <c r="J1558" s="64" t="s">
        <v>7792</v>
      </c>
      <c r="K1558" s="64" t="s">
        <v>7792</v>
      </c>
    </row>
    <row r="1559" spans="1:11" ht="49.5" x14ac:dyDescent="0.25">
      <c r="A1559" s="98" t="s">
        <v>9874</v>
      </c>
      <c r="B1559" s="64" t="s">
        <v>34</v>
      </c>
      <c r="C1559" s="64" t="s">
        <v>4793</v>
      </c>
      <c r="D1559" s="64" t="s">
        <v>97</v>
      </c>
      <c r="E1559" s="64" t="s">
        <v>755</v>
      </c>
      <c r="F1559" s="64" t="s">
        <v>3063</v>
      </c>
      <c r="G1559" s="64" t="s">
        <v>4784</v>
      </c>
      <c r="H1559" s="64">
        <v>1</v>
      </c>
      <c r="I1559" s="65" t="s">
        <v>7047</v>
      </c>
      <c r="J1559" s="64" t="s">
        <v>7792</v>
      </c>
      <c r="K1559" s="64" t="s">
        <v>7792</v>
      </c>
    </row>
    <row r="1560" spans="1:11" ht="49.5" x14ac:dyDescent="0.25">
      <c r="A1560" s="98" t="s">
        <v>9874</v>
      </c>
      <c r="B1560" s="64" t="s">
        <v>34</v>
      </c>
      <c r="C1560" s="64" t="s">
        <v>4793</v>
      </c>
      <c r="D1560" s="64" t="s">
        <v>97</v>
      </c>
      <c r="E1560" s="64" t="s">
        <v>756</v>
      </c>
      <c r="F1560" s="64" t="s">
        <v>3064</v>
      </c>
      <c r="G1560" s="64" t="s">
        <v>4784</v>
      </c>
      <c r="H1560" s="64">
        <v>1</v>
      </c>
      <c r="I1560" s="65" t="s">
        <v>7048</v>
      </c>
      <c r="J1560" s="64" t="s">
        <v>7792</v>
      </c>
      <c r="K1560" s="64" t="s">
        <v>7792</v>
      </c>
    </row>
    <row r="1561" spans="1:11" ht="49.5" x14ac:dyDescent="0.25">
      <c r="A1561" s="98" t="s">
        <v>9874</v>
      </c>
      <c r="B1561" s="64" t="s">
        <v>34</v>
      </c>
      <c r="C1561" s="64" t="s">
        <v>4793</v>
      </c>
      <c r="D1561" s="64" t="s">
        <v>97</v>
      </c>
      <c r="E1561" s="64" t="s">
        <v>757</v>
      </c>
      <c r="F1561" s="64" t="s">
        <v>3065</v>
      </c>
      <c r="G1561" s="64" t="s">
        <v>4784</v>
      </c>
      <c r="H1561" s="64">
        <v>1</v>
      </c>
      <c r="I1561" s="65" t="s">
        <v>7049</v>
      </c>
      <c r="J1561" s="64" t="s">
        <v>7792</v>
      </c>
      <c r="K1561" s="64" t="s">
        <v>7792</v>
      </c>
    </row>
    <row r="1562" spans="1:11" ht="66" x14ac:dyDescent="0.25">
      <c r="A1562" s="98" t="s">
        <v>9874</v>
      </c>
      <c r="B1562" s="64" t="s">
        <v>34</v>
      </c>
      <c r="C1562" s="64" t="s">
        <v>4793</v>
      </c>
      <c r="D1562" s="64" t="s">
        <v>97</v>
      </c>
      <c r="E1562" s="64" t="s">
        <v>758</v>
      </c>
      <c r="F1562" s="64" t="s">
        <v>3066</v>
      </c>
      <c r="G1562" s="64" t="s">
        <v>4784</v>
      </c>
      <c r="H1562" s="64">
        <v>1</v>
      </c>
      <c r="I1562" s="65" t="s">
        <v>7050</v>
      </c>
      <c r="J1562" s="64" t="s">
        <v>7792</v>
      </c>
      <c r="K1562" s="64" t="s">
        <v>7792</v>
      </c>
    </row>
    <row r="1563" spans="1:11" ht="49.5" x14ac:dyDescent="0.25">
      <c r="A1563" s="98" t="s">
        <v>9874</v>
      </c>
      <c r="B1563" s="64" t="s">
        <v>34</v>
      </c>
      <c r="C1563" s="64" t="s">
        <v>4793</v>
      </c>
      <c r="D1563" s="64" t="s">
        <v>97</v>
      </c>
      <c r="E1563" s="64" t="s">
        <v>759</v>
      </c>
      <c r="F1563" s="64" t="s">
        <v>3067</v>
      </c>
      <c r="G1563" s="64" t="s">
        <v>4784</v>
      </c>
      <c r="H1563" s="64">
        <v>1</v>
      </c>
      <c r="I1563" s="65" t="s">
        <v>7051</v>
      </c>
      <c r="J1563" s="64" t="s">
        <v>7792</v>
      </c>
      <c r="K1563" s="64" t="s">
        <v>7792</v>
      </c>
    </row>
    <row r="1564" spans="1:11" ht="66" x14ac:dyDescent="0.25">
      <c r="A1564" s="98" t="s">
        <v>9874</v>
      </c>
      <c r="B1564" s="64" t="s">
        <v>34</v>
      </c>
      <c r="C1564" s="64" t="s">
        <v>4793</v>
      </c>
      <c r="D1564" s="64" t="s">
        <v>97</v>
      </c>
      <c r="E1564" s="64" t="s">
        <v>760</v>
      </c>
      <c r="F1564" s="64" t="s">
        <v>3068</v>
      </c>
      <c r="G1564" s="64" t="s">
        <v>4784</v>
      </c>
      <c r="H1564" s="64">
        <v>1</v>
      </c>
      <c r="I1564" s="65" t="s">
        <v>7052</v>
      </c>
      <c r="J1564" s="64" t="s">
        <v>7792</v>
      </c>
      <c r="K1564" s="64" t="s">
        <v>7792</v>
      </c>
    </row>
    <row r="1565" spans="1:11" ht="49.5" x14ac:dyDescent="0.25">
      <c r="A1565" s="98" t="s">
        <v>9874</v>
      </c>
      <c r="B1565" s="64" t="s">
        <v>34</v>
      </c>
      <c r="C1565" s="64" t="s">
        <v>4793</v>
      </c>
      <c r="D1565" s="64" t="s">
        <v>97</v>
      </c>
      <c r="E1565" s="64" t="s">
        <v>761</v>
      </c>
      <c r="F1565" s="64" t="s">
        <v>3069</v>
      </c>
      <c r="G1565" s="64" t="s">
        <v>4784</v>
      </c>
      <c r="H1565" s="64">
        <v>1</v>
      </c>
      <c r="I1565" s="65" t="s">
        <v>7053</v>
      </c>
      <c r="J1565" s="64" t="s">
        <v>7792</v>
      </c>
      <c r="K1565" s="64" t="s">
        <v>7792</v>
      </c>
    </row>
    <row r="1566" spans="1:11" ht="66" x14ac:dyDescent="0.25">
      <c r="A1566" s="98" t="s">
        <v>9874</v>
      </c>
      <c r="B1566" s="64" t="s">
        <v>34</v>
      </c>
      <c r="C1566" s="64" t="s">
        <v>4793</v>
      </c>
      <c r="D1566" s="64" t="s">
        <v>97</v>
      </c>
      <c r="E1566" s="64" t="s">
        <v>762</v>
      </c>
      <c r="F1566" s="64" t="s">
        <v>3070</v>
      </c>
      <c r="G1566" s="64" t="s">
        <v>4784</v>
      </c>
      <c r="H1566" s="64">
        <v>1</v>
      </c>
      <c r="I1566" s="65" t="s">
        <v>7054</v>
      </c>
      <c r="J1566" s="64" t="s">
        <v>7792</v>
      </c>
      <c r="K1566" s="64" t="s">
        <v>7792</v>
      </c>
    </row>
    <row r="1567" spans="1:11" ht="49.5" x14ac:dyDescent="0.25">
      <c r="A1567" s="98" t="s">
        <v>9874</v>
      </c>
      <c r="B1567" s="64" t="s">
        <v>34</v>
      </c>
      <c r="C1567" s="64" t="s">
        <v>4793</v>
      </c>
      <c r="D1567" s="64" t="s">
        <v>97</v>
      </c>
      <c r="E1567" s="64" t="s">
        <v>763</v>
      </c>
      <c r="F1567" s="64" t="s">
        <v>3071</v>
      </c>
      <c r="G1567" s="64" t="s">
        <v>4784</v>
      </c>
      <c r="H1567" s="64">
        <v>1</v>
      </c>
      <c r="I1567" s="65" t="s">
        <v>7055</v>
      </c>
      <c r="J1567" s="64" t="s">
        <v>7792</v>
      </c>
      <c r="K1567" s="64" t="s">
        <v>7792</v>
      </c>
    </row>
    <row r="1568" spans="1:11" ht="49.5" x14ac:dyDescent="0.25">
      <c r="A1568" s="98" t="s">
        <v>9874</v>
      </c>
      <c r="B1568" s="64" t="s">
        <v>34</v>
      </c>
      <c r="C1568" s="64" t="s">
        <v>4793</v>
      </c>
      <c r="D1568" s="64" t="s">
        <v>97</v>
      </c>
      <c r="E1568" s="64" t="s">
        <v>764</v>
      </c>
      <c r="F1568" s="64" t="s">
        <v>3072</v>
      </c>
      <c r="G1568" s="64" t="s">
        <v>4784</v>
      </c>
      <c r="H1568" s="64">
        <v>1</v>
      </c>
      <c r="I1568" s="65" t="s">
        <v>7056</v>
      </c>
      <c r="J1568" s="64" t="s">
        <v>7792</v>
      </c>
      <c r="K1568" s="64" t="s">
        <v>7792</v>
      </c>
    </row>
    <row r="1569" spans="1:11" ht="49.5" x14ac:dyDescent="0.25">
      <c r="A1569" s="98" t="s">
        <v>9874</v>
      </c>
      <c r="B1569" s="64" t="s">
        <v>34</v>
      </c>
      <c r="C1569" s="64" t="s">
        <v>4793</v>
      </c>
      <c r="D1569" s="64" t="s">
        <v>97</v>
      </c>
      <c r="E1569" s="64" t="s">
        <v>765</v>
      </c>
      <c r="F1569" s="64" t="s">
        <v>3073</v>
      </c>
      <c r="G1569" s="64" t="s">
        <v>4784</v>
      </c>
      <c r="H1569" s="64">
        <v>1</v>
      </c>
      <c r="I1569" s="65" t="s">
        <v>7057</v>
      </c>
      <c r="J1569" s="64" t="s">
        <v>7792</v>
      </c>
      <c r="K1569" s="64" t="s">
        <v>7792</v>
      </c>
    </row>
    <row r="1570" spans="1:11" ht="49.5" x14ac:dyDescent="0.25">
      <c r="A1570" s="98" t="s">
        <v>9874</v>
      </c>
      <c r="B1570" s="64" t="s">
        <v>34</v>
      </c>
      <c r="C1570" s="64" t="s">
        <v>4793</v>
      </c>
      <c r="D1570" s="64" t="s">
        <v>97</v>
      </c>
      <c r="E1570" s="64" t="s">
        <v>766</v>
      </c>
      <c r="F1570" s="64" t="s">
        <v>3074</v>
      </c>
      <c r="G1570" s="64" t="s">
        <v>4784</v>
      </c>
      <c r="H1570" s="64">
        <v>1</v>
      </c>
      <c r="I1570" s="65" t="s">
        <v>7058</v>
      </c>
      <c r="J1570" s="64" t="s">
        <v>7792</v>
      </c>
      <c r="K1570" s="64" t="s">
        <v>7792</v>
      </c>
    </row>
    <row r="1571" spans="1:11" ht="49.5" x14ac:dyDescent="0.25">
      <c r="A1571" s="98" t="s">
        <v>9874</v>
      </c>
      <c r="B1571" s="64" t="s">
        <v>34</v>
      </c>
      <c r="C1571" s="64" t="s">
        <v>4793</v>
      </c>
      <c r="D1571" s="64" t="s">
        <v>97</v>
      </c>
      <c r="E1571" s="64" t="s">
        <v>767</v>
      </c>
      <c r="F1571" s="64" t="s">
        <v>3075</v>
      </c>
      <c r="G1571" s="64" t="s">
        <v>4784</v>
      </c>
      <c r="H1571" s="64">
        <v>1</v>
      </c>
      <c r="I1571" s="65" t="s">
        <v>5182</v>
      </c>
      <c r="J1571" s="64" t="s">
        <v>7792</v>
      </c>
      <c r="K1571" s="64" t="s">
        <v>7792</v>
      </c>
    </row>
    <row r="1572" spans="1:11" ht="49.5" x14ac:dyDescent="0.25">
      <c r="A1572" s="98" t="s">
        <v>9874</v>
      </c>
      <c r="B1572" s="64" t="s">
        <v>34</v>
      </c>
      <c r="C1572" s="64" t="s">
        <v>4793</v>
      </c>
      <c r="D1572" s="64" t="s">
        <v>97</v>
      </c>
      <c r="E1572" s="64" t="s">
        <v>768</v>
      </c>
      <c r="F1572" s="64" t="s">
        <v>3076</v>
      </c>
      <c r="G1572" s="64" t="s">
        <v>4784</v>
      </c>
      <c r="H1572" s="64">
        <v>1</v>
      </c>
      <c r="I1572" s="65" t="s">
        <v>5183</v>
      </c>
      <c r="J1572" s="64" t="s">
        <v>7792</v>
      </c>
      <c r="K1572" s="64" t="s">
        <v>7792</v>
      </c>
    </row>
    <row r="1573" spans="1:11" ht="49.5" x14ac:dyDescent="0.25">
      <c r="A1573" s="98" t="s">
        <v>9874</v>
      </c>
      <c r="B1573" s="64" t="s">
        <v>34</v>
      </c>
      <c r="C1573" s="64" t="s">
        <v>4793</v>
      </c>
      <c r="D1573" s="64" t="s">
        <v>97</v>
      </c>
      <c r="E1573" s="64" t="s">
        <v>769</v>
      </c>
      <c r="F1573" s="64" t="s">
        <v>3077</v>
      </c>
      <c r="G1573" s="64" t="s">
        <v>4784</v>
      </c>
      <c r="H1573" s="64">
        <v>1</v>
      </c>
      <c r="I1573" s="65" t="s">
        <v>5184</v>
      </c>
      <c r="J1573" s="64" t="s">
        <v>7792</v>
      </c>
      <c r="K1573" s="64" t="s">
        <v>7792</v>
      </c>
    </row>
    <row r="1574" spans="1:11" ht="49.5" x14ac:dyDescent="0.25">
      <c r="A1574" s="98" t="s">
        <v>9874</v>
      </c>
      <c r="B1574" s="64" t="s">
        <v>34</v>
      </c>
      <c r="C1574" s="64" t="s">
        <v>4793</v>
      </c>
      <c r="D1574" s="64" t="s">
        <v>97</v>
      </c>
      <c r="E1574" s="64" t="s">
        <v>770</v>
      </c>
      <c r="F1574" s="64" t="s">
        <v>3078</v>
      </c>
      <c r="G1574" s="64" t="s">
        <v>4784</v>
      </c>
      <c r="H1574" s="64">
        <v>1</v>
      </c>
      <c r="I1574" s="65" t="s">
        <v>5185</v>
      </c>
      <c r="J1574" s="64" t="s">
        <v>7792</v>
      </c>
      <c r="K1574" s="64" t="s">
        <v>7792</v>
      </c>
    </row>
    <row r="1575" spans="1:11" ht="49.5" x14ac:dyDescent="0.25">
      <c r="A1575" s="98" t="s">
        <v>9874</v>
      </c>
      <c r="B1575" s="64" t="s">
        <v>34</v>
      </c>
      <c r="C1575" s="64" t="s">
        <v>4793</v>
      </c>
      <c r="D1575" s="64" t="s">
        <v>97</v>
      </c>
      <c r="E1575" s="64" t="s">
        <v>771</v>
      </c>
      <c r="F1575" s="64" t="s">
        <v>3079</v>
      </c>
      <c r="G1575" s="64" t="s">
        <v>4784</v>
      </c>
      <c r="H1575" s="64">
        <v>1</v>
      </c>
      <c r="I1575" s="65" t="s">
        <v>5186</v>
      </c>
      <c r="J1575" s="64" t="s">
        <v>7792</v>
      </c>
      <c r="K1575" s="64" t="s">
        <v>7792</v>
      </c>
    </row>
    <row r="1576" spans="1:11" ht="49.5" x14ac:dyDescent="0.25">
      <c r="A1576" s="98" t="s">
        <v>9874</v>
      </c>
      <c r="B1576" s="64" t="s">
        <v>34</v>
      </c>
      <c r="C1576" s="64" t="s">
        <v>4793</v>
      </c>
      <c r="D1576" s="64" t="s">
        <v>97</v>
      </c>
      <c r="E1576" s="64" t="s">
        <v>772</v>
      </c>
      <c r="F1576" s="64" t="s">
        <v>3080</v>
      </c>
      <c r="G1576" s="64" t="s">
        <v>4784</v>
      </c>
      <c r="H1576" s="64">
        <v>1</v>
      </c>
      <c r="I1576" s="65" t="s">
        <v>5187</v>
      </c>
      <c r="J1576" s="64" t="s">
        <v>7792</v>
      </c>
      <c r="K1576" s="64" t="s">
        <v>7792</v>
      </c>
    </row>
    <row r="1577" spans="1:11" ht="49.5" x14ac:dyDescent="0.25">
      <c r="A1577" s="98" t="s">
        <v>9874</v>
      </c>
      <c r="B1577" s="64" t="s">
        <v>34</v>
      </c>
      <c r="C1577" s="64" t="s">
        <v>4793</v>
      </c>
      <c r="D1577" s="64" t="s">
        <v>97</v>
      </c>
      <c r="E1577" s="64" t="s">
        <v>773</v>
      </c>
      <c r="F1577" s="64" t="s">
        <v>3081</v>
      </c>
      <c r="G1577" s="64" t="s">
        <v>4784</v>
      </c>
      <c r="H1577" s="64">
        <v>1</v>
      </c>
      <c r="I1577" s="65" t="s">
        <v>5188</v>
      </c>
      <c r="J1577" s="64" t="s">
        <v>7792</v>
      </c>
      <c r="K1577" s="64" t="s">
        <v>7792</v>
      </c>
    </row>
    <row r="1578" spans="1:11" ht="49.5" x14ac:dyDescent="0.25">
      <c r="A1578" s="98" t="s">
        <v>9874</v>
      </c>
      <c r="B1578" s="64" t="s">
        <v>34</v>
      </c>
      <c r="C1578" s="64" t="s">
        <v>4793</v>
      </c>
      <c r="D1578" s="64" t="s">
        <v>97</v>
      </c>
      <c r="E1578" s="64" t="s">
        <v>774</v>
      </c>
      <c r="F1578" s="64" t="s">
        <v>3082</v>
      </c>
      <c r="G1578" s="64" t="s">
        <v>4784</v>
      </c>
      <c r="H1578" s="64">
        <v>1</v>
      </c>
      <c r="I1578" s="65" t="s">
        <v>5189</v>
      </c>
      <c r="J1578" s="64" t="s">
        <v>7792</v>
      </c>
      <c r="K1578" s="64" t="s">
        <v>7792</v>
      </c>
    </row>
    <row r="1579" spans="1:11" ht="49.5" x14ac:dyDescent="0.25">
      <c r="A1579" s="98" t="s">
        <v>9874</v>
      </c>
      <c r="B1579" s="64" t="s">
        <v>34</v>
      </c>
      <c r="C1579" s="64" t="s">
        <v>4793</v>
      </c>
      <c r="D1579" s="64" t="s">
        <v>97</v>
      </c>
      <c r="E1579" s="64" t="s">
        <v>775</v>
      </c>
      <c r="F1579" s="64" t="s">
        <v>3083</v>
      </c>
      <c r="G1579" s="64" t="s">
        <v>4784</v>
      </c>
      <c r="H1579" s="64">
        <v>1</v>
      </c>
      <c r="I1579" s="65" t="s">
        <v>5190</v>
      </c>
      <c r="J1579" s="64" t="s">
        <v>7792</v>
      </c>
      <c r="K1579" s="64" t="s">
        <v>7792</v>
      </c>
    </row>
    <row r="1580" spans="1:11" ht="49.5" x14ac:dyDescent="0.25">
      <c r="A1580" s="98" t="s">
        <v>9874</v>
      </c>
      <c r="B1580" s="64" t="s">
        <v>34</v>
      </c>
      <c r="C1580" s="64" t="s">
        <v>4793</v>
      </c>
      <c r="D1580" s="64" t="s">
        <v>97</v>
      </c>
      <c r="E1580" s="64" t="s">
        <v>776</v>
      </c>
      <c r="F1580" s="64" t="s">
        <v>3084</v>
      </c>
      <c r="G1580" s="64" t="s">
        <v>4784</v>
      </c>
      <c r="H1580" s="64">
        <v>1</v>
      </c>
      <c r="I1580" s="65" t="s">
        <v>5191</v>
      </c>
      <c r="J1580" s="64" t="s">
        <v>7792</v>
      </c>
      <c r="K1580" s="64" t="s">
        <v>7792</v>
      </c>
    </row>
    <row r="1581" spans="1:11" ht="49.5" x14ac:dyDescent="0.25">
      <c r="A1581" s="98" t="s">
        <v>9874</v>
      </c>
      <c r="B1581" s="64" t="s">
        <v>34</v>
      </c>
      <c r="C1581" s="64" t="s">
        <v>4793</v>
      </c>
      <c r="D1581" s="64" t="s">
        <v>97</v>
      </c>
      <c r="E1581" s="64" t="s">
        <v>777</v>
      </c>
      <c r="F1581" s="64" t="s">
        <v>3085</v>
      </c>
      <c r="G1581" s="64" t="s">
        <v>4784</v>
      </c>
      <c r="H1581" s="64">
        <v>1</v>
      </c>
      <c r="I1581" s="65" t="s">
        <v>5192</v>
      </c>
      <c r="J1581" s="64" t="s">
        <v>7792</v>
      </c>
      <c r="K1581" s="64" t="s">
        <v>7792</v>
      </c>
    </row>
    <row r="1582" spans="1:11" ht="49.5" x14ac:dyDescent="0.25">
      <c r="A1582" s="98" t="s">
        <v>9874</v>
      </c>
      <c r="B1582" s="64" t="s">
        <v>34</v>
      </c>
      <c r="C1582" s="64" t="s">
        <v>4793</v>
      </c>
      <c r="D1582" s="64" t="s">
        <v>97</v>
      </c>
      <c r="E1582" s="64" t="s">
        <v>778</v>
      </c>
      <c r="F1582" s="64" t="s">
        <v>3086</v>
      </c>
      <c r="G1582" s="64" t="s">
        <v>4784</v>
      </c>
      <c r="H1582" s="64">
        <v>1</v>
      </c>
      <c r="I1582" s="65" t="s">
        <v>5193</v>
      </c>
      <c r="J1582" s="64" t="s">
        <v>7792</v>
      </c>
      <c r="K1582" s="64" t="s">
        <v>7792</v>
      </c>
    </row>
    <row r="1583" spans="1:11" ht="49.5" x14ac:dyDescent="0.25">
      <c r="A1583" s="98" t="s">
        <v>9874</v>
      </c>
      <c r="B1583" s="64" t="s">
        <v>34</v>
      </c>
      <c r="C1583" s="64" t="s">
        <v>4793</v>
      </c>
      <c r="D1583" s="64" t="s">
        <v>97</v>
      </c>
      <c r="E1583" s="64" t="s">
        <v>779</v>
      </c>
      <c r="F1583" s="64" t="s">
        <v>3087</v>
      </c>
      <c r="G1583" s="64" t="s">
        <v>4784</v>
      </c>
      <c r="H1583" s="64">
        <v>1</v>
      </c>
      <c r="I1583" s="65" t="s">
        <v>5194</v>
      </c>
      <c r="J1583" s="64" t="s">
        <v>7792</v>
      </c>
      <c r="K1583" s="64" t="s">
        <v>7792</v>
      </c>
    </row>
    <row r="1584" spans="1:11" ht="49.5" x14ac:dyDescent="0.25">
      <c r="A1584" s="98" t="s">
        <v>9874</v>
      </c>
      <c r="B1584" s="64" t="s">
        <v>34</v>
      </c>
      <c r="C1584" s="64" t="s">
        <v>4793</v>
      </c>
      <c r="D1584" s="64" t="s">
        <v>97</v>
      </c>
      <c r="E1584" s="64" t="s">
        <v>780</v>
      </c>
      <c r="F1584" s="64" t="s">
        <v>3088</v>
      </c>
      <c r="G1584" s="64" t="s">
        <v>4784</v>
      </c>
      <c r="H1584" s="64">
        <v>1</v>
      </c>
      <c r="I1584" s="65" t="s">
        <v>5195</v>
      </c>
      <c r="J1584" s="64" t="s">
        <v>7792</v>
      </c>
      <c r="K1584" s="64" t="s">
        <v>7792</v>
      </c>
    </row>
    <row r="1585" spans="1:11" ht="49.5" x14ac:dyDescent="0.25">
      <c r="A1585" s="98" t="s">
        <v>9874</v>
      </c>
      <c r="B1585" s="64" t="s">
        <v>34</v>
      </c>
      <c r="C1585" s="64" t="s">
        <v>4793</v>
      </c>
      <c r="D1585" s="64" t="s">
        <v>97</v>
      </c>
      <c r="E1585" s="64" t="s">
        <v>781</v>
      </c>
      <c r="F1585" s="64" t="s">
        <v>3089</v>
      </c>
      <c r="G1585" s="64" t="s">
        <v>4784</v>
      </c>
      <c r="H1585" s="64">
        <v>1</v>
      </c>
      <c r="I1585" s="65" t="s">
        <v>5196</v>
      </c>
      <c r="J1585" s="64" t="s">
        <v>7792</v>
      </c>
      <c r="K1585" s="64" t="s">
        <v>7792</v>
      </c>
    </row>
    <row r="1586" spans="1:11" ht="49.5" x14ac:dyDescent="0.25">
      <c r="A1586" s="98" t="s">
        <v>9874</v>
      </c>
      <c r="B1586" s="64" t="s">
        <v>34</v>
      </c>
      <c r="C1586" s="64" t="s">
        <v>4793</v>
      </c>
      <c r="D1586" s="64" t="s">
        <v>97</v>
      </c>
      <c r="E1586" s="64" t="s">
        <v>782</v>
      </c>
      <c r="F1586" s="64" t="s">
        <v>3090</v>
      </c>
      <c r="G1586" s="64" t="s">
        <v>4784</v>
      </c>
      <c r="H1586" s="64">
        <v>1</v>
      </c>
      <c r="I1586" s="65" t="s">
        <v>5197</v>
      </c>
      <c r="J1586" s="64" t="s">
        <v>7792</v>
      </c>
      <c r="K1586" s="64" t="s">
        <v>7792</v>
      </c>
    </row>
    <row r="1587" spans="1:11" ht="49.5" x14ac:dyDescent="0.25">
      <c r="A1587" s="98" t="s">
        <v>9874</v>
      </c>
      <c r="B1587" s="64" t="s">
        <v>34</v>
      </c>
      <c r="C1587" s="64" t="s">
        <v>4793</v>
      </c>
      <c r="D1587" s="64" t="s">
        <v>97</v>
      </c>
      <c r="E1587" s="64" t="s">
        <v>783</v>
      </c>
      <c r="F1587" s="64" t="s">
        <v>3091</v>
      </c>
      <c r="G1587" s="64" t="s">
        <v>4784</v>
      </c>
      <c r="H1587" s="64">
        <v>1</v>
      </c>
      <c r="I1587" s="65" t="s">
        <v>5198</v>
      </c>
      <c r="J1587" s="64" t="s">
        <v>7792</v>
      </c>
      <c r="K1587" s="64" t="s">
        <v>7792</v>
      </c>
    </row>
    <row r="1588" spans="1:11" ht="82.5" x14ac:dyDescent="0.25">
      <c r="A1588" s="98" t="s">
        <v>9874</v>
      </c>
      <c r="B1588" s="64" t="s">
        <v>34</v>
      </c>
      <c r="C1588" s="64" t="s">
        <v>4793</v>
      </c>
      <c r="D1588" s="64" t="s">
        <v>97</v>
      </c>
      <c r="E1588" s="64" t="s">
        <v>784</v>
      </c>
      <c r="F1588" s="64" t="s">
        <v>3092</v>
      </c>
      <c r="G1588" s="64" t="s">
        <v>4784</v>
      </c>
      <c r="H1588" s="64">
        <v>1</v>
      </c>
      <c r="I1588" s="65" t="s">
        <v>5199</v>
      </c>
      <c r="J1588" s="64" t="s">
        <v>7792</v>
      </c>
      <c r="K1588" s="64" t="s">
        <v>7792</v>
      </c>
    </row>
    <row r="1589" spans="1:11" ht="49.5" x14ac:dyDescent="0.25">
      <c r="A1589" s="98" t="s">
        <v>9874</v>
      </c>
      <c r="B1589" s="64" t="s">
        <v>34</v>
      </c>
      <c r="C1589" s="64" t="s">
        <v>4793</v>
      </c>
      <c r="D1589" s="64" t="s">
        <v>97</v>
      </c>
      <c r="E1589" s="64" t="s">
        <v>785</v>
      </c>
      <c r="F1589" s="64" t="s">
        <v>3093</v>
      </c>
      <c r="G1589" s="64" t="s">
        <v>4784</v>
      </c>
      <c r="H1589" s="64">
        <v>1</v>
      </c>
      <c r="I1589" s="65" t="s">
        <v>5200</v>
      </c>
      <c r="J1589" s="64" t="s">
        <v>7792</v>
      </c>
      <c r="K1589" s="64" t="s">
        <v>7792</v>
      </c>
    </row>
    <row r="1590" spans="1:11" ht="49.5" x14ac:dyDescent="0.25">
      <c r="A1590" s="98" t="s">
        <v>9874</v>
      </c>
      <c r="B1590" s="64" t="s">
        <v>34</v>
      </c>
      <c r="C1590" s="64" t="s">
        <v>4793</v>
      </c>
      <c r="D1590" s="64" t="s">
        <v>97</v>
      </c>
      <c r="E1590" s="64" t="s">
        <v>786</v>
      </c>
      <c r="F1590" s="64" t="s">
        <v>3094</v>
      </c>
      <c r="G1590" s="64" t="s">
        <v>4784</v>
      </c>
      <c r="H1590" s="64">
        <v>1</v>
      </c>
      <c r="I1590" s="65" t="s">
        <v>7059</v>
      </c>
      <c r="J1590" s="64" t="s">
        <v>7792</v>
      </c>
      <c r="K1590" s="64" t="s">
        <v>7792</v>
      </c>
    </row>
    <row r="1591" spans="1:11" ht="66" x14ac:dyDescent="0.25">
      <c r="A1591" s="98" t="s">
        <v>9874</v>
      </c>
      <c r="B1591" s="64" t="s">
        <v>34</v>
      </c>
      <c r="C1591" s="64" t="s">
        <v>4793</v>
      </c>
      <c r="D1591" s="64" t="s">
        <v>97</v>
      </c>
      <c r="E1591" s="64" t="s">
        <v>787</v>
      </c>
      <c r="F1591" s="64" t="s">
        <v>3095</v>
      </c>
      <c r="G1591" s="64" t="s">
        <v>4784</v>
      </c>
      <c r="H1591" s="64">
        <v>1</v>
      </c>
      <c r="I1591" s="65" t="s">
        <v>7060</v>
      </c>
      <c r="J1591" s="64" t="s">
        <v>7792</v>
      </c>
      <c r="K1591" s="64" t="s">
        <v>7792</v>
      </c>
    </row>
    <row r="1592" spans="1:11" ht="49.5" x14ac:dyDescent="0.25">
      <c r="A1592" s="98" t="s">
        <v>9874</v>
      </c>
      <c r="B1592" s="64" t="s">
        <v>34</v>
      </c>
      <c r="C1592" s="64" t="s">
        <v>4793</v>
      </c>
      <c r="D1592" s="64" t="s">
        <v>97</v>
      </c>
      <c r="E1592" s="64" t="s">
        <v>788</v>
      </c>
      <c r="F1592" s="64" t="s">
        <v>3096</v>
      </c>
      <c r="G1592" s="64" t="s">
        <v>4784</v>
      </c>
      <c r="H1592" s="64">
        <v>1</v>
      </c>
      <c r="I1592" s="65" t="s">
        <v>7061</v>
      </c>
      <c r="J1592" s="64" t="s">
        <v>7792</v>
      </c>
      <c r="K1592" s="64" t="s">
        <v>7792</v>
      </c>
    </row>
    <row r="1593" spans="1:11" ht="66" x14ac:dyDescent="0.25">
      <c r="A1593" s="98" t="s">
        <v>9874</v>
      </c>
      <c r="B1593" s="64" t="s">
        <v>34</v>
      </c>
      <c r="C1593" s="64" t="s">
        <v>4793</v>
      </c>
      <c r="D1593" s="64" t="s">
        <v>97</v>
      </c>
      <c r="E1593" s="64" t="s">
        <v>789</v>
      </c>
      <c r="F1593" s="64" t="s">
        <v>3097</v>
      </c>
      <c r="G1593" s="64" t="s">
        <v>4784</v>
      </c>
      <c r="H1593" s="64">
        <v>1</v>
      </c>
      <c r="I1593" s="65" t="s">
        <v>7062</v>
      </c>
      <c r="J1593" s="64" t="s">
        <v>7792</v>
      </c>
      <c r="K1593" s="64" t="s">
        <v>7792</v>
      </c>
    </row>
    <row r="1594" spans="1:11" ht="49.5" x14ac:dyDescent="0.25">
      <c r="A1594" s="98" t="s">
        <v>9874</v>
      </c>
      <c r="B1594" s="64" t="s">
        <v>34</v>
      </c>
      <c r="C1594" s="64" t="s">
        <v>4793</v>
      </c>
      <c r="D1594" s="64" t="s">
        <v>97</v>
      </c>
      <c r="E1594" s="64" t="s">
        <v>790</v>
      </c>
      <c r="F1594" s="64" t="s">
        <v>3098</v>
      </c>
      <c r="G1594" s="64" t="s">
        <v>4784</v>
      </c>
      <c r="H1594" s="64">
        <v>1</v>
      </c>
      <c r="I1594" s="65" t="s">
        <v>7063</v>
      </c>
      <c r="J1594" s="64" t="s">
        <v>7792</v>
      </c>
      <c r="K1594" s="64" t="s">
        <v>7792</v>
      </c>
    </row>
    <row r="1595" spans="1:11" ht="66" x14ac:dyDescent="0.25">
      <c r="A1595" s="98" t="s">
        <v>9874</v>
      </c>
      <c r="B1595" s="64" t="s">
        <v>34</v>
      </c>
      <c r="C1595" s="64" t="s">
        <v>4793</v>
      </c>
      <c r="D1595" s="64" t="s">
        <v>97</v>
      </c>
      <c r="E1595" s="64" t="s">
        <v>791</v>
      </c>
      <c r="F1595" s="64" t="s">
        <v>3099</v>
      </c>
      <c r="G1595" s="64" t="s">
        <v>4784</v>
      </c>
      <c r="H1595" s="64">
        <v>1</v>
      </c>
      <c r="I1595" s="65" t="s">
        <v>7064</v>
      </c>
      <c r="J1595" s="64" t="s">
        <v>7792</v>
      </c>
      <c r="K1595" s="64" t="s">
        <v>7792</v>
      </c>
    </row>
    <row r="1596" spans="1:11" ht="49.5" x14ac:dyDescent="0.25">
      <c r="A1596" s="98" t="s">
        <v>9874</v>
      </c>
      <c r="B1596" s="64" t="s">
        <v>34</v>
      </c>
      <c r="C1596" s="64" t="s">
        <v>4793</v>
      </c>
      <c r="D1596" s="64" t="s">
        <v>97</v>
      </c>
      <c r="E1596" s="64" t="s">
        <v>792</v>
      </c>
      <c r="F1596" s="64" t="s">
        <v>3100</v>
      </c>
      <c r="G1596" s="64" t="s">
        <v>4784</v>
      </c>
      <c r="H1596" s="64">
        <v>1</v>
      </c>
      <c r="I1596" s="65" t="s">
        <v>7065</v>
      </c>
      <c r="J1596" s="64" t="s">
        <v>7792</v>
      </c>
      <c r="K1596" s="64" t="s">
        <v>7792</v>
      </c>
    </row>
    <row r="1597" spans="1:11" ht="66" x14ac:dyDescent="0.25">
      <c r="A1597" s="98" t="s">
        <v>9874</v>
      </c>
      <c r="B1597" s="64" t="s">
        <v>34</v>
      </c>
      <c r="C1597" s="64" t="s">
        <v>4793</v>
      </c>
      <c r="D1597" s="64" t="s">
        <v>97</v>
      </c>
      <c r="E1597" s="64" t="s">
        <v>793</v>
      </c>
      <c r="F1597" s="64" t="s">
        <v>3101</v>
      </c>
      <c r="G1597" s="64" t="s">
        <v>4784</v>
      </c>
      <c r="H1597" s="64">
        <v>1</v>
      </c>
      <c r="I1597" s="65" t="s">
        <v>7066</v>
      </c>
      <c r="J1597" s="64" t="s">
        <v>7792</v>
      </c>
      <c r="K1597" s="64" t="s">
        <v>7792</v>
      </c>
    </row>
    <row r="1598" spans="1:11" ht="49.5" x14ac:dyDescent="0.25">
      <c r="A1598" s="98" t="s">
        <v>9874</v>
      </c>
      <c r="B1598" s="64" t="s">
        <v>34</v>
      </c>
      <c r="C1598" s="64" t="s">
        <v>4793</v>
      </c>
      <c r="D1598" s="64" t="s">
        <v>97</v>
      </c>
      <c r="E1598" s="64" t="s">
        <v>794</v>
      </c>
      <c r="F1598" s="64" t="s">
        <v>3102</v>
      </c>
      <c r="G1598" s="64" t="s">
        <v>4784</v>
      </c>
      <c r="H1598" s="64">
        <v>1</v>
      </c>
      <c r="I1598" s="65" t="s">
        <v>7067</v>
      </c>
      <c r="J1598" s="64" t="s">
        <v>7792</v>
      </c>
      <c r="K1598" s="64" t="s">
        <v>7792</v>
      </c>
    </row>
    <row r="1599" spans="1:11" ht="66" x14ac:dyDescent="0.25">
      <c r="A1599" s="98" t="s">
        <v>9874</v>
      </c>
      <c r="B1599" s="64" t="s">
        <v>34</v>
      </c>
      <c r="C1599" s="64" t="s">
        <v>4793</v>
      </c>
      <c r="D1599" s="64" t="s">
        <v>97</v>
      </c>
      <c r="E1599" s="64" t="s">
        <v>795</v>
      </c>
      <c r="F1599" s="64" t="s">
        <v>3103</v>
      </c>
      <c r="G1599" s="64" t="s">
        <v>4784</v>
      </c>
      <c r="H1599" s="64">
        <v>1</v>
      </c>
      <c r="I1599" s="65" t="s">
        <v>7068</v>
      </c>
      <c r="J1599" s="64" t="s">
        <v>7792</v>
      </c>
      <c r="K1599" s="64" t="s">
        <v>7792</v>
      </c>
    </row>
    <row r="1600" spans="1:11" ht="49.5" x14ac:dyDescent="0.25">
      <c r="A1600" s="98" t="s">
        <v>9874</v>
      </c>
      <c r="B1600" s="64" t="s">
        <v>34</v>
      </c>
      <c r="C1600" s="64" t="s">
        <v>4793</v>
      </c>
      <c r="D1600" s="64" t="s">
        <v>97</v>
      </c>
      <c r="E1600" s="64" t="s">
        <v>796</v>
      </c>
      <c r="F1600" s="64" t="s">
        <v>3104</v>
      </c>
      <c r="G1600" s="64" t="s">
        <v>4784</v>
      </c>
      <c r="H1600" s="64">
        <v>1</v>
      </c>
      <c r="I1600" s="65" t="s">
        <v>7069</v>
      </c>
      <c r="J1600" s="64" t="s">
        <v>7792</v>
      </c>
      <c r="K1600" s="64" t="s">
        <v>7792</v>
      </c>
    </row>
    <row r="1601" spans="1:11" ht="66" x14ac:dyDescent="0.25">
      <c r="A1601" s="98" t="s">
        <v>9874</v>
      </c>
      <c r="B1601" s="64" t="s">
        <v>34</v>
      </c>
      <c r="C1601" s="64" t="s">
        <v>4793</v>
      </c>
      <c r="D1601" s="64" t="s">
        <v>97</v>
      </c>
      <c r="E1601" s="64" t="s">
        <v>797</v>
      </c>
      <c r="F1601" s="64" t="s">
        <v>3105</v>
      </c>
      <c r="G1601" s="64" t="s">
        <v>4784</v>
      </c>
      <c r="H1601" s="64">
        <v>1</v>
      </c>
      <c r="I1601" s="65" t="s">
        <v>7070</v>
      </c>
      <c r="J1601" s="64" t="s">
        <v>7792</v>
      </c>
      <c r="K1601" s="64" t="s">
        <v>7792</v>
      </c>
    </row>
    <row r="1602" spans="1:11" ht="49.5" x14ac:dyDescent="0.25">
      <c r="A1602" s="98" t="s">
        <v>9874</v>
      </c>
      <c r="B1602" s="64" t="s">
        <v>34</v>
      </c>
      <c r="C1602" s="64" t="s">
        <v>4793</v>
      </c>
      <c r="D1602" s="64" t="s">
        <v>97</v>
      </c>
      <c r="E1602" s="64" t="s">
        <v>798</v>
      </c>
      <c r="F1602" s="64" t="s">
        <v>3106</v>
      </c>
      <c r="G1602" s="64" t="s">
        <v>4784</v>
      </c>
      <c r="H1602" s="64">
        <v>1</v>
      </c>
      <c r="I1602" s="65" t="s">
        <v>7071</v>
      </c>
      <c r="J1602" s="64" t="s">
        <v>7792</v>
      </c>
      <c r="K1602" s="64" t="s">
        <v>7792</v>
      </c>
    </row>
    <row r="1603" spans="1:11" ht="66" x14ac:dyDescent="0.25">
      <c r="A1603" s="98" t="s">
        <v>9874</v>
      </c>
      <c r="B1603" s="64" t="s">
        <v>34</v>
      </c>
      <c r="C1603" s="64" t="s">
        <v>4793</v>
      </c>
      <c r="D1603" s="64" t="s">
        <v>97</v>
      </c>
      <c r="E1603" s="64" t="s">
        <v>799</v>
      </c>
      <c r="F1603" s="64" t="s">
        <v>3107</v>
      </c>
      <c r="G1603" s="64" t="s">
        <v>4784</v>
      </c>
      <c r="H1603" s="64">
        <v>1</v>
      </c>
      <c r="I1603" s="65" t="s">
        <v>7072</v>
      </c>
      <c r="J1603" s="64" t="s">
        <v>7792</v>
      </c>
      <c r="K1603" s="64" t="s">
        <v>7792</v>
      </c>
    </row>
    <row r="1604" spans="1:11" ht="49.5" x14ac:dyDescent="0.25">
      <c r="A1604" s="98" t="s">
        <v>9874</v>
      </c>
      <c r="B1604" s="64" t="s">
        <v>34</v>
      </c>
      <c r="C1604" s="64" t="s">
        <v>4793</v>
      </c>
      <c r="D1604" s="64" t="s">
        <v>97</v>
      </c>
      <c r="E1604" s="64" t="s">
        <v>800</v>
      </c>
      <c r="F1604" s="64" t="s">
        <v>3108</v>
      </c>
      <c r="G1604" s="64" t="s">
        <v>4784</v>
      </c>
      <c r="H1604" s="64">
        <v>1</v>
      </c>
      <c r="I1604" s="65" t="s">
        <v>7073</v>
      </c>
      <c r="J1604" s="64" t="s">
        <v>7792</v>
      </c>
      <c r="K1604" s="64" t="s">
        <v>7792</v>
      </c>
    </row>
    <row r="1605" spans="1:11" ht="66" x14ac:dyDescent="0.25">
      <c r="A1605" s="98" t="s">
        <v>9874</v>
      </c>
      <c r="B1605" s="64" t="s">
        <v>34</v>
      </c>
      <c r="C1605" s="64" t="s">
        <v>4793</v>
      </c>
      <c r="D1605" s="64" t="s">
        <v>97</v>
      </c>
      <c r="E1605" s="64" t="s">
        <v>801</v>
      </c>
      <c r="F1605" s="64" t="s">
        <v>3109</v>
      </c>
      <c r="G1605" s="64" t="s">
        <v>4784</v>
      </c>
      <c r="H1605" s="64">
        <v>1</v>
      </c>
      <c r="I1605" s="65" t="s">
        <v>7074</v>
      </c>
      <c r="J1605" s="64" t="s">
        <v>7792</v>
      </c>
      <c r="K1605" s="64" t="s">
        <v>7792</v>
      </c>
    </row>
    <row r="1606" spans="1:11" ht="49.5" x14ac:dyDescent="0.25">
      <c r="A1606" s="98" t="s">
        <v>9874</v>
      </c>
      <c r="B1606" s="64" t="s">
        <v>34</v>
      </c>
      <c r="C1606" s="64" t="s">
        <v>4793</v>
      </c>
      <c r="D1606" s="64" t="s">
        <v>97</v>
      </c>
      <c r="E1606" s="64" t="s">
        <v>802</v>
      </c>
      <c r="F1606" s="64" t="s">
        <v>3110</v>
      </c>
      <c r="G1606" s="64" t="s">
        <v>4784</v>
      </c>
      <c r="H1606" s="64">
        <v>1</v>
      </c>
      <c r="I1606" s="65" t="s">
        <v>7075</v>
      </c>
      <c r="J1606" s="64" t="s">
        <v>7792</v>
      </c>
      <c r="K1606" s="64" t="s">
        <v>7792</v>
      </c>
    </row>
    <row r="1607" spans="1:11" ht="66" x14ac:dyDescent="0.25">
      <c r="A1607" s="98" t="s">
        <v>9874</v>
      </c>
      <c r="B1607" s="64" t="s">
        <v>34</v>
      </c>
      <c r="C1607" s="64" t="s">
        <v>4793</v>
      </c>
      <c r="D1607" s="64" t="s">
        <v>97</v>
      </c>
      <c r="E1607" s="64" t="s">
        <v>803</v>
      </c>
      <c r="F1607" s="64" t="s">
        <v>3111</v>
      </c>
      <c r="G1607" s="64" t="s">
        <v>4784</v>
      </c>
      <c r="H1607" s="64">
        <v>1</v>
      </c>
      <c r="I1607" s="65" t="s">
        <v>7076</v>
      </c>
      <c r="J1607" s="64" t="s">
        <v>7792</v>
      </c>
      <c r="K1607" s="64" t="s">
        <v>7792</v>
      </c>
    </row>
    <row r="1608" spans="1:11" ht="49.5" x14ac:dyDescent="0.25">
      <c r="A1608" s="98" t="s">
        <v>9874</v>
      </c>
      <c r="B1608" s="64" t="s">
        <v>34</v>
      </c>
      <c r="C1608" s="64" t="s">
        <v>4793</v>
      </c>
      <c r="D1608" s="64" t="s">
        <v>97</v>
      </c>
      <c r="E1608" s="64" t="s">
        <v>804</v>
      </c>
      <c r="F1608" s="64" t="s">
        <v>3112</v>
      </c>
      <c r="G1608" s="64" t="s">
        <v>4784</v>
      </c>
      <c r="H1608" s="64">
        <v>1</v>
      </c>
      <c r="I1608" s="65" t="s">
        <v>7077</v>
      </c>
      <c r="J1608" s="64" t="s">
        <v>7792</v>
      </c>
      <c r="K1608" s="64" t="s">
        <v>7792</v>
      </c>
    </row>
    <row r="1609" spans="1:11" ht="66" x14ac:dyDescent="0.25">
      <c r="A1609" s="98" t="s">
        <v>9874</v>
      </c>
      <c r="B1609" s="64" t="s">
        <v>34</v>
      </c>
      <c r="C1609" s="64" t="s">
        <v>4793</v>
      </c>
      <c r="D1609" s="64" t="s">
        <v>97</v>
      </c>
      <c r="E1609" s="64" t="s">
        <v>805</v>
      </c>
      <c r="F1609" s="64" t="s">
        <v>3113</v>
      </c>
      <c r="G1609" s="64" t="s">
        <v>4784</v>
      </c>
      <c r="H1609" s="64">
        <v>1</v>
      </c>
      <c r="I1609" s="65" t="s">
        <v>7078</v>
      </c>
      <c r="J1609" s="64" t="s">
        <v>7792</v>
      </c>
      <c r="K1609" s="64" t="s">
        <v>7792</v>
      </c>
    </row>
    <row r="1610" spans="1:11" ht="49.5" x14ac:dyDescent="0.25">
      <c r="A1610" s="98" t="s">
        <v>9874</v>
      </c>
      <c r="B1610" s="64" t="s">
        <v>34</v>
      </c>
      <c r="C1610" s="64" t="s">
        <v>4793</v>
      </c>
      <c r="D1610" s="64" t="s">
        <v>97</v>
      </c>
      <c r="E1610" s="64" t="s">
        <v>806</v>
      </c>
      <c r="F1610" s="64" t="s">
        <v>3114</v>
      </c>
      <c r="G1610" s="64" t="s">
        <v>4784</v>
      </c>
      <c r="H1610" s="64">
        <v>1</v>
      </c>
      <c r="I1610" s="65" t="s">
        <v>5201</v>
      </c>
      <c r="J1610" s="64" t="s">
        <v>7792</v>
      </c>
      <c r="K1610" s="64" t="s">
        <v>7792</v>
      </c>
    </row>
    <row r="1611" spans="1:11" ht="66" x14ac:dyDescent="0.25">
      <c r="A1611" s="98" t="s">
        <v>9874</v>
      </c>
      <c r="B1611" s="64" t="s">
        <v>34</v>
      </c>
      <c r="C1611" s="64" t="s">
        <v>4793</v>
      </c>
      <c r="D1611" s="64" t="s">
        <v>97</v>
      </c>
      <c r="E1611" s="64" t="s">
        <v>807</v>
      </c>
      <c r="F1611" s="64" t="s">
        <v>3115</v>
      </c>
      <c r="G1611" s="64" t="s">
        <v>4784</v>
      </c>
      <c r="H1611" s="64">
        <v>1</v>
      </c>
      <c r="I1611" s="65" t="s">
        <v>7079</v>
      </c>
      <c r="J1611" s="64" t="s">
        <v>7792</v>
      </c>
      <c r="K1611" s="64" t="s">
        <v>7792</v>
      </c>
    </row>
    <row r="1612" spans="1:11" ht="66" x14ac:dyDescent="0.25">
      <c r="A1612" s="98" t="s">
        <v>9874</v>
      </c>
      <c r="B1612" s="64" t="s">
        <v>34</v>
      </c>
      <c r="C1612" s="64" t="s">
        <v>4793</v>
      </c>
      <c r="D1612" s="64" t="s">
        <v>97</v>
      </c>
      <c r="E1612" s="64" t="s">
        <v>808</v>
      </c>
      <c r="F1612" s="64" t="s">
        <v>3116</v>
      </c>
      <c r="G1612" s="64" t="s">
        <v>4784</v>
      </c>
      <c r="H1612" s="64">
        <v>1</v>
      </c>
      <c r="I1612" s="65" t="s">
        <v>7080</v>
      </c>
      <c r="J1612" s="64" t="s">
        <v>7792</v>
      </c>
      <c r="K1612" s="64" t="s">
        <v>7792</v>
      </c>
    </row>
    <row r="1613" spans="1:11" ht="66" x14ac:dyDescent="0.25">
      <c r="A1613" s="98" t="s">
        <v>9874</v>
      </c>
      <c r="B1613" s="64" t="s">
        <v>34</v>
      </c>
      <c r="C1613" s="64" t="s">
        <v>4793</v>
      </c>
      <c r="D1613" s="64" t="s">
        <v>97</v>
      </c>
      <c r="E1613" s="64" t="s">
        <v>809</v>
      </c>
      <c r="F1613" s="64" t="s">
        <v>3117</v>
      </c>
      <c r="G1613" s="64" t="s">
        <v>4784</v>
      </c>
      <c r="H1613" s="64">
        <v>1</v>
      </c>
      <c r="I1613" s="65" t="s">
        <v>7081</v>
      </c>
      <c r="J1613" s="64" t="s">
        <v>7792</v>
      </c>
      <c r="K1613" s="64" t="s">
        <v>7792</v>
      </c>
    </row>
    <row r="1614" spans="1:11" ht="49.5" x14ac:dyDescent="0.25">
      <c r="A1614" s="98" t="s">
        <v>9874</v>
      </c>
      <c r="B1614" s="64" t="s">
        <v>34</v>
      </c>
      <c r="C1614" s="64" t="s">
        <v>4793</v>
      </c>
      <c r="D1614" s="64" t="s">
        <v>97</v>
      </c>
      <c r="E1614" s="64" t="s">
        <v>810</v>
      </c>
      <c r="F1614" s="64" t="s">
        <v>3118</v>
      </c>
      <c r="G1614" s="64" t="s">
        <v>4784</v>
      </c>
      <c r="H1614" s="64">
        <v>1</v>
      </c>
      <c r="I1614" s="65" t="s">
        <v>7082</v>
      </c>
      <c r="J1614" s="64" t="s">
        <v>7792</v>
      </c>
      <c r="K1614" s="64" t="s">
        <v>7792</v>
      </c>
    </row>
    <row r="1615" spans="1:11" ht="49.5" x14ac:dyDescent="0.25">
      <c r="A1615" s="98" t="s">
        <v>9874</v>
      </c>
      <c r="B1615" s="64" t="s">
        <v>34</v>
      </c>
      <c r="C1615" s="64" t="s">
        <v>4793</v>
      </c>
      <c r="D1615" s="64" t="s">
        <v>97</v>
      </c>
      <c r="E1615" s="64" t="s">
        <v>811</v>
      </c>
      <c r="F1615" s="64" t="s">
        <v>3119</v>
      </c>
      <c r="G1615" s="64" t="s">
        <v>4784</v>
      </c>
      <c r="H1615" s="64">
        <v>1</v>
      </c>
      <c r="I1615" s="65" t="s">
        <v>7083</v>
      </c>
      <c r="J1615" s="64" t="s">
        <v>7792</v>
      </c>
      <c r="K1615" s="64" t="s">
        <v>7792</v>
      </c>
    </row>
    <row r="1616" spans="1:11" ht="49.5" x14ac:dyDescent="0.25">
      <c r="A1616" s="98" t="s">
        <v>9874</v>
      </c>
      <c r="B1616" s="64" t="s">
        <v>34</v>
      </c>
      <c r="C1616" s="64" t="s">
        <v>4793</v>
      </c>
      <c r="D1616" s="64" t="s">
        <v>97</v>
      </c>
      <c r="E1616" s="64" t="s">
        <v>812</v>
      </c>
      <c r="F1616" s="64" t="s">
        <v>3120</v>
      </c>
      <c r="G1616" s="64" t="s">
        <v>4784</v>
      </c>
      <c r="H1616" s="64">
        <v>1</v>
      </c>
      <c r="I1616" s="65" t="s">
        <v>7084</v>
      </c>
      <c r="J1616" s="64" t="s">
        <v>7792</v>
      </c>
      <c r="K1616" s="64" t="s">
        <v>7792</v>
      </c>
    </row>
    <row r="1617" spans="1:11" ht="49.5" x14ac:dyDescent="0.25">
      <c r="A1617" s="98" t="s">
        <v>9874</v>
      </c>
      <c r="B1617" s="64" t="s">
        <v>34</v>
      </c>
      <c r="C1617" s="64" t="s">
        <v>4793</v>
      </c>
      <c r="D1617" s="64" t="s">
        <v>97</v>
      </c>
      <c r="E1617" s="64" t="s">
        <v>813</v>
      </c>
      <c r="F1617" s="64" t="s">
        <v>3121</v>
      </c>
      <c r="G1617" s="64" t="s">
        <v>4784</v>
      </c>
      <c r="H1617" s="64">
        <v>1</v>
      </c>
      <c r="I1617" s="65" t="s">
        <v>7085</v>
      </c>
      <c r="J1617" s="64" t="s">
        <v>7792</v>
      </c>
      <c r="K1617" s="64" t="s">
        <v>7792</v>
      </c>
    </row>
    <row r="1618" spans="1:11" ht="49.5" x14ac:dyDescent="0.25">
      <c r="A1618" s="98" t="s">
        <v>9874</v>
      </c>
      <c r="B1618" s="64" t="s">
        <v>34</v>
      </c>
      <c r="C1618" s="64" t="s">
        <v>4793</v>
      </c>
      <c r="D1618" s="64" t="s">
        <v>97</v>
      </c>
      <c r="E1618" s="64" t="s">
        <v>814</v>
      </c>
      <c r="F1618" s="64" t="s">
        <v>3122</v>
      </c>
      <c r="G1618" s="64" t="s">
        <v>4784</v>
      </c>
      <c r="H1618" s="64">
        <v>1</v>
      </c>
      <c r="I1618" s="65" t="s">
        <v>7086</v>
      </c>
      <c r="J1618" s="64" t="s">
        <v>7792</v>
      </c>
      <c r="K1618" s="64" t="s">
        <v>7792</v>
      </c>
    </row>
    <row r="1619" spans="1:11" ht="49.5" x14ac:dyDescent="0.25">
      <c r="A1619" s="98" t="s">
        <v>9874</v>
      </c>
      <c r="B1619" s="64" t="s">
        <v>34</v>
      </c>
      <c r="C1619" s="64" t="s">
        <v>4793</v>
      </c>
      <c r="D1619" s="64" t="s">
        <v>97</v>
      </c>
      <c r="E1619" s="64" t="s">
        <v>815</v>
      </c>
      <c r="F1619" s="64" t="s">
        <v>3123</v>
      </c>
      <c r="G1619" s="64" t="s">
        <v>4784</v>
      </c>
      <c r="H1619" s="64">
        <v>1</v>
      </c>
      <c r="I1619" s="65" t="s">
        <v>7087</v>
      </c>
      <c r="J1619" s="64" t="s">
        <v>7792</v>
      </c>
      <c r="K1619" s="64" t="s">
        <v>7792</v>
      </c>
    </row>
    <row r="1620" spans="1:11" ht="49.5" x14ac:dyDescent="0.25">
      <c r="A1620" s="98" t="s">
        <v>9874</v>
      </c>
      <c r="B1620" s="64" t="s">
        <v>34</v>
      </c>
      <c r="C1620" s="64" t="s">
        <v>4793</v>
      </c>
      <c r="D1620" s="64" t="s">
        <v>97</v>
      </c>
      <c r="E1620" s="64" t="s">
        <v>816</v>
      </c>
      <c r="F1620" s="64" t="s">
        <v>3124</v>
      </c>
      <c r="G1620" s="64" t="s">
        <v>4784</v>
      </c>
      <c r="H1620" s="64">
        <v>1</v>
      </c>
      <c r="I1620" s="65" t="s">
        <v>7088</v>
      </c>
      <c r="J1620" s="64" t="s">
        <v>7792</v>
      </c>
      <c r="K1620" s="64" t="s">
        <v>7792</v>
      </c>
    </row>
    <row r="1621" spans="1:11" ht="49.5" x14ac:dyDescent="0.25">
      <c r="A1621" s="98" t="s">
        <v>9874</v>
      </c>
      <c r="B1621" s="64" t="s">
        <v>34</v>
      </c>
      <c r="C1621" s="64" t="s">
        <v>4793</v>
      </c>
      <c r="D1621" s="64" t="s">
        <v>97</v>
      </c>
      <c r="E1621" s="64" t="s">
        <v>817</v>
      </c>
      <c r="F1621" s="64" t="s">
        <v>3125</v>
      </c>
      <c r="G1621" s="64" t="s">
        <v>4784</v>
      </c>
      <c r="H1621" s="64">
        <v>1</v>
      </c>
      <c r="I1621" s="65" t="s">
        <v>7089</v>
      </c>
      <c r="J1621" s="64" t="s">
        <v>7792</v>
      </c>
      <c r="K1621" s="64" t="s">
        <v>7792</v>
      </c>
    </row>
    <row r="1622" spans="1:11" ht="49.5" x14ac:dyDescent="0.25">
      <c r="A1622" s="98" t="s">
        <v>9874</v>
      </c>
      <c r="B1622" s="64" t="s">
        <v>34</v>
      </c>
      <c r="C1622" s="64" t="s">
        <v>4793</v>
      </c>
      <c r="D1622" s="64" t="s">
        <v>97</v>
      </c>
      <c r="E1622" s="64" t="s">
        <v>818</v>
      </c>
      <c r="F1622" s="64" t="s">
        <v>3126</v>
      </c>
      <c r="G1622" s="64" t="s">
        <v>4784</v>
      </c>
      <c r="H1622" s="64">
        <v>1</v>
      </c>
      <c r="I1622" s="65" t="s">
        <v>7090</v>
      </c>
      <c r="J1622" s="64" t="s">
        <v>7792</v>
      </c>
      <c r="K1622" s="64" t="s">
        <v>7792</v>
      </c>
    </row>
    <row r="1623" spans="1:11" ht="49.5" x14ac:dyDescent="0.25">
      <c r="A1623" s="98" t="s">
        <v>9874</v>
      </c>
      <c r="B1623" s="64" t="s">
        <v>34</v>
      </c>
      <c r="C1623" s="64" t="s">
        <v>4793</v>
      </c>
      <c r="D1623" s="64" t="s">
        <v>97</v>
      </c>
      <c r="E1623" s="64" t="s">
        <v>819</v>
      </c>
      <c r="F1623" s="64" t="s">
        <v>3127</v>
      </c>
      <c r="G1623" s="64" t="s">
        <v>4784</v>
      </c>
      <c r="H1623" s="64">
        <v>1</v>
      </c>
      <c r="I1623" s="65" t="s">
        <v>7091</v>
      </c>
      <c r="J1623" s="64" t="s">
        <v>7792</v>
      </c>
      <c r="K1623" s="64" t="s">
        <v>7792</v>
      </c>
    </row>
    <row r="1624" spans="1:11" ht="49.5" x14ac:dyDescent="0.25">
      <c r="A1624" s="98" t="s">
        <v>9874</v>
      </c>
      <c r="B1624" s="64" t="s">
        <v>34</v>
      </c>
      <c r="C1624" s="64" t="s">
        <v>4793</v>
      </c>
      <c r="D1624" s="64" t="s">
        <v>97</v>
      </c>
      <c r="E1624" s="64" t="s">
        <v>820</v>
      </c>
      <c r="F1624" s="64" t="s">
        <v>3128</v>
      </c>
      <c r="G1624" s="64" t="s">
        <v>4784</v>
      </c>
      <c r="H1624" s="64">
        <v>1</v>
      </c>
      <c r="I1624" s="65" t="s">
        <v>7092</v>
      </c>
      <c r="J1624" s="64" t="s">
        <v>7792</v>
      </c>
      <c r="K1624" s="64" t="s">
        <v>7792</v>
      </c>
    </row>
    <row r="1625" spans="1:11" ht="66" x14ac:dyDescent="0.25">
      <c r="A1625" s="98" t="s">
        <v>9874</v>
      </c>
      <c r="B1625" s="64" t="s">
        <v>34</v>
      </c>
      <c r="C1625" s="64" t="s">
        <v>4793</v>
      </c>
      <c r="D1625" s="64" t="s">
        <v>97</v>
      </c>
      <c r="E1625" s="64" t="s">
        <v>821</v>
      </c>
      <c r="F1625" s="64" t="s">
        <v>3129</v>
      </c>
      <c r="G1625" s="64" t="s">
        <v>4784</v>
      </c>
      <c r="H1625" s="64">
        <v>1</v>
      </c>
      <c r="I1625" s="65" t="s">
        <v>7093</v>
      </c>
      <c r="J1625" s="64" t="s">
        <v>7792</v>
      </c>
      <c r="K1625" s="64" t="s">
        <v>7792</v>
      </c>
    </row>
    <row r="1626" spans="1:11" ht="49.5" x14ac:dyDescent="0.25">
      <c r="A1626" s="98" t="s">
        <v>9874</v>
      </c>
      <c r="B1626" s="64" t="s">
        <v>34</v>
      </c>
      <c r="C1626" s="64" t="s">
        <v>4793</v>
      </c>
      <c r="D1626" s="64" t="s">
        <v>97</v>
      </c>
      <c r="E1626" s="64" t="s">
        <v>822</v>
      </c>
      <c r="F1626" s="64" t="s">
        <v>3130</v>
      </c>
      <c r="G1626" s="64" t="s">
        <v>4784</v>
      </c>
      <c r="H1626" s="64">
        <v>1</v>
      </c>
      <c r="I1626" s="65" t="s">
        <v>5202</v>
      </c>
      <c r="J1626" s="64" t="s">
        <v>7792</v>
      </c>
      <c r="K1626" s="64" t="s">
        <v>7792</v>
      </c>
    </row>
    <row r="1627" spans="1:11" ht="49.5" x14ac:dyDescent="0.25">
      <c r="A1627" s="98" t="s">
        <v>9874</v>
      </c>
      <c r="B1627" s="64" t="s">
        <v>34</v>
      </c>
      <c r="C1627" s="64" t="s">
        <v>4793</v>
      </c>
      <c r="D1627" s="64" t="s">
        <v>97</v>
      </c>
      <c r="E1627" s="64" t="s">
        <v>823</v>
      </c>
      <c r="F1627" s="64" t="s">
        <v>3131</v>
      </c>
      <c r="G1627" s="64" t="s">
        <v>4784</v>
      </c>
      <c r="H1627" s="64">
        <v>1</v>
      </c>
      <c r="I1627" s="65" t="s">
        <v>5203</v>
      </c>
      <c r="J1627" s="64" t="s">
        <v>7792</v>
      </c>
      <c r="K1627" s="64" t="s">
        <v>7792</v>
      </c>
    </row>
    <row r="1628" spans="1:11" ht="49.5" x14ac:dyDescent="0.25">
      <c r="A1628" s="98" t="s">
        <v>9874</v>
      </c>
      <c r="B1628" s="64" t="s">
        <v>34</v>
      </c>
      <c r="C1628" s="64" t="s">
        <v>4793</v>
      </c>
      <c r="D1628" s="64" t="s">
        <v>97</v>
      </c>
      <c r="E1628" s="64" t="s">
        <v>824</v>
      </c>
      <c r="F1628" s="64" t="s">
        <v>3132</v>
      </c>
      <c r="G1628" s="64" t="s">
        <v>4784</v>
      </c>
      <c r="H1628" s="64">
        <v>1</v>
      </c>
      <c r="I1628" s="65" t="s">
        <v>5204</v>
      </c>
      <c r="J1628" s="64" t="s">
        <v>7792</v>
      </c>
      <c r="K1628" s="64" t="s">
        <v>7792</v>
      </c>
    </row>
    <row r="1629" spans="1:11" ht="49.5" x14ac:dyDescent="0.25">
      <c r="A1629" s="98" t="s">
        <v>9874</v>
      </c>
      <c r="B1629" s="64" t="s">
        <v>34</v>
      </c>
      <c r="C1629" s="64" t="s">
        <v>4793</v>
      </c>
      <c r="D1629" s="64" t="s">
        <v>97</v>
      </c>
      <c r="E1629" s="64" t="s">
        <v>825</v>
      </c>
      <c r="F1629" s="64" t="s">
        <v>3133</v>
      </c>
      <c r="G1629" s="64" t="s">
        <v>4784</v>
      </c>
      <c r="H1629" s="64">
        <v>1</v>
      </c>
      <c r="I1629" s="65" t="s">
        <v>5205</v>
      </c>
      <c r="J1629" s="64" t="s">
        <v>7792</v>
      </c>
      <c r="K1629" s="64" t="s">
        <v>7792</v>
      </c>
    </row>
    <row r="1630" spans="1:11" ht="49.5" x14ac:dyDescent="0.25">
      <c r="A1630" s="98" t="s">
        <v>9874</v>
      </c>
      <c r="B1630" s="64" t="s">
        <v>34</v>
      </c>
      <c r="C1630" s="64" t="s">
        <v>4793</v>
      </c>
      <c r="D1630" s="64" t="s">
        <v>97</v>
      </c>
      <c r="E1630" s="64" t="s">
        <v>826</v>
      </c>
      <c r="F1630" s="64" t="s">
        <v>3134</v>
      </c>
      <c r="G1630" s="64" t="s">
        <v>4784</v>
      </c>
      <c r="H1630" s="64">
        <v>1</v>
      </c>
      <c r="I1630" s="65" t="s">
        <v>5206</v>
      </c>
      <c r="J1630" s="64" t="s">
        <v>7792</v>
      </c>
      <c r="K1630" s="64" t="s">
        <v>7792</v>
      </c>
    </row>
    <row r="1631" spans="1:11" ht="49.5" x14ac:dyDescent="0.25">
      <c r="A1631" s="98" t="s">
        <v>9874</v>
      </c>
      <c r="B1631" s="64" t="s">
        <v>34</v>
      </c>
      <c r="C1631" s="64" t="s">
        <v>4793</v>
      </c>
      <c r="D1631" s="64" t="s">
        <v>97</v>
      </c>
      <c r="E1631" s="64" t="s">
        <v>827</v>
      </c>
      <c r="F1631" s="64" t="s">
        <v>3135</v>
      </c>
      <c r="G1631" s="64" t="s">
        <v>4784</v>
      </c>
      <c r="H1631" s="64">
        <v>1</v>
      </c>
      <c r="I1631" s="65" t="s">
        <v>5207</v>
      </c>
      <c r="J1631" s="64" t="s">
        <v>7792</v>
      </c>
      <c r="K1631" s="64" t="s">
        <v>7792</v>
      </c>
    </row>
    <row r="1632" spans="1:11" ht="49.5" x14ac:dyDescent="0.25">
      <c r="A1632" s="98" t="s">
        <v>9874</v>
      </c>
      <c r="B1632" s="64" t="s">
        <v>34</v>
      </c>
      <c r="C1632" s="64" t="s">
        <v>4793</v>
      </c>
      <c r="D1632" s="64" t="s">
        <v>97</v>
      </c>
      <c r="E1632" s="64" t="s">
        <v>828</v>
      </c>
      <c r="F1632" s="64" t="s">
        <v>3136</v>
      </c>
      <c r="G1632" s="64" t="s">
        <v>4784</v>
      </c>
      <c r="H1632" s="64">
        <v>1</v>
      </c>
      <c r="I1632" s="65" t="s">
        <v>5208</v>
      </c>
      <c r="J1632" s="64" t="s">
        <v>7792</v>
      </c>
      <c r="K1632" s="64" t="s">
        <v>7792</v>
      </c>
    </row>
    <row r="1633" spans="1:11" ht="49.5" x14ac:dyDescent="0.25">
      <c r="A1633" s="98" t="s">
        <v>9874</v>
      </c>
      <c r="B1633" s="64" t="s">
        <v>34</v>
      </c>
      <c r="C1633" s="64" t="s">
        <v>4793</v>
      </c>
      <c r="D1633" s="64" t="s">
        <v>97</v>
      </c>
      <c r="E1633" s="64" t="s">
        <v>829</v>
      </c>
      <c r="F1633" s="64" t="s">
        <v>3137</v>
      </c>
      <c r="G1633" s="64" t="s">
        <v>4784</v>
      </c>
      <c r="H1633" s="64">
        <v>1</v>
      </c>
      <c r="I1633" s="65" t="s">
        <v>5209</v>
      </c>
      <c r="J1633" s="64" t="s">
        <v>7792</v>
      </c>
      <c r="K1633" s="64" t="s">
        <v>7792</v>
      </c>
    </row>
    <row r="1634" spans="1:11" ht="49.5" x14ac:dyDescent="0.25">
      <c r="A1634" s="98" t="s">
        <v>9874</v>
      </c>
      <c r="B1634" s="64" t="s">
        <v>34</v>
      </c>
      <c r="C1634" s="64" t="s">
        <v>4793</v>
      </c>
      <c r="D1634" s="64" t="s">
        <v>97</v>
      </c>
      <c r="E1634" s="64" t="s">
        <v>830</v>
      </c>
      <c r="F1634" s="64" t="s">
        <v>3138</v>
      </c>
      <c r="G1634" s="64" t="s">
        <v>4784</v>
      </c>
      <c r="H1634" s="64">
        <v>1</v>
      </c>
      <c r="I1634" s="65" t="s">
        <v>5210</v>
      </c>
      <c r="J1634" s="64" t="s">
        <v>7792</v>
      </c>
      <c r="K1634" s="64" t="s">
        <v>7792</v>
      </c>
    </row>
    <row r="1635" spans="1:11" ht="49.5" x14ac:dyDescent="0.25">
      <c r="A1635" s="98" t="s">
        <v>9874</v>
      </c>
      <c r="B1635" s="64" t="s">
        <v>34</v>
      </c>
      <c r="C1635" s="64" t="s">
        <v>4793</v>
      </c>
      <c r="D1635" s="64" t="s">
        <v>97</v>
      </c>
      <c r="E1635" s="64" t="s">
        <v>831</v>
      </c>
      <c r="F1635" s="64" t="s">
        <v>3139</v>
      </c>
      <c r="G1635" s="64" t="s">
        <v>4784</v>
      </c>
      <c r="H1635" s="64">
        <v>1</v>
      </c>
      <c r="I1635" s="65" t="s">
        <v>5211</v>
      </c>
      <c r="J1635" s="64" t="s">
        <v>7792</v>
      </c>
      <c r="K1635" s="64" t="s">
        <v>7792</v>
      </c>
    </row>
    <row r="1636" spans="1:11" ht="49.5" x14ac:dyDescent="0.25">
      <c r="A1636" s="98" t="s">
        <v>9874</v>
      </c>
      <c r="B1636" s="64" t="s">
        <v>34</v>
      </c>
      <c r="C1636" s="64" t="s">
        <v>4793</v>
      </c>
      <c r="D1636" s="64" t="s">
        <v>97</v>
      </c>
      <c r="E1636" s="64" t="s">
        <v>832</v>
      </c>
      <c r="F1636" s="64" t="s">
        <v>3140</v>
      </c>
      <c r="G1636" s="64" t="s">
        <v>4784</v>
      </c>
      <c r="H1636" s="64">
        <v>1</v>
      </c>
      <c r="I1636" s="65" t="s">
        <v>5212</v>
      </c>
      <c r="J1636" s="64" t="s">
        <v>7792</v>
      </c>
      <c r="K1636" s="64" t="s">
        <v>7792</v>
      </c>
    </row>
    <row r="1637" spans="1:11" ht="49.5" x14ac:dyDescent="0.25">
      <c r="A1637" s="98" t="s">
        <v>9874</v>
      </c>
      <c r="B1637" s="64" t="s">
        <v>34</v>
      </c>
      <c r="C1637" s="64" t="s">
        <v>4793</v>
      </c>
      <c r="D1637" s="64" t="s">
        <v>97</v>
      </c>
      <c r="E1637" s="64" t="s">
        <v>833</v>
      </c>
      <c r="F1637" s="64" t="s">
        <v>3141</v>
      </c>
      <c r="G1637" s="64" t="s">
        <v>4784</v>
      </c>
      <c r="H1637" s="64">
        <v>1</v>
      </c>
      <c r="I1637" s="65" t="s">
        <v>7094</v>
      </c>
      <c r="J1637" s="64" t="s">
        <v>7792</v>
      </c>
      <c r="K1637" s="64" t="s">
        <v>7792</v>
      </c>
    </row>
    <row r="1638" spans="1:11" ht="82.5" x14ac:dyDescent="0.25">
      <c r="A1638" s="98" t="s">
        <v>9874</v>
      </c>
      <c r="B1638" s="64" t="s">
        <v>34</v>
      </c>
      <c r="C1638" s="64" t="s">
        <v>4793</v>
      </c>
      <c r="D1638" s="64" t="s">
        <v>97</v>
      </c>
      <c r="E1638" s="64" t="s">
        <v>834</v>
      </c>
      <c r="F1638" s="64" t="s">
        <v>3142</v>
      </c>
      <c r="G1638" s="64" t="s">
        <v>4784</v>
      </c>
      <c r="H1638" s="64">
        <v>1</v>
      </c>
      <c r="I1638" s="65" t="s">
        <v>5213</v>
      </c>
      <c r="J1638" s="64" t="s">
        <v>7792</v>
      </c>
      <c r="K1638" s="64" t="s">
        <v>7792</v>
      </c>
    </row>
    <row r="1639" spans="1:11" ht="66" x14ac:dyDescent="0.25">
      <c r="A1639" s="98" t="s">
        <v>9874</v>
      </c>
      <c r="B1639" s="64" t="s">
        <v>34</v>
      </c>
      <c r="C1639" s="64" t="s">
        <v>4793</v>
      </c>
      <c r="D1639" s="64" t="s">
        <v>97</v>
      </c>
      <c r="E1639" s="64" t="s">
        <v>835</v>
      </c>
      <c r="F1639" s="64" t="s">
        <v>3143</v>
      </c>
      <c r="G1639" s="64" t="s">
        <v>4784</v>
      </c>
      <c r="H1639" s="64">
        <v>1</v>
      </c>
      <c r="I1639" s="65" t="s">
        <v>5214</v>
      </c>
      <c r="J1639" s="64" t="s">
        <v>7792</v>
      </c>
      <c r="K1639" s="64" t="s">
        <v>7792</v>
      </c>
    </row>
    <row r="1640" spans="1:11" ht="66" x14ac:dyDescent="0.25">
      <c r="A1640" s="98" t="s">
        <v>9874</v>
      </c>
      <c r="B1640" s="64" t="s">
        <v>34</v>
      </c>
      <c r="C1640" s="64" t="s">
        <v>4793</v>
      </c>
      <c r="D1640" s="64" t="s">
        <v>97</v>
      </c>
      <c r="E1640" s="64" t="s">
        <v>836</v>
      </c>
      <c r="F1640" s="64" t="s">
        <v>3144</v>
      </c>
      <c r="G1640" s="64" t="s">
        <v>4784</v>
      </c>
      <c r="H1640" s="64">
        <v>1</v>
      </c>
      <c r="I1640" s="65" t="s">
        <v>5215</v>
      </c>
      <c r="J1640" s="64" t="s">
        <v>7792</v>
      </c>
      <c r="K1640" s="64" t="s">
        <v>7792</v>
      </c>
    </row>
    <row r="1641" spans="1:11" ht="49.5" x14ac:dyDescent="0.25">
      <c r="A1641" s="98" t="s">
        <v>9874</v>
      </c>
      <c r="B1641" s="64" t="s">
        <v>34</v>
      </c>
      <c r="C1641" s="64" t="s">
        <v>4793</v>
      </c>
      <c r="D1641" s="64" t="s">
        <v>97</v>
      </c>
      <c r="E1641" s="64" t="s">
        <v>837</v>
      </c>
      <c r="F1641" s="64" t="s">
        <v>3145</v>
      </c>
      <c r="G1641" s="64" t="s">
        <v>4784</v>
      </c>
      <c r="H1641" s="64">
        <v>1</v>
      </c>
      <c r="I1641" s="65" t="s">
        <v>5216</v>
      </c>
      <c r="J1641" s="64" t="s">
        <v>7792</v>
      </c>
      <c r="K1641" s="64" t="s">
        <v>7792</v>
      </c>
    </row>
    <row r="1642" spans="1:11" ht="66" x14ac:dyDescent="0.25">
      <c r="A1642" s="98" t="s">
        <v>9874</v>
      </c>
      <c r="B1642" s="64" t="s">
        <v>34</v>
      </c>
      <c r="C1642" s="64" t="s">
        <v>4793</v>
      </c>
      <c r="D1642" s="64" t="s">
        <v>97</v>
      </c>
      <c r="E1642" s="64" t="s">
        <v>838</v>
      </c>
      <c r="F1642" s="64" t="s">
        <v>3146</v>
      </c>
      <c r="G1642" s="64" t="s">
        <v>4784</v>
      </c>
      <c r="H1642" s="64">
        <v>1</v>
      </c>
      <c r="I1642" s="65" t="s">
        <v>5217</v>
      </c>
      <c r="J1642" s="64" t="s">
        <v>7792</v>
      </c>
      <c r="K1642" s="64" t="s">
        <v>7792</v>
      </c>
    </row>
    <row r="1643" spans="1:11" ht="49.5" x14ac:dyDescent="0.25">
      <c r="A1643" s="98" t="s">
        <v>9874</v>
      </c>
      <c r="B1643" s="64" t="s">
        <v>34</v>
      </c>
      <c r="C1643" s="64" t="s">
        <v>4793</v>
      </c>
      <c r="D1643" s="64" t="s">
        <v>97</v>
      </c>
      <c r="E1643" s="64" t="s">
        <v>839</v>
      </c>
      <c r="F1643" s="64" t="s">
        <v>3147</v>
      </c>
      <c r="G1643" s="64" t="s">
        <v>4784</v>
      </c>
      <c r="H1643" s="64">
        <v>1</v>
      </c>
      <c r="I1643" s="65" t="s">
        <v>7095</v>
      </c>
      <c r="J1643" s="64" t="s">
        <v>7792</v>
      </c>
      <c r="K1643" s="64" t="s">
        <v>7792</v>
      </c>
    </row>
    <row r="1644" spans="1:11" ht="49.5" x14ac:dyDescent="0.25">
      <c r="A1644" s="98" t="s">
        <v>9874</v>
      </c>
      <c r="B1644" s="64" t="s">
        <v>34</v>
      </c>
      <c r="C1644" s="64" t="s">
        <v>4793</v>
      </c>
      <c r="D1644" s="64" t="s">
        <v>97</v>
      </c>
      <c r="E1644" s="64" t="s">
        <v>840</v>
      </c>
      <c r="F1644" s="64" t="s">
        <v>3148</v>
      </c>
      <c r="G1644" s="64" t="s">
        <v>4784</v>
      </c>
      <c r="H1644" s="64">
        <v>1</v>
      </c>
      <c r="I1644" s="65" t="s">
        <v>7096</v>
      </c>
      <c r="J1644" s="64" t="s">
        <v>7792</v>
      </c>
      <c r="K1644" s="64" t="s">
        <v>7792</v>
      </c>
    </row>
    <row r="1645" spans="1:11" ht="49.5" x14ac:dyDescent="0.25">
      <c r="A1645" s="98" t="s">
        <v>9874</v>
      </c>
      <c r="B1645" s="64" t="s">
        <v>34</v>
      </c>
      <c r="C1645" s="64" t="s">
        <v>4793</v>
      </c>
      <c r="D1645" s="64" t="s">
        <v>97</v>
      </c>
      <c r="E1645" s="64" t="s">
        <v>841</v>
      </c>
      <c r="F1645" s="64" t="s">
        <v>3149</v>
      </c>
      <c r="G1645" s="64" t="s">
        <v>4784</v>
      </c>
      <c r="H1645" s="64">
        <v>1</v>
      </c>
      <c r="I1645" s="65" t="s">
        <v>7097</v>
      </c>
      <c r="J1645" s="64" t="s">
        <v>7792</v>
      </c>
      <c r="K1645" s="64" t="s">
        <v>7792</v>
      </c>
    </row>
    <row r="1646" spans="1:11" ht="49.5" x14ac:dyDescent="0.25">
      <c r="A1646" s="98" t="s">
        <v>9874</v>
      </c>
      <c r="B1646" s="64" t="s">
        <v>34</v>
      </c>
      <c r="C1646" s="64" t="s">
        <v>4793</v>
      </c>
      <c r="D1646" s="64" t="s">
        <v>97</v>
      </c>
      <c r="E1646" s="64" t="s">
        <v>842</v>
      </c>
      <c r="F1646" s="64" t="s">
        <v>3150</v>
      </c>
      <c r="G1646" s="64" t="s">
        <v>4784</v>
      </c>
      <c r="H1646" s="64">
        <v>1</v>
      </c>
      <c r="I1646" s="65" t="s">
        <v>5218</v>
      </c>
      <c r="J1646" s="64" t="s">
        <v>7792</v>
      </c>
      <c r="K1646" s="64" t="s">
        <v>7792</v>
      </c>
    </row>
    <row r="1647" spans="1:11" ht="49.5" x14ac:dyDescent="0.25">
      <c r="A1647" s="98" t="s">
        <v>9874</v>
      </c>
      <c r="B1647" s="64" t="s">
        <v>34</v>
      </c>
      <c r="C1647" s="64" t="s">
        <v>4793</v>
      </c>
      <c r="D1647" s="64" t="s">
        <v>97</v>
      </c>
      <c r="E1647" s="64" t="s">
        <v>843</v>
      </c>
      <c r="F1647" s="64" t="s">
        <v>3151</v>
      </c>
      <c r="G1647" s="64" t="s">
        <v>4784</v>
      </c>
      <c r="H1647" s="64">
        <v>1</v>
      </c>
      <c r="I1647" s="65" t="s">
        <v>5219</v>
      </c>
      <c r="J1647" s="64" t="s">
        <v>7792</v>
      </c>
      <c r="K1647" s="64" t="s">
        <v>7792</v>
      </c>
    </row>
    <row r="1648" spans="1:11" ht="49.5" x14ac:dyDescent="0.25">
      <c r="A1648" s="98" t="s">
        <v>9874</v>
      </c>
      <c r="B1648" s="64" t="s">
        <v>34</v>
      </c>
      <c r="C1648" s="64" t="s">
        <v>4793</v>
      </c>
      <c r="D1648" s="64" t="s">
        <v>97</v>
      </c>
      <c r="E1648" s="64" t="s">
        <v>844</v>
      </c>
      <c r="F1648" s="64" t="s">
        <v>3152</v>
      </c>
      <c r="G1648" s="64" t="s">
        <v>4784</v>
      </c>
      <c r="H1648" s="64">
        <v>1</v>
      </c>
      <c r="I1648" s="65" t="s">
        <v>5220</v>
      </c>
      <c r="J1648" s="64" t="s">
        <v>7792</v>
      </c>
      <c r="K1648" s="64" t="s">
        <v>7792</v>
      </c>
    </row>
    <row r="1649" spans="1:11" ht="49.5" x14ac:dyDescent="0.25">
      <c r="A1649" s="98" t="s">
        <v>9874</v>
      </c>
      <c r="B1649" s="64" t="s">
        <v>34</v>
      </c>
      <c r="C1649" s="64" t="s">
        <v>4793</v>
      </c>
      <c r="D1649" s="64" t="s">
        <v>97</v>
      </c>
      <c r="E1649" s="64" t="s">
        <v>845</v>
      </c>
      <c r="F1649" s="64" t="s">
        <v>3153</v>
      </c>
      <c r="G1649" s="64" t="s">
        <v>4784</v>
      </c>
      <c r="H1649" s="64">
        <v>1</v>
      </c>
      <c r="I1649" s="65" t="s">
        <v>5221</v>
      </c>
      <c r="J1649" s="64" t="s">
        <v>7792</v>
      </c>
      <c r="K1649" s="64" t="s">
        <v>7792</v>
      </c>
    </row>
    <row r="1650" spans="1:11" ht="49.5" x14ac:dyDescent="0.25">
      <c r="A1650" s="98" t="s">
        <v>9874</v>
      </c>
      <c r="B1650" s="64" t="s">
        <v>34</v>
      </c>
      <c r="C1650" s="64" t="s">
        <v>4793</v>
      </c>
      <c r="D1650" s="64" t="s">
        <v>97</v>
      </c>
      <c r="E1650" s="64" t="s">
        <v>846</v>
      </c>
      <c r="F1650" s="64" t="s">
        <v>3154</v>
      </c>
      <c r="G1650" s="64" t="s">
        <v>4784</v>
      </c>
      <c r="H1650" s="64">
        <v>1</v>
      </c>
      <c r="I1650" s="65" t="s">
        <v>5222</v>
      </c>
      <c r="J1650" s="64" t="s">
        <v>7792</v>
      </c>
      <c r="K1650" s="64" t="s">
        <v>7792</v>
      </c>
    </row>
    <row r="1651" spans="1:11" ht="49.5" x14ac:dyDescent="0.25">
      <c r="A1651" s="98" t="s">
        <v>9874</v>
      </c>
      <c r="B1651" s="64" t="s">
        <v>34</v>
      </c>
      <c r="C1651" s="64" t="s">
        <v>4793</v>
      </c>
      <c r="D1651" s="64" t="s">
        <v>97</v>
      </c>
      <c r="E1651" s="64" t="s">
        <v>847</v>
      </c>
      <c r="F1651" s="64" t="s">
        <v>3155</v>
      </c>
      <c r="G1651" s="64" t="s">
        <v>4784</v>
      </c>
      <c r="H1651" s="64">
        <v>1</v>
      </c>
      <c r="I1651" s="65" t="s">
        <v>5223</v>
      </c>
      <c r="J1651" s="64" t="s">
        <v>7792</v>
      </c>
      <c r="K1651" s="64" t="s">
        <v>7792</v>
      </c>
    </row>
    <row r="1652" spans="1:11" ht="49.5" x14ac:dyDescent="0.25">
      <c r="A1652" s="98" t="s">
        <v>9874</v>
      </c>
      <c r="B1652" s="64" t="s">
        <v>34</v>
      </c>
      <c r="C1652" s="64" t="s">
        <v>4793</v>
      </c>
      <c r="D1652" s="64" t="s">
        <v>97</v>
      </c>
      <c r="E1652" s="64" t="s">
        <v>848</v>
      </c>
      <c r="F1652" s="64" t="s">
        <v>3156</v>
      </c>
      <c r="G1652" s="64" t="s">
        <v>4784</v>
      </c>
      <c r="H1652" s="64">
        <v>1</v>
      </c>
      <c r="I1652" s="65" t="s">
        <v>5224</v>
      </c>
      <c r="J1652" s="64" t="s">
        <v>7792</v>
      </c>
      <c r="K1652" s="64" t="s">
        <v>7792</v>
      </c>
    </row>
    <row r="1653" spans="1:11" ht="49.5" x14ac:dyDescent="0.25">
      <c r="A1653" s="98" t="s">
        <v>9874</v>
      </c>
      <c r="B1653" s="64" t="s">
        <v>34</v>
      </c>
      <c r="C1653" s="64" t="s">
        <v>4793</v>
      </c>
      <c r="D1653" s="64" t="s">
        <v>97</v>
      </c>
      <c r="E1653" s="64" t="s">
        <v>849</v>
      </c>
      <c r="F1653" s="64" t="s">
        <v>3157</v>
      </c>
      <c r="G1653" s="64" t="s">
        <v>4784</v>
      </c>
      <c r="H1653" s="64">
        <v>1</v>
      </c>
      <c r="I1653" s="65" t="s">
        <v>5225</v>
      </c>
      <c r="J1653" s="64" t="s">
        <v>7792</v>
      </c>
      <c r="K1653" s="64" t="s">
        <v>7792</v>
      </c>
    </row>
    <row r="1654" spans="1:11" ht="49.5" x14ac:dyDescent="0.25">
      <c r="A1654" s="98" t="s">
        <v>9874</v>
      </c>
      <c r="B1654" s="64" t="s">
        <v>34</v>
      </c>
      <c r="C1654" s="64" t="s">
        <v>4793</v>
      </c>
      <c r="D1654" s="64" t="s">
        <v>97</v>
      </c>
      <c r="E1654" s="64" t="s">
        <v>850</v>
      </c>
      <c r="F1654" s="64" t="s">
        <v>3158</v>
      </c>
      <c r="G1654" s="64" t="s">
        <v>4784</v>
      </c>
      <c r="H1654" s="64">
        <v>1</v>
      </c>
      <c r="I1654" s="65" t="s">
        <v>5226</v>
      </c>
      <c r="J1654" s="64" t="s">
        <v>7792</v>
      </c>
      <c r="K1654" s="64" t="s">
        <v>7792</v>
      </c>
    </row>
    <row r="1655" spans="1:11" ht="49.5" x14ac:dyDescent="0.25">
      <c r="A1655" s="98" t="s">
        <v>9874</v>
      </c>
      <c r="B1655" s="64" t="s">
        <v>34</v>
      </c>
      <c r="C1655" s="64" t="s">
        <v>4793</v>
      </c>
      <c r="D1655" s="64" t="s">
        <v>97</v>
      </c>
      <c r="E1655" s="64" t="s">
        <v>851</v>
      </c>
      <c r="F1655" s="64" t="s">
        <v>3159</v>
      </c>
      <c r="G1655" s="64" t="s">
        <v>4784</v>
      </c>
      <c r="H1655" s="64">
        <v>1</v>
      </c>
      <c r="I1655" s="65" t="s">
        <v>5227</v>
      </c>
      <c r="J1655" s="64" t="s">
        <v>7792</v>
      </c>
      <c r="K1655" s="64" t="s">
        <v>7792</v>
      </c>
    </row>
    <row r="1656" spans="1:11" ht="66" x14ac:dyDescent="0.25">
      <c r="A1656" s="98" t="s">
        <v>9874</v>
      </c>
      <c r="B1656" s="64" t="s">
        <v>34</v>
      </c>
      <c r="C1656" s="64" t="s">
        <v>4793</v>
      </c>
      <c r="D1656" s="64" t="s">
        <v>97</v>
      </c>
      <c r="E1656" s="64" t="s">
        <v>852</v>
      </c>
      <c r="F1656" s="64" t="s">
        <v>3160</v>
      </c>
      <c r="G1656" s="64" t="s">
        <v>4784</v>
      </c>
      <c r="H1656" s="64">
        <v>1</v>
      </c>
      <c r="I1656" s="65" t="s">
        <v>5228</v>
      </c>
      <c r="J1656" s="64" t="s">
        <v>7792</v>
      </c>
      <c r="K1656" s="64" t="s">
        <v>7792</v>
      </c>
    </row>
    <row r="1657" spans="1:11" ht="49.5" x14ac:dyDescent="0.25">
      <c r="A1657" s="98" t="s">
        <v>9874</v>
      </c>
      <c r="B1657" s="64" t="s">
        <v>34</v>
      </c>
      <c r="C1657" s="64" t="s">
        <v>4793</v>
      </c>
      <c r="D1657" s="64" t="s">
        <v>97</v>
      </c>
      <c r="E1657" s="64" t="s">
        <v>853</v>
      </c>
      <c r="F1657" s="64" t="s">
        <v>3161</v>
      </c>
      <c r="G1657" s="64" t="s">
        <v>4784</v>
      </c>
      <c r="H1657" s="64">
        <v>1</v>
      </c>
      <c r="I1657" s="65" t="s">
        <v>5229</v>
      </c>
      <c r="J1657" s="64" t="s">
        <v>7792</v>
      </c>
      <c r="K1657" s="64" t="s">
        <v>7792</v>
      </c>
    </row>
    <row r="1658" spans="1:11" ht="49.5" x14ac:dyDescent="0.25">
      <c r="A1658" s="98" t="s">
        <v>9874</v>
      </c>
      <c r="B1658" s="64" t="s">
        <v>34</v>
      </c>
      <c r="C1658" s="64" t="s">
        <v>4793</v>
      </c>
      <c r="D1658" s="64" t="s">
        <v>97</v>
      </c>
      <c r="E1658" s="64" t="s">
        <v>854</v>
      </c>
      <c r="F1658" s="64" t="s">
        <v>3162</v>
      </c>
      <c r="G1658" s="64" t="s">
        <v>4784</v>
      </c>
      <c r="H1658" s="64">
        <v>1</v>
      </c>
      <c r="I1658" s="65" t="s">
        <v>5230</v>
      </c>
      <c r="J1658" s="64" t="s">
        <v>7792</v>
      </c>
      <c r="K1658" s="64" t="s">
        <v>7792</v>
      </c>
    </row>
    <row r="1659" spans="1:11" ht="49.5" x14ac:dyDescent="0.25">
      <c r="A1659" s="98" t="s">
        <v>9874</v>
      </c>
      <c r="B1659" s="64" t="s">
        <v>34</v>
      </c>
      <c r="C1659" s="64" t="s">
        <v>4793</v>
      </c>
      <c r="D1659" s="64" t="s">
        <v>97</v>
      </c>
      <c r="E1659" s="64" t="s">
        <v>855</v>
      </c>
      <c r="F1659" s="64" t="s">
        <v>3163</v>
      </c>
      <c r="G1659" s="64" t="s">
        <v>4784</v>
      </c>
      <c r="H1659" s="64">
        <v>1</v>
      </c>
      <c r="I1659" s="65" t="s">
        <v>5231</v>
      </c>
      <c r="J1659" s="64" t="s">
        <v>7792</v>
      </c>
      <c r="K1659" s="64" t="s">
        <v>7792</v>
      </c>
    </row>
    <row r="1660" spans="1:11" ht="49.5" x14ac:dyDescent="0.25">
      <c r="A1660" s="98" t="s">
        <v>9874</v>
      </c>
      <c r="B1660" s="64" t="s">
        <v>34</v>
      </c>
      <c r="C1660" s="64" t="s">
        <v>4793</v>
      </c>
      <c r="D1660" s="64" t="s">
        <v>97</v>
      </c>
      <c r="E1660" s="64" t="s">
        <v>856</v>
      </c>
      <c r="F1660" s="64" t="s">
        <v>3164</v>
      </c>
      <c r="G1660" s="64" t="s">
        <v>4784</v>
      </c>
      <c r="H1660" s="64">
        <v>1</v>
      </c>
      <c r="I1660" s="65" t="s">
        <v>5232</v>
      </c>
      <c r="J1660" s="64" t="s">
        <v>7792</v>
      </c>
      <c r="K1660" s="64" t="s">
        <v>7792</v>
      </c>
    </row>
    <row r="1661" spans="1:11" ht="49.5" x14ac:dyDescent="0.25">
      <c r="A1661" s="98" t="s">
        <v>9874</v>
      </c>
      <c r="B1661" s="64" t="s">
        <v>34</v>
      </c>
      <c r="C1661" s="64" t="s">
        <v>4793</v>
      </c>
      <c r="D1661" s="64" t="s">
        <v>97</v>
      </c>
      <c r="E1661" s="64" t="s">
        <v>857</v>
      </c>
      <c r="F1661" s="64" t="s">
        <v>3165</v>
      </c>
      <c r="G1661" s="64" t="s">
        <v>4784</v>
      </c>
      <c r="H1661" s="64">
        <v>1</v>
      </c>
      <c r="I1661" s="65" t="s">
        <v>7098</v>
      </c>
      <c r="J1661" s="64" t="s">
        <v>7792</v>
      </c>
      <c r="K1661" s="64" t="s">
        <v>7792</v>
      </c>
    </row>
    <row r="1662" spans="1:11" ht="49.5" x14ac:dyDescent="0.25">
      <c r="A1662" s="98" t="s">
        <v>9874</v>
      </c>
      <c r="B1662" s="64" t="s">
        <v>34</v>
      </c>
      <c r="C1662" s="64" t="s">
        <v>4789</v>
      </c>
      <c r="D1662" s="64" t="s">
        <v>91</v>
      </c>
      <c r="E1662" s="64" t="s">
        <v>858</v>
      </c>
      <c r="F1662" s="64" t="s">
        <v>3166</v>
      </c>
      <c r="G1662" s="64" t="s">
        <v>4784</v>
      </c>
      <c r="H1662" s="64">
        <v>1</v>
      </c>
      <c r="I1662" s="65" t="s">
        <v>5233</v>
      </c>
      <c r="J1662" s="64" t="s">
        <v>7792</v>
      </c>
      <c r="K1662" s="64" t="s">
        <v>7792</v>
      </c>
    </row>
    <row r="1663" spans="1:11" ht="49.5" x14ac:dyDescent="0.25">
      <c r="A1663" s="98" t="s">
        <v>9874</v>
      </c>
      <c r="B1663" s="64" t="s">
        <v>34</v>
      </c>
      <c r="C1663" s="64" t="s">
        <v>4789</v>
      </c>
      <c r="D1663" s="64" t="s">
        <v>91</v>
      </c>
      <c r="E1663" s="64" t="s">
        <v>859</v>
      </c>
      <c r="F1663" s="64" t="s">
        <v>3167</v>
      </c>
      <c r="G1663" s="64" t="s">
        <v>4784</v>
      </c>
      <c r="H1663" s="64">
        <v>1</v>
      </c>
      <c r="I1663" s="65" t="s">
        <v>5234</v>
      </c>
      <c r="J1663" s="64" t="s">
        <v>7792</v>
      </c>
      <c r="K1663" s="64" t="s">
        <v>7792</v>
      </c>
    </row>
    <row r="1664" spans="1:11" ht="49.5" x14ac:dyDescent="0.25">
      <c r="A1664" s="98" t="s">
        <v>9874</v>
      </c>
      <c r="B1664" s="64" t="s">
        <v>34</v>
      </c>
      <c r="C1664" s="64" t="s">
        <v>4789</v>
      </c>
      <c r="D1664" s="64" t="s">
        <v>91</v>
      </c>
      <c r="E1664" s="64" t="s">
        <v>860</v>
      </c>
      <c r="F1664" s="64" t="s">
        <v>3168</v>
      </c>
      <c r="G1664" s="64" t="s">
        <v>4784</v>
      </c>
      <c r="H1664" s="64">
        <v>1</v>
      </c>
      <c r="I1664" s="65" t="s">
        <v>5235</v>
      </c>
      <c r="J1664" s="64" t="s">
        <v>7792</v>
      </c>
      <c r="K1664" s="64" t="s">
        <v>7792</v>
      </c>
    </row>
    <row r="1665" spans="1:11" ht="49.5" x14ac:dyDescent="0.25">
      <c r="A1665" s="98" t="s">
        <v>9874</v>
      </c>
      <c r="B1665" s="64" t="s">
        <v>34</v>
      </c>
      <c r="C1665" s="64" t="s">
        <v>4789</v>
      </c>
      <c r="D1665" s="64" t="s">
        <v>91</v>
      </c>
      <c r="E1665" s="64" t="s">
        <v>861</v>
      </c>
      <c r="F1665" s="64" t="s">
        <v>3169</v>
      </c>
      <c r="G1665" s="64" t="s">
        <v>4784</v>
      </c>
      <c r="H1665" s="64">
        <v>1</v>
      </c>
      <c r="I1665" s="65" t="s">
        <v>5236</v>
      </c>
      <c r="J1665" s="64" t="s">
        <v>7792</v>
      </c>
      <c r="K1665" s="64" t="s">
        <v>7792</v>
      </c>
    </row>
    <row r="1666" spans="1:11" ht="49.5" x14ac:dyDescent="0.25">
      <c r="A1666" s="98" t="s">
        <v>9874</v>
      </c>
      <c r="B1666" s="64" t="s">
        <v>34</v>
      </c>
      <c r="C1666" s="64" t="s">
        <v>4789</v>
      </c>
      <c r="D1666" s="64" t="s">
        <v>91</v>
      </c>
      <c r="E1666" s="64" t="s">
        <v>862</v>
      </c>
      <c r="F1666" s="64" t="s">
        <v>3170</v>
      </c>
      <c r="G1666" s="64" t="s">
        <v>4784</v>
      </c>
      <c r="H1666" s="64">
        <v>1</v>
      </c>
      <c r="I1666" s="65" t="s">
        <v>5237</v>
      </c>
      <c r="J1666" s="64" t="s">
        <v>7792</v>
      </c>
      <c r="K1666" s="64" t="s">
        <v>7792</v>
      </c>
    </row>
    <row r="1667" spans="1:11" ht="49.5" x14ac:dyDescent="0.25">
      <c r="A1667" s="98" t="s">
        <v>9874</v>
      </c>
      <c r="B1667" s="64" t="s">
        <v>34</v>
      </c>
      <c r="C1667" s="64" t="s">
        <v>4789</v>
      </c>
      <c r="D1667" s="64" t="s">
        <v>91</v>
      </c>
      <c r="E1667" s="64" t="s">
        <v>863</v>
      </c>
      <c r="F1667" s="64" t="s">
        <v>3171</v>
      </c>
      <c r="G1667" s="64" t="s">
        <v>4784</v>
      </c>
      <c r="H1667" s="64">
        <v>1</v>
      </c>
      <c r="I1667" s="65" t="s">
        <v>5238</v>
      </c>
      <c r="J1667" s="64" t="s">
        <v>7792</v>
      </c>
      <c r="K1667" s="64" t="s">
        <v>7792</v>
      </c>
    </row>
    <row r="1668" spans="1:11" ht="49.5" x14ac:dyDescent="0.25">
      <c r="A1668" s="98" t="s">
        <v>9874</v>
      </c>
      <c r="B1668" s="64" t="s">
        <v>34</v>
      </c>
      <c r="C1668" s="64" t="s">
        <v>4789</v>
      </c>
      <c r="D1668" s="64" t="s">
        <v>91</v>
      </c>
      <c r="E1668" s="64" t="s">
        <v>864</v>
      </c>
      <c r="F1668" s="64" t="s">
        <v>3172</v>
      </c>
      <c r="G1668" s="64" t="s">
        <v>4784</v>
      </c>
      <c r="H1668" s="64">
        <v>1</v>
      </c>
      <c r="I1668" s="65" t="s">
        <v>5239</v>
      </c>
      <c r="J1668" s="64" t="s">
        <v>7792</v>
      </c>
      <c r="K1668" s="64" t="s">
        <v>7792</v>
      </c>
    </row>
    <row r="1669" spans="1:11" ht="49.5" x14ac:dyDescent="0.25">
      <c r="A1669" s="98" t="s">
        <v>9874</v>
      </c>
      <c r="B1669" s="64" t="s">
        <v>34</v>
      </c>
      <c r="C1669" s="64" t="s">
        <v>4789</v>
      </c>
      <c r="D1669" s="64" t="s">
        <v>91</v>
      </c>
      <c r="E1669" s="64" t="s">
        <v>865</v>
      </c>
      <c r="F1669" s="64" t="s">
        <v>3173</v>
      </c>
      <c r="G1669" s="64" t="s">
        <v>4784</v>
      </c>
      <c r="H1669" s="64">
        <v>1</v>
      </c>
      <c r="I1669" s="65" t="s">
        <v>5240</v>
      </c>
      <c r="J1669" s="64" t="s">
        <v>7792</v>
      </c>
      <c r="K1669" s="64" t="s">
        <v>7792</v>
      </c>
    </row>
    <row r="1670" spans="1:11" ht="49.5" x14ac:dyDescent="0.25">
      <c r="A1670" s="98" t="s">
        <v>9874</v>
      </c>
      <c r="B1670" s="64" t="s">
        <v>34</v>
      </c>
      <c r="C1670" s="64" t="s">
        <v>4789</v>
      </c>
      <c r="D1670" s="64" t="s">
        <v>91</v>
      </c>
      <c r="E1670" s="64" t="s">
        <v>866</v>
      </c>
      <c r="F1670" s="64" t="s">
        <v>3174</v>
      </c>
      <c r="G1670" s="64" t="s">
        <v>4784</v>
      </c>
      <c r="H1670" s="64">
        <v>1</v>
      </c>
      <c r="I1670" s="65" t="s">
        <v>5241</v>
      </c>
      <c r="J1670" s="64" t="s">
        <v>7792</v>
      </c>
      <c r="K1670" s="64" t="s">
        <v>7792</v>
      </c>
    </row>
    <row r="1671" spans="1:11" ht="49.5" x14ac:dyDescent="0.25">
      <c r="A1671" s="98" t="s">
        <v>9874</v>
      </c>
      <c r="B1671" s="64" t="s">
        <v>34</v>
      </c>
      <c r="C1671" s="64" t="s">
        <v>4789</v>
      </c>
      <c r="D1671" s="64" t="s">
        <v>91</v>
      </c>
      <c r="E1671" s="64" t="s">
        <v>867</v>
      </c>
      <c r="F1671" s="64" t="s">
        <v>3175</v>
      </c>
      <c r="G1671" s="64" t="s">
        <v>4784</v>
      </c>
      <c r="H1671" s="64">
        <v>1</v>
      </c>
      <c r="I1671" s="65" t="s">
        <v>5242</v>
      </c>
      <c r="J1671" s="64" t="s">
        <v>7792</v>
      </c>
      <c r="K1671" s="64" t="s">
        <v>7792</v>
      </c>
    </row>
    <row r="1672" spans="1:11" ht="49.5" x14ac:dyDescent="0.25">
      <c r="A1672" s="98" t="s">
        <v>9874</v>
      </c>
      <c r="B1672" s="64" t="s">
        <v>34</v>
      </c>
      <c r="C1672" s="64" t="s">
        <v>4789</v>
      </c>
      <c r="D1672" s="64" t="s">
        <v>91</v>
      </c>
      <c r="E1672" s="64" t="s">
        <v>868</v>
      </c>
      <c r="F1672" s="64" t="s">
        <v>3176</v>
      </c>
      <c r="G1672" s="64" t="s">
        <v>4784</v>
      </c>
      <c r="H1672" s="64">
        <v>1</v>
      </c>
      <c r="I1672" s="65" t="s">
        <v>5243</v>
      </c>
      <c r="J1672" s="64" t="s">
        <v>7792</v>
      </c>
      <c r="K1672" s="64" t="s">
        <v>7792</v>
      </c>
    </row>
    <row r="1673" spans="1:11" ht="49.5" x14ac:dyDescent="0.25">
      <c r="A1673" s="98" t="s">
        <v>9874</v>
      </c>
      <c r="B1673" s="64" t="s">
        <v>34</v>
      </c>
      <c r="C1673" s="64" t="s">
        <v>4789</v>
      </c>
      <c r="D1673" s="64" t="s">
        <v>91</v>
      </c>
      <c r="E1673" s="64" t="s">
        <v>869</v>
      </c>
      <c r="F1673" s="64" t="s">
        <v>3177</v>
      </c>
      <c r="G1673" s="64" t="s">
        <v>4784</v>
      </c>
      <c r="H1673" s="64">
        <v>1</v>
      </c>
      <c r="I1673" s="65" t="s">
        <v>5244</v>
      </c>
      <c r="J1673" s="64" t="s">
        <v>7792</v>
      </c>
      <c r="K1673" s="64" t="s">
        <v>7792</v>
      </c>
    </row>
    <row r="1674" spans="1:11" ht="49.5" x14ac:dyDescent="0.25">
      <c r="A1674" s="98" t="s">
        <v>9874</v>
      </c>
      <c r="B1674" s="64" t="s">
        <v>34</v>
      </c>
      <c r="C1674" s="64" t="s">
        <v>4789</v>
      </c>
      <c r="D1674" s="64" t="s">
        <v>91</v>
      </c>
      <c r="E1674" s="64" t="s">
        <v>870</v>
      </c>
      <c r="F1674" s="64" t="s">
        <v>3178</v>
      </c>
      <c r="G1674" s="64" t="s">
        <v>4784</v>
      </c>
      <c r="H1674" s="64">
        <v>1</v>
      </c>
      <c r="I1674" s="65" t="s">
        <v>5245</v>
      </c>
      <c r="J1674" s="64" t="s">
        <v>7792</v>
      </c>
      <c r="K1674" s="64" t="s">
        <v>7792</v>
      </c>
    </row>
    <row r="1675" spans="1:11" ht="49.5" x14ac:dyDescent="0.25">
      <c r="A1675" s="98" t="s">
        <v>9874</v>
      </c>
      <c r="B1675" s="64" t="s">
        <v>34</v>
      </c>
      <c r="C1675" s="64" t="s">
        <v>4789</v>
      </c>
      <c r="D1675" s="64" t="s">
        <v>91</v>
      </c>
      <c r="E1675" s="64" t="s">
        <v>7330</v>
      </c>
      <c r="F1675" s="64" t="s">
        <v>7331</v>
      </c>
      <c r="G1675" s="64" t="s">
        <v>4784</v>
      </c>
      <c r="H1675" s="64">
        <v>1</v>
      </c>
      <c r="I1675" s="65" t="s">
        <v>7332</v>
      </c>
      <c r="J1675" s="64" t="s">
        <v>7792</v>
      </c>
      <c r="K1675" s="64" t="s">
        <v>7792</v>
      </c>
    </row>
    <row r="1676" spans="1:11" ht="49.5" x14ac:dyDescent="0.25">
      <c r="A1676" s="98" t="s">
        <v>9874</v>
      </c>
      <c r="B1676" s="64" t="s">
        <v>34</v>
      </c>
      <c r="C1676" s="64" t="s">
        <v>4789</v>
      </c>
      <c r="D1676" s="64" t="s">
        <v>91</v>
      </c>
      <c r="E1676" s="64" t="s">
        <v>871</v>
      </c>
      <c r="F1676" s="64" t="s">
        <v>3179</v>
      </c>
      <c r="G1676" s="64" t="s">
        <v>4784</v>
      </c>
      <c r="H1676" s="64">
        <v>1</v>
      </c>
      <c r="I1676" s="65" t="s">
        <v>5246</v>
      </c>
      <c r="J1676" s="64" t="s">
        <v>7792</v>
      </c>
      <c r="K1676" s="64" t="s">
        <v>7792</v>
      </c>
    </row>
    <row r="1677" spans="1:11" ht="49.5" x14ac:dyDescent="0.25">
      <c r="A1677" s="98" t="s">
        <v>9874</v>
      </c>
      <c r="B1677" s="64" t="s">
        <v>34</v>
      </c>
      <c r="C1677" s="64" t="s">
        <v>4789</v>
      </c>
      <c r="D1677" s="64" t="s">
        <v>91</v>
      </c>
      <c r="E1677" s="64" t="s">
        <v>7333</v>
      </c>
      <c r="F1677" s="64" t="s">
        <v>7334</v>
      </c>
      <c r="G1677" s="64" t="s">
        <v>4784</v>
      </c>
      <c r="H1677" s="64">
        <v>1</v>
      </c>
      <c r="I1677" s="65" t="s">
        <v>7335</v>
      </c>
      <c r="J1677" s="64" t="s">
        <v>7792</v>
      </c>
      <c r="K1677" s="64" t="s">
        <v>7792</v>
      </c>
    </row>
    <row r="1678" spans="1:11" ht="49.5" x14ac:dyDescent="0.25">
      <c r="A1678" s="98" t="s">
        <v>9874</v>
      </c>
      <c r="B1678" s="64" t="s">
        <v>34</v>
      </c>
      <c r="C1678" s="64" t="s">
        <v>4789</v>
      </c>
      <c r="D1678" s="64" t="s">
        <v>91</v>
      </c>
      <c r="E1678" s="64" t="s">
        <v>872</v>
      </c>
      <c r="F1678" s="64" t="s">
        <v>3180</v>
      </c>
      <c r="G1678" s="64" t="s">
        <v>4784</v>
      </c>
      <c r="H1678" s="64">
        <v>1</v>
      </c>
      <c r="I1678" s="65" t="s">
        <v>5247</v>
      </c>
      <c r="J1678" s="64" t="s">
        <v>7792</v>
      </c>
      <c r="K1678" s="64" t="s">
        <v>7792</v>
      </c>
    </row>
    <row r="1679" spans="1:11" ht="49.5" x14ac:dyDescent="0.25">
      <c r="A1679" s="98" t="s">
        <v>9874</v>
      </c>
      <c r="B1679" s="64" t="s">
        <v>34</v>
      </c>
      <c r="C1679" s="64" t="s">
        <v>4789</v>
      </c>
      <c r="D1679" s="64" t="s">
        <v>91</v>
      </c>
      <c r="E1679" s="64" t="s">
        <v>873</v>
      </c>
      <c r="F1679" s="64" t="s">
        <v>3181</v>
      </c>
      <c r="G1679" s="64" t="s">
        <v>4784</v>
      </c>
      <c r="H1679" s="64">
        <v>1</v>
      </c>
      <c r="I1679" s="65" t="s">
        <v>5248</v>
      </c>
      <c r="J1679" s="64" t="s">
        <v>7792</v>
      </c>
      <c r="K1679" s="64" t="s">
        <v>7792</v>
      </c>
    </row>
    <row r="1680" spans="1:11" ht="49.5" x14ac:dyDescent="0.25">
      <c r="A1680" s="98" t="s">
        <v>9874</v>
      </c>
      <c r="B1680" s="64" t="s">
        <v>34</v>
      </c>
      <c r="C1680" s="64" t="s">
        <v>4789</v>
      </c>
      <c r="D1680" s="64" t="s">
        <v>91</v>
      </c>
      <c r="E1680" s="64" t="s">
        <v>874</v>
      </c>
      <c r="F1680" s="64" t="s">
        <v>3182</v>
      </c>
      <c r="G1680" s="64" t="s">
        <v>4784</v>
      </c>
      <c r="H1680" s="64">
        <v>1</v>
      </c>
      <c r="I1680" s="65" t="s">
        <v>5249</v>
      </c>
      <c r="J1680" s="64" t="s">
        <v>7792</v>
      </c>
      <c r="K1680" s="64" t="s">
        <v>7792</v>
      </c>
    </row>
    <row r="1681" spans="1:11" ht="49.5" x14ac:dyDescent="0.25">
      <c r="A1681" s="98" t="s">
        <v>9874</v>
      </c>
      <c r="B1681" s="64" t="s">
        <v>34</v>
      </c>
      <c r="C1681" s="64" t="s">
        <v>4789</v>
      </c>
      <c r="D1681" s="64" t="s">
        <v>91</v>
      </c>
      <c r="E1681" s="64" t="s">
        <v>875</v>
      </c>
      <c r="F1681" s="64" t="s">
        <v>3183</v>
      </c>
      <c r="G1681" s="64" t="s">
        <v>4784</v>
      </c>
      <c r="H1681" s="64">
        <v>1</v>
      </c>
      <c r="I1681" s="65" t="s">
        <v>5250</v>
      </c>
      <c r="J1681" s="64" t="s">
        <v>7792</v>
      </c>
      <c r="K1681" s="64" t="s">
        <v>7792</v>
      </c>
    </row>
    <row r="1682" spans="1:11" ht="49.5" x14ac:dyDescent="0.25">
      <c r="A1682" s="98" t="s">
        <v>9874</v>
      </c>
      <c r="B1682" s="64" t="s">
        <v>34</v>
      </c>
      <c r="C1682" s="64" t="s">
        <v>4789</v>
      </c>
      <c r="D1682" s="64" t="s">
        <v>91</v>
      </c>
      <c r="E1682" s="64" t="s">
        <v>876</v>
      </c>
      <c r="F1682" s="64" t="s">
        <v>3184</v>
      </c>
      <c r="G1682" s="64" t="s">
        <v>4784</v>
      </c>
      <c r="H1682" s="64">
        <v>1</v>
      </c>
      <c r="I1682" s="65" t="s">
        <v>5251</v>
      </c>
      <c r="J1682" s="64" t="s">
        <v>7792</v>
      </c>
      <c r="K1682" s="64" t="s">
        <v>7792</v>
      </c>
    </row>
    <row r="1683" spans="1:11" ht="49.5" x14ac:dyDescent="0.25">
      <c r="A1683" s="98" t="s">
        <v>9874</v>
      </c>
      <c r="B1683" s="64" t="s">
        <v>34</v>
      </c>
      <c r="C1683" s="64" t="s">
        <v>4789</v>
      </c>
      <c r="D1683" s="64" t="s">
        <v>91</v>
      </c>
      <c r="E1683" s="64" t="s">
        <v>877</v>
      </c>
      <c r="F1683" s="64" t="s">
        <v>3185</v>
      </c>
      <c r="G1683" s="64" t="s">
        <v>4784</v>
      </c>
      <c r="H1683" s="64">
        <v>1</v>
      </c>
      <c r="I1683" s="65" t="s">
        <v>5252</v>
      </c>
      <c r="J1683" s="64" t="s">
        <v>7792</v>
      </c>
      <c r="K1683" s="64" t="s">
        <v>7792</v>
      </c>
    </row>
    <row r="1684" spans="1:11" ht="49.5" x14ac:dyDescent="0.25">
      <c r="A1684" s="98" t="s">
        <v>9874</v>
      </c>
      <c r="B1684" s="64" t="s">
        <v>34</v>
      </c>
      <c r="C1684" s="64" t="s">
        <v>4789</v>
      </c>
      <c r="D1684" s="64" t="s">
        <v>91</v>
      </c>
      <c r="E1684" s="64" t="s">
        <v>878</v>
      </c>
      <c r="F1684" s="64" t="s">
        <v>3186</v>
      </c>
      <c r="G1684" s="64" t="s">
        <v>4784</v>
      </c>
      <c r="H1684" s="64">
        <v>1</v>
      </c>
      <c r="I1684" s="65" t="s">
        <v>5253</v>
      </c>
      <c r="J1684" s="64" t="s">
        <v>7792</v>
      </c>
      <c r="K1684" s="64" t="s">
        <v>7792</v>
      </c>
    </row>
    <row r="1685" spans="1:11" ht="49.5" x14ac:dyDescent="0.25">
      <c r="A1685" s="98" t="s">
        <v>9874</v>
      </c>
      <c r="B1685" s="64" t="s">
        <v>34</v>
      </c>
      <c r="C1685" s="64" t="s">
        <v>4789</v>
      </c>
      <c r="D1685" s="64" t="s">
        <v>91</v>
      </c>
      <c r="E1685" s="64" t="s">
        <v>879</v>
      </c>
      <c r="F1685" s="64" t="s">
        <v>3187</v>
      </c>
      <c r="G1685" s="64" t="s">
        <v>4784</v>
      </c>
      <c r="H1685" s="64">
        <v>1</v>
      </c>
      <c r="I1685" s="65" t="s">
        <v>5254</v>
      </c>
      <c r="J1685" s="64" t="s">
        <v>7792</v>
      </c>
      <c r="K1685" s="64" t="s">
        <v>7792</v>
      </c>
    </row>
    <row r="1686" spans="1:11" ht="49.5" x14ac:dyDescent="0.25">
      <c r="A1686" s="98" t="s">
        <v>9874</v>
      </c>
      <c r="B1686" s="64" t="s">
        <v>34</v>
      </c>
      <c r="C1686" s="64" t="s">
        <v>4789</v>
      </c>
      <c r="D1686" s="64" t="s">
        <v>91</v>
      </c>
      <c r="E1686" s="64" t="s">
        <v>880</v>
      </c>
      <c r="F1686" s="64" t="s">
        <v>3188</v>
      </c>
      <c r="G1686" s="64" t="s">
        <v>4784</v>
      </c>
      <c r="H1686" s="64">
        <v>1</v>
      </c>
      <c r="I1686" s="65" t="s">
        <v>5255</v>
      </c>
      <c r="J1686" s="64" t="s">
        <v>7792</v>
      </c>
      <c r="K1686" s="64" t="s">
        <v>7792</v>
      </c>
    </row>
    <row r="1687" spans="1:11" ht="49.5" x14ac:dyDescent="0.25">
      <c r="A1687" s="98" t="s">
        <v>9874</v>
      </c>
      <c r="B1687" s="64" t="s">
        <v>34</v>
      </c>
      <c r="C1687" s="64" t="s">
        <v>4789</v>
      </c>
      <c r="D1687" s="64" t="s">
        <v>91</v>
      </c>
      <c r="E1687" s="64" t="s">
        <v>881</v>
      </c>
      <c r="F1687" s="64" t="s">
        <v>3189</v>
      </c>
      <c r="G1687" s="64" t="s">
        <v>4784</v>
      </c>
      <c r="H1687" s="64">
        <v>1</v>
      </c>
      <c r="I1687" s="65" t="s">
        <v>5256</v>
      </c>
      <c r="J1687" s="64" t="s">
        <v>7792</v>
      </c>
      <c r="K1687" s="64" t="s">
        <v>7792</v>
      </c>
    </row>
    <row r="1688" spans="1:11" ht="49.5" x14ac:dyDescent="0.25">
      <c r="A1688" s="98" t="s">
        <v>9874</v>
      </c>
      <c r="B1688" s="64" t="s">
        <v>34</v>
      </c>
      <c r="C1688" s="64" t="s">
        <v>4789</v>
      </c>
      <c r="D1688" s="64" t="s">
        <v>91</v>
      </c>
      <c r="E1688" s="64" t="s">
        <v>882</v>
      </c>
      <c r="F1688" s="64" t="s">
        <v>3190</v>
      </c>
      <c r="G1688" s="64" t="s">
        <v>4784</v>
      </c>
      <c r="H1688" s="64">
        <v>1</v>
      </c>
      <c r="I1688" s="65" t="s">
        <v>5257</v>
      </c>
      <c r="J1688" s="64" t="s">
        <v>7792</v>
      </c>
      <c r="K1688" s="64" t="s">
        <v>7792</v>
      </c>
    </row>
    <row r="1689" spans="1:11" ht="49.5" x14ac:dyDescent="0.25">
      <c r="A1689" s="98" t="s">
        <v>9874</v>
      </c>
      <c r="B1689" s="64" t="s">
        <v>34</v>
      </c>
      <c r="C1689" s="64" t="s">
        <v>4789</v>
      </c>
      <c r="D1689" s="64" t="s">
        <v>91</v>
      </c>
      <c r="E1689" s="64" t="s">
        <v>883</v>
      </c>
      <c r="F1689" s="64" t="s">
        <v>3191</v>
      </c>
      <c r="G1689" s="64" t="s">
        <v>4784</v>
      </c>
      <c r="H1689" s="64">
        <v>1</v>
      </c>
      <c r="I1689" s="65" t="s">
        <v>5258</v>
      </c>
      <c r="J1689" s="64" t="s">
        <v>7792</v>
      </c>
      <c r="K1689" s="64" t="s">
        <v>7792</v>
      </c>
    </row>
    <row r="1690" spans="1:11" ht="49.5" x14ac:dyDescent="0.25">
      <c r="A1690" s="98" t="s">
        <v>9874</v>
      </c>
      <c r="B1690" s="64" t="s">
        <v>34</v>
      </c>
      <c r="C1690" s="64" t="s">
        <v>4789</v>
      </c>
      <c r="D1690" s="64" t="s">
        <v>91</v>
      </c>
      <c r="E1690" s="64" t="s">
        <v>884</v>
      </c>
      <c r="F1690" s="64" t="s">
        <v>3192</v>
      </c>
      <c r="G1690" s="64" t="s">
        <v>4784</v>
      </c>
      <c r="H1690" s="64">
        <v>1</v>
      </c>
      <c r="I1690" s="65" t="s">
        <v>5259</v>
      </c>
      <c r="J1690" s="64" t="s">
        <v>7792</v>
      </c>
      <c r="K1690" s="64" t="s">
        <v>7792</v>
      </c>
    </row>
    <row r="1691" spans="1:11" ht="49.5" x14ac:dyDescent="0.25">
      <c r="A1691" s="98" t="s">
        <v>9874</v>
      </c>
      <c r="B1691" s="64" t="s">
        <v>34</v>
      </c>
      <c r="C1691" s="64" t="s">
        <v>4789</v>
      </c>
      <c r="D1691" s="64" t="s">
        <v>91</v>
      </c>
      <c r="E1691" s="64" t="s">
        <v>885</v>
      </c>
      <c r="F1691" s="64" t="s">
        <v>3193</v>
      </c>
      <c r="G1691" s="64" t="s">
        <v>4784</v>
      </c>
      <c r="H1691" s="64">
        <v>1</v>
      </c>
      <c r="I1691" s="65" t="s">
        <v>5260</v>
      </c>
      <c r="J1691" s="64" t="s">
        <v>7792</v>
      </c>
      <c r="K1691" s="64" t="s">
        <v>7792</v>
      </c>
    </row>
    <row r="1692" spans="1:11" ht="49.5" x14ac:dyDescent="0.25">
      <c r="A1692" s="98" t="s">
        <v>9874</v>
      </c>
      <c r="B1692" s="64" t="s">
        <v>34</v>
      </c>
      <c r="C1692" s="64" t="s">
        <v>4789</v>
      </c>
      <c r="D1692" s="64" t="s">
        <v>91</v>
      </c>
      <c r="E1692" s="64" t="s">
        <v>886</v>
      </c>
      <c r="F1692" s="64" t="s">
        <v>3194</v>
      </c>
      <c r="G1692" s="64" t="s">
        <v>4784</v>
      </c>
      <c r="H1692" s="64">
        <v>1</v>
      </c>
      <c r="I1692" s="65" t="s">
        <v>5261</v>
      </c>
      <c r="J1692" s="64" t="s">
        <v>7792</v>
      </c>
      <c r="K1692" s="64" t="s">
        <v>7792</v>
      </c>
    </row>
    <row r="1693" spans="1:11" ht="49.5" x14ac:dyDescent="0.25">
      <c r="A1693" s="98" t="s">
        <v>9874</v>
      </c>
      <c r="B1693" s="64" t="s">
        <v>34</v>
      </c>
      <c r="C1693" s="64" t="s">
        <v>4789</v>
      </c>
      <c r="D1693" s="64" t="s">
        <v>91</v>
      </c>
      <c r="E1693" s="64" t="s">
        <v>887</v>
      </c>
      <c r="F1693" s="64" t="s">
        <v>3195</v>
      </c>
      <c r="G1693" s="64" t="s">
        <v>4784</v>
      </c>
      <c r="H1693" s="64">
        <v>1</v>
      </c>
      <c r="I1693" s="65" t="s">
        <v>5262</v>
      </c>
      <c r="J1693" s="64" t="s">
        <v>7792</v>
      </c>
      <c r="K1693" s="64" t="s">
        <v>7792</v>
      </c>
    </row>
    <row r="1694" spans="1:11" ht="49.5" x14ac:dyDescent="0.25">
      <c r="A1694" s="98" t="s">
        <v>9874</v>
      </c>
      <c r="B1694" s="64" t="s">
        <v>34</v>
      </c>
      <c r="C1694" s="64" t="s">
        <v>4789</v>
      </c>
      <c r="D1694" s="64" t="s">
        <v>91</v>
      </c>
      <c r="E1694" s="64" t="s">
        <v>888</v>
      </c>
      <c r="F1694" s="64" t="s">
        <v>3196</v>
      </c>
      <c r="G1694" s="64" t="s">
        <v>4784</v>
      </c>
      <c r="H1694" s="64">
        <v>1</v>
      </c>
      <c r="I1694" s="65" t="s">
        <v>5263</v>
      </c>
      <c r="J1694" s="64" t="s">
        <v>7792</v>
      </c>
      <c r="K1694" s="64" t="s">
        <v>7792</v>
      </c>
    </row>
    <row r="1695" spans="1:11" ht="49.5" x14ac:dyDescent="0.25">
      <c r="A1695" s="98" t="s">
        <v>9874</v>
      </c>
      <c r="B1695" s="64" t="s">
        <v>34</v>
      </c>
      <c r="C1695" s="64" t="s">
        <v>4789</v>
      </c>
      <c r="D1695" s="64" t="s">
        <v>91</v>
      </c>
      <c r="E1695" s="64" t="s">
        <v>889</v>
      </c>
      <c r="F1695" s="64" t="s">
        <v>3197</v>
      </c>
      <c r="G1695" s="64" t="s">
        <v>4784</v>
      </c>
      <c r="H1695" s="64">
        <v>1</v>
      </c>
      <c r="I1695" s="65" t="s">
        <v>5264</v>
      </c>
      <c r="J1695" s="64" t="s">
        <v>7792</v>
      </c>
      <c r="K1695" s="64" t="s">
        <v>7792</v>
      </c>
    </row>
    <row r="1696" spans="1:11" ht="49.5" x14ac:dyDescent="0.25">
      <c r="A1696" s="98" t="s">
        <v>9874</v>
      </c>
      <c r="B1696" s="64" t="s">
        <v>34</v>
      </c>
      <c r="C1696" s="64" t="s">
        <v>4789</v>
      </c>
      <c r="D1696" s="64" t="s">
        <v>91</v>
      </c>
      <c r="E1696" s="64" t="s">
        <v>890</v>
      </c>
      <c r="F1696" s="64" t="s">
        <v>3198</v>
      </c>
      <c r="G1696" s="64" t="s">
        <v>4784</v>
      </c>
      <c r="H1696" s="64">
        <v>1</v>
      </c>
      <c r="I1696" s="65" t="s">
        <v>5265</v>
      </c>
      <c r="J1696" s="64" t="s">
        <v>7792</v>
      </c>
      <c r="K1696" s="64" t="s">
        <v>7792</v>
      </c>
    </row>
    <row r="1697" spans="1:11" ht="49.5" x14ac:dyDescent="0.25">
      <c r="A1697" s="98" t="s">
        <v>9874</v>
      </c>
      <c r="B1697" s="64" t="s">
        <v>34</v>
      </c>
      <c r="C1697" s="64" t="s">
        <v>4789</v>
      </c>
      <c r="D1697" s="64" t="s">
        <v>91</v>
      </c>
      <c r="E1697" s="64" t="s">
        <v>891</v>
      </c>
      <c r="F1697" s="64" t="s">
        <v>3199</v>
      </c>
      <c r="G1697" s="64" t="s">
        <v>4784</v>
      </c>
      <c r="H1697" s="64">
        <v>1</v>
      </c>
      <c r="I1697" s="65" t="s">
        <v>5266</v>
      </c>
      <c r="J1697" s="64" t="s">
        <v>7792</v>
      </c>
      <c r="K1697" s="64" t="s">
        <v>7792</v>
      </c>
    </row>
    <row r="1698" spans="1:11" ht="49.5" x14ac:dyDescent="0.25">
      <c r="A1698" s="98" t="s">
        <v>9874</v>
      </c>
      <c r="B1698" s="64" t="s">
        <v>34</v>
      </c>
      <c r="C1698" s="64" t="s">
        <v>4789</v>
      </c>
      <c r="D1698" s="64" t="s">
        <v>91</v>
      </c>
      <c r="E1698" s="64" t="s">
        <v>892</v>
      </c>
      <c r="F1698" s="64" t="s">
        <v>3200</v>
      </c>
      <c r="G1698" s="64" t="s">
        <v>4784</v>
      </c>
      <c r="H1698" s="64">
        <v>1</v>
      </c>
      <c r="I1698" s="65" t="s">
        <v>5267</v>
      </c>
      <c r="J1698" s="64" t="s">
        <v>7792</v>
      </c>
      <c r="K1698" s="64" t="s">
        <v>7792</v>
      </c>
    </row>
    <row r="1699" spans="1:11" ht="49.5" x14ac:dyDescent="0.25">
      <c r="A1699" s="98" t="s">
        <v>9874</v>
      </c>
      <c r="B1699" s="64" t="s">
        <v>34</v>
      </c>
      <c r="C1699" s="64" t="s">
        <v>4789</v>
      </c>
      <c r="D1699" s="64" t="s">
        <v>91</v>
      </c>
      <c r="E1699" s="64" t="s">
        <v>893</v>
      </c>
      <c r="F1699" s="64" t="s">
        <v>3201</v>
      </c>
      <c r="G1699" s="64" t="s">
        <v>4784</v>
      </c>
      <c r="H1699" s="64">
        <v>1</v>
      </c>
      <c r="I1699" s="65" t="s">
        <v>5268</v>
      </c>
      <c r="J1699" s="64" t="s">
        <v>7792</v>
      </c>
      <c r="K1699" s="64" t="s">
        <v>7792</v>
      </c>
    </row>
    <row r="1700" spans="1:11" ht="49.5" x14ac:dyDescent="0.25">
      <c r="A1700" s="98" t="s">
        <v>9874</v>
      </c>
      <c r="B1700" s="64" t="s">
        <v>34</v>
      </c>
      <c r="C1700" s="64" t="s">
        <v>4789</v>
      </c>
      <c r="D1700" s="64" t="s">
        <v>91</v>
      </c>
      <c r="E1700" s="64" t="s">
        <v>894</v>
      </c>
      <c r="F1700" s="64" t="s">
        <v>3202</v>
      </c>
      <c r="G1700" s="64" t="s">
        <v>4784</v>
      </c>
      <c r="H1700" s="64">
        <v>1</v>
      </c>
      <c r="I1700" s="65" t="s">
        <v>5269</v>
      </c>
      <c r="J1700" s="64" t="s">
        <v>7792</v>
      </c>
      <c r="K1700" s="64" t="s">
        <v>7792</v>
      </c>
    </row>
    <row r="1701" spans="1:11" ht="49.5" x14ac:dyDescent="0.25">
      <c r="A1701" s="98" t="s">
        <v>9874</v>
      </c>
      <c r="B1701" s="64" t="s">
        <v>34</v>
      </c>
      <c r="C1701" s="64" t="s">
        <v>4789</v>
      </c>
      <c r="D1701" s="64" t="s">
        <v>91</v>
      </c>
      <c r="E1701" s="64" t="s">
        <v>895</v>
      </c>
      <c r="F1701" s="64" t="s">
        <v>3203</v>
      </c>
      <c r="G1701" s="64" t="s">
        <v>4784</v>
      </c>
      <c r="H1701" s="64">
        <v>1</v>
      </c>
      <c r="I1701" s="65" t="s">
        <v>5270</v>
      </c>
      <c r="J1701" s="64" t="s">
        <v>7792</v>
      </c>
      <c r="K1701" s="64" t="s">
        <v>7792</v>
      </c>
    </row>
    <row r="1702" spans="1:11" ht="49.5" x14ac:dyDescent="0.25">
      <c r="A1702" s="98" t="s">
        <v>9874</v>
      </c>
      <c r="B1702" s="64" t="s">
        <v>34</v>
      </c>
      <c r="C1702" s="64" t="s">
        <v>4789</v>
      </c>
      <c r="D1702" s="64" t="s">
        <v>91</v>
      </c>
      <c r="E1702" s="64" t="s">
        <v>896</v>
      </c>
      <c r="F1702" s="64" t="s">
        <v>3204</v>
      </c>
      <c r="G1702" s="64" t="s">
        <v>4784</v>
      </c>
      <c r="H1702" s="64">
        <v>1</v>
      </c>
      <c r="I1702" s="65" t="s">
        <v>5271</v>
      </c>
      <c r="J1702" s="64" t="s">
        <v>7792</v>
      </c>
      <c r="K1702" s="64" t="s">
        <v>7792</v>
      </c>
    </row>
    <row r="1703" spans="1:11" ht="49.5" x14ac:dyDescent="0.25">
      <c r="A1703" s="98" t="s">
        <v>9874</v>
      </c>
      <c r="B1703" s="64" t="s">
        <v>34</v>
      </c>
      <c r="C1703" s="64" t="s">
        <v>4789</v>
      </c>
      <c r="D1703" s="64" t="s">
        <v>91</v>
      </c>
      <c r="E1703" s="64" t="s">
        <v>897</v>
      </c>
      <c r="F1703" s="64" t="s">
        <v>3205</v>
      </c>
      <c r="G1703" s="64" t="s">
        <v>4784</v>
      </c>
      <c r="H1703" s="64">
        <v>1</v>
      </c>
      <c r="I1703" s="65" t="s">
        <v>5272</v>
      </c>
      <c r="J1703" s="64" t="s">
        <v>7792</v>
      </c>
      <c r="K1703" s="64" t="s">
        <v>7792</v>
      </c>
    </row>
    <row r="1704" spans="1:11" ht="49.5" x14ac:dyDescent="0.25">
      <c r="A1704" s="98" t="s">
        <v>9874</v>
      </c>
      <c r="B1704" s="64" t="s">
        <v>34</v>
      </c>
      <c r="C1704" s="64" t="s">
        <v>4789</v>
      </c>
      <c r="D1704" s="64" t="s">
        <v>91</v>
      </c>
      <c r="E1704" s="64" t="s">
        <v>898</v>
      </c>
      <c r="F1704" s="64" t="s">
        <v>3206</v>
      </c>
      <c r="G1704" s="64" t="s">
        <v>4784</v>
      </c>
      <c r="H1704" s="64">
        <v>1</v>
      </c>
      <c r="I1704" s="65" t="s">
        <v>5273</v>
      </c>
      <c r="J1704" s="64" t="s">
        <v>7792</v>
      </c>
      <c r="K1704" s="64" t="s">
        <v>7792</v>
      </c>
    </row>
    <row r="1705" spans="1:11" ht="49.5" x14ac:dyDescent="0.25">
      <c r="A1705" s="98" t="s">
        <v>9874</v>
      </c>
      <c r="B1705" s="64" t="s">
        <v>34</v>
      </c>
      <c r="C1705" s="64" t="s">
        <v>4789</v>
      </c>
      <c r="D1705" s="64" t="s">
        <v>91</v>
      </c>
      <c r="E1705" s="64" t="s">
        <v>899</v>
      </c>
      <c r="F1705" s="64" t="s">
        <v>3207</v>
      </c>
      <c r="G1705" s="64" t="s">
        <v>4784</v>
      </c>
      <c r="H1705" s="64">
        <v>1</v>
      </c>
      <c r="I1705" s="65" t="s">
        <v>5274</v>
      </c>
      <c r="J1705" s="64" t="s">
        <v>7792</v>
      </c>
      <c r="K1705" s="64" t="s">
        <v>7792</v>
      </c>
    </row>
    <row r="1706" spans="1:11" ht="49.5" x14ac:dyDescent="0.25">
      <c r="A1706" s="98" t="s">
        <v>9874</v>
      </c>
      <c r="B1706" s="64" t="s">
        <v>34</v>
      </c>
      <c r="C1706" s="64" t="s">
        <v>4789</v>
      </c>
      <c r="D1706" s="64" t="s">
        <v>91</v>
      </c>
      <c r="E1706" s="64" t="s">
        <v>900</v>
      </c>
      <c r="F1706" s="64" t="s">
        <v>3208</v>
      </c>
      <c r="G1706" s="64" t="s">
        <v>4784</v>
      </c>
      <c r="H1706" s="64">
        <v>1</v>
      </c>
      <c r="I1706" s="65" t="s">
        <v>5275</v>
      </c>
      <c r="J1706" s="64" t="s">
        <v>7792</v>
      </c>
      <c r="K1706" s="64" t="s">
        <v>7792</v>
      </c>
    </row>
    <row r="1707" spans="1:11" ht="49.5" x14ac:dyDescent="0.25">
      <c r="A1707" s="98" t="s">
        <v>9874</v>
      </c>
      <c r="B1707" s="64" t="s">
        <v>34</v>
      </c>
      <c r="C1707" s="64" t="s">
        <v>4789</v>
      </c>
      <c r="D1707" s="64" t="s">
        <v>91</v>
      </c>
      <c r="E1707" s="64" t="s">
        <v>901</v>
      </c>
      <c r="F1707" s="64" t="s">
        <v>3209</v>
      </c>
      <c r="G1707" s="64" t="s">
        <v>4784</v>
      </c>
      <c r="H1707" s="64">
        <v>1</v>
      </c>
      <c r="I1707" s="65" t="s">
        <v>5276</v>
      </c>
      <c r="J1707" s="64" t="s">
        <v>7792</v>
      </c>
      <c r="K1707" s="64" t="s">
        <v>7792</v>
      </c>
    </row>
    <row r="1708" spans="1:11" ht="49.5" x14ac:dyDescent="0.25">
      <c r="A1708" s="98" t="s">
        <v>9874</v>
      </c>
      <c r="B1708" s="64" t="s">
        <v>34</v>
      </c>
      <c r="C1708" s="64" t="s">
        <v>4789</v>
      </c>
      <c r="D1708" s="64" t="s">
        <v>91</v>
      </c>
      <c r="E1708" s="64" t="s">
        <v>7336</v>
      </c>
      <c r="F1708" s="64" t="s">
        <v>7337</v>
      </c>
      <c r="G1708" s="64" t="s">
        <v>4784</v>
      </c>
      <c r="H1708" s="64">
        <v>1</v>
      </c>
      <c r="I1708" s="65" t="s">
        <v>7338</v>
      </c>
      <c r="J1708" s="64" t="s">
        <v>7792</v>
      </c>
      <c r="K1708" s="64" t="s">
        <v>7792</v>
      </c>
    </row>
    <row r="1709" spans="1:11" ht="49.5" x14ac:dyDescent="0.25">
      <c r="A1709" s="98" t="s">
        <v>9874</v>
      </c>
      <c r="B1709" s="64" t="s">
        <v>34</v>
      </c>
      <c r="C1709" s="64" t="s">
        <v>4789</v>
      </c>
      <c r="D1709" s="64" t="s">
        <v>91</v>
      </c>
      <c r="E1709" s="64" t="s">
        <v>902</v>
      </c>
      <c r="F1709" s="64" t="s">
        <v>3210</v>
      </c>
      <c r="G1709" s="64" t="s">
        <v>4784</v>
      </c>
      <c r="H1709" s="64">
        <v>1</v>
      </c>
      <c r="I1709" s="65" t="s">
        <v>5277</v>
      </c>
      <c r="J1709" s="64" t="s">
        <v>7792</v>
      </c>
      <c r="K1709" s="64" t="s">
        <v>7792</v>
      </c>
    </row>
    <row r="1710" spans="1:11" ht="49.5" x14ac:dyDescent="0.25">
      <c r="A1710" s="98" t="s">
        <v>9874</v>
      </c>
      <c r="B1710" s="64" t="s">
        <v>34</v>
      </c>
      <c r="C1710" s="64" t="s">
        <v>4789</v>
      </c>
      <c r="D1710" s="64" t="s">
        <v>91</v>
      </c>
      <c r="E1710" s="64" t="s">
        <v>903</v>
      </c>
      <c r="F1710" s="64" t="s">
        <v>3211</v>
      </c>
      <c r="G1710" s="64" t="s">
        <v>4784</v>
      </c>
      <c r="H1710" s="64">
        <v>1</v>
      </c>
      <c r="I1710" s="65" t="s">
        <v>5278</v>
      </c>
      <c r="J1710" s="64" t="s">
        <v>7792</v>
      </c>
      <c r="K1710" s="64" t="s">
        <v>7792</v>
      </c>
    </row>
    <row r="1711" spans="1:11" ht="49.5" x14ac:dyDescent="0.25">
      <c r="A1711" s="98" t="s">
        <v>9874</v>
      </c>
      <c r="B1711" s="64" t="s">
        <v>34</v>
      </c>
      <c r="C1711" s="64" t="s">
        <v>4789</v>
      </c>
      <c r="D1711" s="64" t="s">
        <v>91</v>
      </c>
      <c r="E1711" s="64" t="s">
        <v>904</v>
      </c>
      <c r="F1711" s="64" t="s">
        <v>3212</v>
      </c>
      <c r="G1711" s="64" t="s">
        <v>4784</v>
      </c>
      <c r="H1711" s="64">
        <v>1</v>
      </c>
      <c r="I1711" s="65" t="s">
        <v>5279</v>
      </c>
      <c r="J1711" s="64" t="s">
        <v>7792</v>
      </c>
      <c r="K1711" s="64" t="s">
        <v>7792</v>
      </c>
    </row>
    <row r="1712" spans="1:11" ht="49.5" x14ac:dyDescent="0.25">
      <c r="A1712" s="98" t="s">
        <v>9874</v>
      </c>
      <c r="B1712" s="64" t="s">
        <v>34</v>
      </c>
      <c r="C1712" s="64" t="s">
        <v>4789</v>
      </c>
      <c r="D1712" s="64" t="s">
        <v>91</v>
      </c>
      <c r="E1712" s="64" t="s">
        <v>905</v>
      </c>
      <c r="F1712" s="64" t="s">
        <v>3213</v>
      </c>
      <c r="G1712" s="64" t="s">
        <v>4784</v>
      </c>
      <c r="H1712" s="64">
        <v>1</v>
      </c>
      <c r="I1712" s="65" t="s">
        <v>5280</v>
      </c>
      <c r="J1712" s="64" t="s">
        <v>7792</v>
      </c>
      <c r="K1712" s="64" t="s">
        <v>7792</v>
      </c>
    </row>
    <row r="1713" spans="1:11" ht="49.5" x14ac:dyDescent="0.25">
      <c r="A1713" s="98" t="s">
        <v>9874</v>
      </c>
      <c r="B1713" s="64" t="s">
        <v>34</v>
      </c>
      <c r="C1713" s="64" t="s">
        <v>4789</v>
      </c>
      <c r="D1713" s="64" t="s">
        <v>91</v>
      </c>
      <c r="E1713" s="64" t="s">
        <v>906</v>
      </c>
      <c r="F1713" s="64" t="s">
        <v>3214</v>
      </c>
      <c r="G1713" s="64" t="s">
        <v>4784</v>
      </c>
      <c r="H1713" s="64">
        <v>1</v>
      </c>
      <c r="I1713" s="65" t="s">
        <v>5281</v>
      </c>
      <c r="J1713" s="64" t="s">
        <v>7792</v>
      </c>
      <c r="K1713" s="64" t="s">
        <v>7792</v>
      </c>
    </row>
    <row r="1714" spans="1:11" ht="49.5" x14ac:dyDescent="0.25">
      <c r="A1714" s="98" t="s">
        <v>9874</v>
      </c>
      <c r="B1714" s="64" t="s">
        <v>34</v>
      </c>
      <c r="C1714" s="64" t="s">
        <v>4789</v>
      </c>
      <c r="D1714" s="64" t="s">
        <v>91</v>
      </c>
      <c r="E1714" s="64" t="s">
        <v>907</v>
      </c>
      <c r="F1714" s="64" t="s">
        <v>3215</v>
      </c>
      <c r="G1714" s="64" t="s">
        <v>4784</v>
      </c>
      <c r="H1714" s="64">
        <v>1</v>
      </c>
      <c r="I1714" s="65" t="s">
        <v>5282</v>
      </c>
      <c r="J1714" s="64" t="s">
        <v>7792</v>
      </c>
      <c r="K1714" s="64" t="s">
        <v>7792</v>
      </c>
    </row>
    <row r="1715" spans="1:11" ht="49.5" x14ac:dyDescent="0.25">
      <c r="A1715" s="98" t="s">
        <v>9874</v>
      </c>
      <c r="B1715" s="64" t="s">
        <v>34</v>
      </c>
      <c r="C1715" s="64" t="s">
        <v>4789</v>
      </c>
      <c r="D1715" s="64" t="s">
        <v>91</v>
      </c>
      <c r="E1715" s="64" t="s">
        <v>908</v>
      </c>
      <c r="F1715" s="64" t="s">
        <v>3216</v>
      </c>
      <c r="G1715" s="64" t="s">
        <v>4784</v>
      </c>
      <c r="H1715" s="64">
        <v>1</v>
      </c>
      <c r="I1715" s="65" t="s">
        <v>5283</v>
      </c>
      <c r="J1715" s="64" t="s">
        <v>7792</v>
      </c>
      <c r="K1715" s="64" t="s">
        <v>7792</v>
      </c>
    </row>
    <row r="1716" spans="1:11" ht="49.5" x14ac:dyDescent="0.25">
      <c r="A1716" s="98" t="s">
        <v>9874</v>
      </c>
      <c r="B1716" s="64" t="s">
        <v>34</v>
      </c>
      <c r="C1716" s="64" t="s">
        <v>4789</v>
      </c>
      <c r="D1716" s="64" t="s">
        <v>91</v>
      </c>
      <c r="E1716" s="64" t="s">
        <v>909</v>
      </c>
      <c r="F1716" s="64" t="s">
        <v>3217</v>
      </c>
      <c r="G1716" s="64" t="s">
        <v>4784</v>
      </c>
      <c r="H1716" s="64">
        <v>1</v>
      </c>
      <c r="I1716" s="65" t="s">
        <v>5284</v>
      </c>
      <c r="J1716" s="64" t="s">
        <v>7792</v>
      </c>
      <c r="K1716" s="64" t="s">
        <v>7792</v>
      </c>
    </row>
    <row r="1717" spans="1:11" ht="49.5" x14ac:dyDescent="0.25">
      <c r="A1717" s="98" t="s">
        <v>9874</v>
      </c>
      <c r="B1717" s="64" t="s">
        <v>34</v>
      </c>
      <c r="C1717" s="64" t="s">
        <v>4789</v>
      </c>
      <c r="D1717" s="64" t="s">
        <v>91</v>
      </c>
      <c r="E1717" s="64" t="s">
        <v>910</v>
      </c>
      <c r="F1717" s="64" t="s">
        <v>3218</v>
      </c>
      <c r="G1717" s="64" t="s">
        <v>4784</v>
      </c>
      <c r="H1717" s="64">
        <v>1</v>
      </c>
      <c r="I1717" s="65" t="s">
        <v>5285</v>
      </c>
      <c r="J1717" s="64" t="s">
        <v>7792</v>
      </c>
      <c r="K1717" s="64" t="s">
        <v>7792</v>
      </c>
    </row>
    <row r="1718" spans="1:11" ht="49.5" x14ac:dyDescent="0.25">
      <c r="A1718" s="98" t="s">
        <v>9874</v>
      </c>
      <c r="B1718" s="64" t="s">
        <v>34</v>
      </c>
      <c r="C1718" s="64" t="s">
        <v>4789</v>
      </c>
      <c r="D1718" s="64" t="s">
        <v>91</v>
      </c>
      <c r="E1718" s="64" t="s">
        <v>911</v>
      </c>
      <c r="F1718" s="64" t="s">
        <v>3219</v>
      </c>
      <c r="G1718" s="64" t="s">
        <v>4784</v>
      </c>
      <c r="H1718" s="64">
        <v>1</v>
      </c>
      <c r="I1718" s="65" t="s">
        <v>5286</v>
      </c>
      <c r="J1718" s="64" t="s">
        <v>7792</v>
      </c>
      <c r="K1718" s="64" t="s">
        <v>7792</v>
      </c>
    </row>
    <row r="1719" spans="1:11" ht="49.5" x14ac:dyDescent="0.25">
      <c r="A1719" s="98" t="s">
        <v>9874</v>
      </c>
      <c r="B1719" s="64" t="s">
        <v>34</v>
      </c>
      <c r="C1719" s="64" t="s">
        <v>4789</v>
      </c>
      <c r="D1719" s="64" t="s">
        <v>72</v>
      </c>
      <c r="E1719" s="64" t="s">
        <v>912</v>
      </c>
      <c r="F1719" s="64" t="s">
        <v>3220</v>
      </c>
      <c r="G1719" s="64" t="s">
        <v>4784</v>
      </c>
      <c r="H1719" s="64">
        <v>7</v>
      </c>
      <c r="I1719" s="65" t="s">
        <v>5287</v>
      </c>
      <c r="J1719" s="64" t="s">
        <v>7792</v>
      </c>
      <c r="K1719" s="64" t="s">
        <v>7792</v>
      </c>
    </row>
    <row r="1720" spans="1:11" ht="49.5" x14ac:dyDescent="0.25">
      <c r="A1720" s="98" t="s">
        <v>9874</v>
      </c>
      <c r="B1720" s="64" t="s">
        <v>34</v>
      </c>
      <c r="C1720" s="64" t="s">
        <v>4789</v>
      </c>
      <c r="D1720" s="64" t="s">
        <v>72</v>
      </c>
      <c r="E1720" s="64" t="s">
        <v>913</v>
      </c>
      <c r="F1720" s="64" t="s">
        <v>3221</v>
      </c>
      <c r="G1720" s="64" t="s">
        <v>4784</v>
      </c>
      <c r="H1720" s="64">
        <v>7</v>
      </c>
      <c r="I1720" s="65" t="s">
        <v>5288</v>
      </c>
      <c r="J1720" s="64" t="s">
        <v>7792</v>
      </c>
      <c r="K1720" s="64" t="s">
        <v>7792</v>
      </c>
    </row>
    <row r="1721" spans="1:11" ht="49.5" x14ac:dyDescent="0.25">
      <c r="A1721" s="98" t="s">
        <v>9874</v>
      </c>
      <c r="B1721" s="64" t="s">
        <v>34</v>
      </c>
      <c r="C1721" s="64" t="s">
        <v>4789</v>
      </c>
      <c r="D1721" s="64" t="s">
        <v>72</v>
      </c>
      <c r="E1721" s="64" t="s">
        <v>914</v>
      </c>
      <c r="F1721" s="64" t="s">
        <v>3222</v>
      </c>
      <c r="G1721" s="64" t="s">
        <v>4784</v>
      </c>
      <c r="H1721" s="64">
        <v>7</v>
      </c>
      <c r="I1721" s="65" t="s">
        <v>5289</v>
      </c>
      <c r="J1721" s="64" t="s">
        <v>7792</v>
      </c>
      <c r="K1721" s="64" t="s">
        <v>7792</v>
      </c>
    </row>
    <row r="1722" spans="1:11" ht="49.5" x14ac:dyDescent="0.25">
      <c r="A1722" s="98" t="s">
        <v>9874</v>
      </c>
      <c r="B1722" s="64" t="s">
        <v>34</v>
      </c>
      <c r="C1722" s="64" t="s">
        <v>4789</v>
      </c>
      <c r="D1722" s="64" t="s">
        <v>72</v>
      </c>
      <c r="E1722" s="64" t="s">
        <v>915</v>
      </c>
      <c r="F1722" s="64" t="s">
        <v>3223</v>
      </c>
      <c r="G1722" s="64" t="s">
        <v>4784</v>
      </c>
      <c r="H1722" s="64">
        <v>7</v>
      </c>
      <c r="I1722" s="65" t="s">
        <v>5290</v>
      </c>
      <c r="J1722" s="64" t="s">
        <v>7792</v>
      </c>
      <c r="K1722" s="64" t="s">
        <v>7792</v>
      </c>
    </row>
    <row r="1723" spans="1:11" ht="49.5" x14ac:dyDescent="0.25">
      <c r="A1723" s="98" t="s">
        <v>9874</v>
      </c>
      <c r="B1723" s="64" t="s">
        <v>34</v>
      </c>
      <c r="C1723" s="64" t="s">
        <v>4789</v>
      </c>
      <c r="D1723" s="64" t="s">
        <v>72</v>
      </c>
      <c r="E1723" s="64" t="s">
        <v>916</v>
      </c>
      <c r="F1723" s="64" t="s">
        <v>3224</v>
      </c>
      <c r="G1723" s="64" t="s">
        <v>4784</v>
      </c>
      <c r="H1723" s="64">
        <v>7</v>
      </c>
      <c r="I1723" s="65" t="s">
        <v>5291</v>
      </c>
      <c r="J1723" s="64" t="s">
        <v>7792</v>
      </c>
      <c r="K1723" s="64" t="s">
        <v>7792</v>
      </c>
    </row>
    <row r="1724" spans="1:11" ht="49.5" x14ac:dyDescent="0.25">
      <c r="A1724" s="98" t="s">
        <v>9874</v>
      </c>
      <c r="B1724" s="64" t="s">
        <v>34</v>
      </c>
      <c r="C1724" s="64" t="s">
        <v>4793</v>
      </c>
      <c r="D1724" s="64" t="s">
        <v>97</v>
      </c>
      <c r="E1724" s="64" t="s">
        <v>917</v>
      </c>
      <c r="F1724" s="64" t="s">
        <v>3225</v>
      </c>
      <c r="G1724" s="64" t="s">
        <v>4784</v>
      </c>
      <c r="H1724" s="64">
        <v>1</v>
      </c>
      <c r="I1724" s="65" t="s">
        <v>5292</v>
      </c>
      <c r="J1724" s="64" t="s">
        <v>7792</v>
      </c>
      <c r="K1724" s="64" t="s">
        <v>7792</v>
      </c>
    </row>
    <row r="1725" spans="1:11" ht="49.5" x14ac:dyDescent="0.25">
      <c r="A1725" s="98" t="s">
        <v>9874</v>
      </c>
      <c r="B1725" s="64" t="s">
        <v>34</v>
      </c>
      <c r="C1725" s="64" t="s">
        <v>4793</v>
      </c>
      <c r="D1725" s="64" t="s">
        <v>97</v>
      </c>
      <c r="E1725" s="64" t="s">
        <v>918</v>
      </c>
      <c r="F1725" s="64" t="s">
        <v>3226</v>
      </c>
      <c r="G1725" s="64" t="s">
        <v>4784</v>
      </c>
      <c r="H1725" s="64">
        <v>1</v>
      </c>
      <c r="I1725" s="65" t="s">
        <v>5293</v>
      </c>
      <c r="J1725" s="64" t="s">
        <v>7792</v>
      </c>
      <c r="K1725" s="64" t="s">
        <v>7792</v>
      </c>
    </row>
    <row r="1726" spans="1:11" ht="49.5" x14ac:dyDescent="0.25">
      <c r="A1726" s="98" t="s">
        <v>9874</v>
      </c>
      <c r="B1726" s="64" t="s">
        <v>34</v>
      </c>
      <c r="C1726" s="64" t="s">
        <v>4793</v>
      </c>
      <c r="D1726" s="64" t="s">
        <v>97</v>
      </c>
      <c r="E1726" s="64" t="s">
        <v>919</v>
      </c>
      <c r="F1726" s="64" t="s">
        <v>3227</v>
      </c>
      <c r="G1726" s="64" t="s">
        <v>4784</v>
      </c>
      <c r="H1726" s="64">
        <v>1</v>
      </c>
      <c r="I1726" s="65" t="s">
        <v>5294</v>
      </c>
      <c r="J1726" s="64" t="s">
        <v>7792</v>
      </c>
      <c r="K1726" s="64" t="s">
        <v>7792</v>
      </c>
    </row>
    <row r="1727" spans="1:11" ht="49.5" x14ac:dyDescent="0.25">
      <c r="A1727" s="98" t="s">
        <v>9874</v>
      </c>
      <c r="B1727" s="64" t="s">
        <v>34</v>
      </c>
      <c r="C1727" s="64" t="s">
        <v>4793</v>
      </c>
      <c r="D1727" s="64" t="s">
        <v>97</v>
      </c>
      <c r="E1727" s="64" t="s">
        <v>920</v>
      </c>
      <c r="F1727" s="64" t="s">
        <v>3228</v>
      </c>
      <c r="G1727" s="64" t="s">
        <v>4784</v>
      </c>
      <c r="H1727" s="64">
        <v>1</v>
      </c>
      <c r="I1727" s="65" t="s">
        <v>5295</v>
      </c>
      <c r="J1727" s="64" t="s">
        <v>7792</v>
      </c>
      <c r="K1727" s="64" t="s">
        <v>7792</v>
      </c>
    </row>
    <row r="1728" spans="1:11" ht="49.5" x14ac:dyDescent="0.25">
      <c r="A1728" s="98" t="s">
        <v>9874</v>
      </c>
      <c r="B1728" s="64" t="s">
        <v>34</v>
      </c>
      <c r="C1728" s="64" t="s">
        <v>4793</v>
      </c>
      <c r="D1728" s="64" t="s">
        <v>97</v>
      </c>
      <c r="E1728" s="64" t="s">
        <v>921</v>
      </c>
      <c r="F1728" s="64" t="s">
        <v>3229</v>
      </c>
      <c r="G1728" s="64" t="s">
        <v>4784</v>
      </c>
      <c r="H1728" s="64">
        <v>1</v>
      </c>
      <c r="I1728" s="65" t="s">
        <v>5296</v>
      </c>
      <c r="J1728" s="64" t="s">
        <v>7792</v>
      </c>
      <c r="K1728" s="64" t="s">
        <v>7792</v>
      </c>
    </row>
    <row r="1729" spans="1:11" ht="49.5" x14ac:dyDescent="0.25">
      <c r="A1729" s="98" t="s">
        <v>9874</v>
      </c>
      <c r="B1729" s="64" t="s">
        <v>34</v>
      </c>
      <c r="C1729" s="64" t="s">
        <v>4793</v>
      </c>
      <c r="D1729" s="64" t="s">
        <v>97</v>
      </c>
      <c r="E1729" s="64" t="s">
        <v>922</v>
      </c>
      <c r="F1729" s="64" t="s">
        <v>3230</v>
      </c>
      <c r="G1729" s="64" t="s">
        <v>4784</v>
      </c>
      <c r="H1729" s="64">
        <v>1</v>
      </c>
      <c r="I1729" s="65" t="s">
        <v>5297</v>
      </c>
      <c r="J1729" s="64" t="s">
        <v>7792</v>
      </c>
      <c r="K1729" s="64" t="s">
        <v>7792</v>
      </c>
    </row>
    <row r="1730" spans="1:11" ht="49.5" x14ac:dyDescent="0.25">
      <c r="A1730" s="98" t="s">
        <v>9874</v>
      </c>
      <c r="B1730" s="64" t="s">
        <v>34</v>
      </c>
      <c r="C1730" s="64" t="s">
        <v>4793</v>
      </c>
      <c r="D1730" s="64" t="s">
        <v>97</v>
      </c>
      <c r="E1730" s="64" t="s">
        <v>923</v>
      </c>
      <c r="F1730" s="64" t="s">
        <v>3231</v>
      </c>
      <c r="G1730" s="64" t="s">
        <v>4784</v>
      </c>
      <c r="H1730" s="64">
        <v>1</v>
      </c>
      <c r="I1730" s="65" t="s">
        <v>5298</v>
      </c>
      <c r="J1730" s="64" t="s">
        <v>7792</v>
      </c>
      <c r="K1730" s="64" t="s">
        <v>7792</v>
      </c>
    </row>
    <row r="1731" spans="1:11" ht="49.5" x14ac:dyDescent="0.25">
      <c r="A1731" s="98" t="s">
        <v>9874</v>
      </c>
      <c r="B1731" s="64" t="s">
        <v>34</v>
      </c>
      <c r="C1731" s="64" t="s">
        <v>4793</v>
      </c>
      <c r="D1731" s="64" t="s">
        <v>97</v>
      </c>
      <c r="E1731" s="64" t="s">
        <v>924</v>
      </c>
      <c r="F1731" s="64" t="s">
        <v>3232</v>
      </c>
      <c r="G1731" s="64" t="s">
        <v>4784</v>
      </c>
      <c r="H1731" s="64">
        <v>1</v>
      </c>
      <c r="I1731" s="65" t="s">
        <v>5299</v>
      </c>
      <c r="J1731" s="64" t="s">
        <v>7792</v>
      </c>
      <c r="K1731" s="64" t="s">
        <v>7792</v>
      </c>
    </row>
    <row r="1732" spans="1:11" ht="49.5" x14ac:dyDescent="0.25">
      <c r="A1732" s="98" t="s">
        <v>9874</v>
      </c>
      <c r="B1732" s="64" t="s">
        <v>34</v>
      </c>
      <c r="C1732" s="64" t="s">
        <v>4793</v>
      </c>
      <c r="D1732" s="64" t="s">
        <v>97</v>
      </c>
      <c r="E1732" s="64" t="s">
        <v>925</v>
      </c>
      <c r="F1732" s="64" t="s">
        <v>3233</v>
      </c>
      <c r="G1732" s="64" t="s">
        <v>4784</v>
      </c>
      <c r="H1732" s="64">
        <v>1</v>
      </c>
      <c r="I1732" s="65" t="s">
        <v>7099</v>
      </c>
      <c r="J1732" s="64" t="s">
        <v>7792</v>
      </c>
      <c r="K1732" s="64" t="s">
        <v>7792</v>
      </c>
    </row>
    <row r="1733" spans="1:11" ht="49.5" x14ac:dyDescent="0.25">
      <c r="A1733" s="98" t="s">
        <v>9874</v>
      </c>
      <c r="B1733" s="64" t="s">
        <v>34</v>
      </c>
      <c r="C1733" s="64" t="s">
        <v>4793</v>
      </c>
      <c r="D1733" s="64" t="s">
        <v>97</v>
      </c>
      <c r="E1733" s="64" t="s">
        <v>926</v>
      </c>
      <c r="F1733" s="64" t="s">
        <v>3234</v>
      </c>
      <c r="G1733" s="64" t="s">
        <v>4784</v>
      </c>
      <c r="H1733" s="64">
        <v>1</v>
      </c>
      <c r="I1733" s="65" t="s">
        <v>5300</v>
      </c>
      <c r="J1733" s="64" t="s">
        <v>7792</v>
      </c>
      <c r="K1733" s="64" t="s">
        <v>7792</v>
      </c>
    </row>
    <row r="1734" spans="1:11" ht="49.5" x14ac:dyDescent="0.25">
      <c r="A1734" s="98" t="s">
        <v>9874</v>
      </c>
      <c r="B1734" s="64" t="s">
        <v>34</v>
      </c>
      <c r="C1734" s="64" t="s">
        <v>4793</v>
      </c>
      <c r="D1734" s="64" t="s">
        <v>97</v>
      </c>
      <c r="E1734" s="64" t="s">
        <v>927</v>
      </c>
      <c r="F1734" s="64" t="s">
        <v>3235</v>
      </c>
      <c r="G1734" s="64" t="s">
        <v>4784</v>
      </c>
      <c r="H1734" s="64">
        <v>1</v>
      </c>
      <c r="I1734" s="65" t="s">
        <v>5301</v>
      </c>
      <c r="J1734" s="64" t="s">
        <v>7792</v>
      </c>
      <c r="K1734" s="64" t="s">
        <v>7792</v>
      </c>
    </row>
    <row r="1735" spans="1:11" ht="49.5" x14ac:dyDescent="0.25">
      <c r="A1735" s="98" t="s">
        <v>9874</v>
      </c>
      <c r="B1735" s="64" t="s">
        <v>34</v>
      </c>
      <c r="C1735" s="64" t="s">
        <v>4793</v>
      </c>
      <c r="D1735" s="64" t="s">
        <v>97</v>
      </c>
      <c r="E1735" s="64" t="s">
        <v>928</v>
      </c>
      <c r="F1735" s="64" t="s">
        <v>3236</v>
      </c>
      <c r="G1735" s="64" t="s">
        <v>4784</v>
      </c>
      <c r="H1735" s="64">
        <v>1</v>
      </c>
      <c r="I1735" s="65" t="s">
        <v>5302</v>
      </c>
      <c r="J1735" s="64" t="s">
        <v>7792</v>
      </c>
      <c r="K1735" s="64" t="s">
        <v>7792</v>
      </c>
    </row>
    <row r="1736" spans="1:11" ht="49.5" x14ac:dyDescent="0.25">
      <c r="A1736" s="98" t="s">
        <v>9874</v>
      </c>
      <c r="B1736" s="64" t="s">
        <v>34</v>
      </c>
      <c r="C1736" s="64" t="s">
        <v>4793</v>
      </c>
      <c r="D1736" s="64" t="s">
        <v>97</v>
      </c>
      <c r="E1736" s="64" t="s">
        <v>929</v>
      </c>
      <c r="F1736" s="64" t="s">
        <v>3237</v>
      </c>
      <c r="G1736" s="64" t="s">
        <v>4784</v>
      </c>
      <c r="H1736" s="64">
        <v>1</v>
      </c>
      <c r="I1736" s="65" t="s">
        <v>5303</v>
      </c>
      <c r="J1736" s="64" t="s">
        <v>7792</v>
      </c>
      <c r="K1736" s="64" t="s">
        <v>7792</v>
      </c>
    </row>
    <row r="1737" spans="1:11" ht="49.5" x14ac:dyDescent="0.25">
      <c r="A1737" s="98" t="s">
        <v>9874</v>
      </c>
      <c r="B1737" s="64" t="s">
        <v>34</v>
      </c>
      <c r="C1737" s="64" t="s">
        <v>4793</v>
      </c>
      <c r="D1737" s="64" t="s">
        <v>97</v>
      </c>
      <c r="E1737" s="64" t="s">
        <v>930</v>
      </c>
      <c r="F1737" s="64" t="s">
        <v>3238</v>
      </c>
      <c r="G1737" s="64" t="s">
        <v>4784</v>
      </c>
      <c r="H1737" s="64">
        <v>1</v>
      </c>
      <c r="I1737" s="65" t="s">
        <v>5304</v>
      </c>
      <c r="J1737" s="64" t="s">
        <v>7792</v>
      </c>
      <c r="K1737" s="64" t="s">
        <v>7792</v>
      </c>
    </row>
    <row r="1738" spans="1:11" ht="49.5" x14ac:dyDescent="0.25">
      <c r="A1738" s="98" t="s">
        <v>9874</v>
      </c>
      <c r="B1738" s="64" t="s">
        <v>34</v>
      </c>
      <c r="C1738" s="64" t="s">
        <v>4793</v>
      </c>
      <c r="D1738" s="64" t="s">
        <v>97</v>
      </c>
      <c r="E1738" s="64" t="s">
        <v>931</v>
      </c>
      <c r="F1738" s="64" t="s">
        <v>3239</v>
      </c>
      <c r="G1738" s="64" t="s">
        <v>4784</v>
      </c>
      <c r="H1738" s="64">
        <v>1</v>
      </c>
      <c r="I1738" s="65" t="s">
        <v>5305</v>
      </c>
      <c r="J1738" s="64" t="s">
        <v>7792</v>
      </c>
      <c r="K1738" s="64" t="s">
        <v>7792</v>
      </c>
    </row>
    <row r="1739" spans="1:11" ht="49.5" x14ac:dyDescent="0.25">
      <c r="A1739" s="98" t="s">
        <v>9874</v>
      </c>
      <c r="B1739" s="64" t="s">
        <v>34</v>
      </c>
      <c r="C1739" s="64" t="s">
        <v>4793</v>
      </c>
      <c r="D1739" s="64" t="s">
        <v>97</v>
      </c>
      <c r="E1739" s="64" t="s">
        <v>932</v>
      </c>
      <c r="F1739" s="64" t="s">
        <v>3240</v>
      </c>
      <c r="G1739" s="64" t="s">
        <v>4784</v>
      </c>
      <c r="H1739" s="64">
        <v>1</v>
      </c>
      <c r="I1739" s="65" t="s">
        <v>5306</v>
      </c>
      <c r="J1739" s="64" t="s">
        <v>7792</v>
      </c>
      <c r="K1739" s="64" t="s">
        <v>7792</v>
      </c>
    </row>
    <row r="1740" spans="1:11" ht="49.5" x14ac:dyDescent="0.25">
      <c r="A1740" s="98" t="s">
        <v>9874</v>
      </c>
      <c r="B1740" s="64" t="s">
        <v>34</v>
      </c>
      <c r="C1740" s="64" t="s">
        <v>4793</v>
      </c>
      <c r="D1740" s="64" t="s">
        <v>97</v>
      </c>
      <c r="E1740" s="64" t="s">
        <v>933</v>
      </c>
      <c r="F1740" s="64" t="s">
        <v>3241</v>
      </c>
      <c r="G1740" s="64" t="s">
        <v>4784</v>
      </c>
      <c r="H1740" s="64">
        <v>1</v>
      </c>
      <c r="I1740" s="65" t="s">
        <v>7100</v>
      </c>
      <c r="J1740" s="64" t="s">
        <v>7792</v>
      </c>
      <c r="K1740" s="64" t="s">
        <v>7792</v>
      </c>
    </row>
    <row r="1741" spans="1:11" ht="49.5" x14ac:dyDescent="0.25">
      <c r="A1741" s="98" t="s">
        <v>9874</v>
      </c>
      <c r="B1741" s="64" t="s">
        <v>34</v>
      </c>
      <c r="C1741" s="64" t="s">
        <v>4793</v>
      </c>
      <c r="D1741" s="64" t="s">
        <v>97</v>
      </c>
      <c r="E1741" s="64" t="s">
        <v>934</v>
      </c>
      <c r="F1741" s="64" t="s">
        <v>3242</v>
      </c>
      <c r="G1741" s="64" t="s">
        <v>4784</v>
      </c>
      <c r="H1741" s="64">
        <v>1</v>
      </c>
      <c r="I1741" s="65" t="s">
        <v>7101</v>
      </c>
      <c r="J1741" s="64" t="s">
        <v>7792</v>
      </c>
      <c r="K1741" s="64" t="s">
        <v>7792</v>
      </c>
    </row>
    <row r="1742" spans="1:11" ht="49.5" x14ac:dyDescent="0.25">
      <c r="A1742" s="98" t="s">
        <v>9874</v>
      </c>
      <c r="B1742" s="64" t="s">
        <v>34</v>
      </c>
      <c r="C1742" s="64" t="s">
        <v>4793</v>
      </c>
      <c r="D1742" s="64" t="s">
        <v>97</v>
      </c>
      <c r="E1742" s="64" t="s">
        <v>935</v>
      </c>
      <c r="F1742" s="64" t="s">
        <v>3243</v>
      </c>
      <c r="G1742" s="64" t="s">
        <v>4784</v>
      </c>
      <c r="H1742" s="64">
        <v>1</v>
      </c>
      <c r="I1742" s="65" t="s">
        <v>5307</v>
      </c>
      <c r="J1742" s="64" t="s">
        <v>7792</v>
      </c>
      <c r="K1742" s="64" t="s">
        <v>7792</v>
      </c>
    </row>
    <row r="1743" spans="1:11" ht="49.5" x14ac:dyDescent="0.25">
      <c r="A1743" s="98" t="s">
        <v>9874</v>
      </c>
      <c r="B1743" s="64" t="s">
        <v>34</v>
      </c>
      <c r="C1743" s="64" t="s">
        <v>4793</v>
      </c>
      <c r="D1743" s="64" t="s">
        <v>97</v>
      </c>
      <c r="E1743" s="64" t="s">
        <v>936</v>
      </c>
      <c r="F1743" s="64" t="s">
        <v>3244</v>
      </c>
      <c r="G1743" s="64" t="s">
        <v>4784</v>
      </c>
      <c r="H1743" s="64">
        <v>1</v>
      </c>
      <c r="I1743" s="65" t="s">
        <v>5308</v>
      </c>
      <c r="J1743" s="64" t="s">
        <v>7792</v>
      </c>
      <c r="K1743" s="64" t="s">
        <v>7792</v>
      </c>
    </row>
    <row r="1744" spans="1:11" ht="49.5" x14ac:dyDescent="0.25">
      <c r="A1744" s="98" t="s">
        <v>9874</v>
      </c>
      <c r="B1744" s="64" t="s">
        <v>34</v>
      </c>
      <c r="C1744" s="64" t="s">
        <v>4793</v>
      </c>
      <c r="D1744" s="64" t="s">
        <v>97</v>
      </c>
      <c r="E1744" s="64" t="s">
        <v>937</v>
      </c>
      <c r="F1744" s="64" t="s">
        <v>3245</v>
      </c>
      <c r="G1744" s="64" t="s">
        <v>4784</v>
      </c>
      <c r="H1744" s="64">
        <v>1</v>
      </c>
      <c r="I1744" s="65" t="s">
        <v>5309</v>
      </c>
      <c r="J1744" s="64" t="s">
        <v>7792</v>
      </c>
      <c r="K1744" s="64" t="s">
        <v>7792</v>
      </c>
    </row>
    <row r="1745" spans="1:11" ht="49.5" x14ac:dyDescent="0.25">
      <c r="A1745" s="98" t="s">
        <v>9874</v>
      </c>
      <c r="B1745" s="64" t="s">
        <v>34</v>
      </c>
      <c r="C1745" s="64" t="s">
        <v>4793</v>
      </c>
      <c r="D1745" s="64" t="s">
        <v>97</v>
      </c>
      <c r="E1745" s="64" t="s">
        <v>938</v>
      </c>
      <c r="F1745" s="64" t="s">
        <v>3246</v>
      </c>
      <c r="G1745" s="64" t="s">
        <v>4784</v>
      </c>
      <c r="H1745" s="64">
        <v>1</v>
      </c>
      <c r="I1745" s="65" t="s">
        <v>5310</v>
      </c>
      <c r="J1745" s="64" t="s">
        <v>7792</v>
      </c>
      <c r="K1745" s="64" t="s">
        <v>7792</v>
      </c>
    </row>
    <row r="1746" spans="1:11" ht="49.5" x14ac:dyDescent="0.25">
      <c r="A1746" s="98" t="s">
        <v>9874</v>
      </c>
      <c r="B1746" s="64" t="s">
        <v>34</v>
      </c>
      <c r="C1746" s="64" t="s">
        <v>4793</v>
      </c>
      <c r="D1746" s="64" t="s">
        <v>97</v>
      </c>
      <c r="E1746" s="64" t="s">
        <v>939</v>
      </c>
      <c r="F1746" s="64" t="s">
        <v>3247</v>
      </c>
      <c r="G1746" s="64" t="s">
        <v>4784</v>
      </c>
      <c r="H1746" s="64">
        <v>1</v>
      </c>
      <c r="I1746" s="65" t="s">
        <v>5311</v>
      </c>
      <c r="J1746" s="64" t="s">
        <v>7792</v>
      </c>
      <c r="K1746" s="64" t="s">
        <v>7792</v>
      </c>
    </row>
    <row r="1747" spans="1:11" ht="49.5" x14ac:dyDescent="0.25">
      <c r="A1747" s="98" t="s">
        <v>9874</v>
      </c>
      <c r="B1747" s="64" t="s">
        <v>34</v>
      </c>
      <c r="C1747" s="64" t="s">
        <v>4793</v>
      </c>
      <c r="D1747" s="64" t="s">
        <v>97</v>
      </c>
      <c r="E1747" s="64" t="s">
        <v>940</v>
      </c>
      <c r="F1747" s="64" t="s">
        <v>3248</v>
      </c>
      <c r="G1747" s="64" t="s">
        <v>4784</v>
      </c>
      <c r="H1747" s="64">
        <v>1</v>
      </c>
      <c r="I1747" s="65" t="s">
        <v>5312</v>
      </c>
      <c r="J1747" s="64" t="s">
        <v>7792</v>
      </c>
      <c r="K1747" s="64" t="s">
        <v>7792</v>
      </c>
    </row>
    <row r="1748" spans="1:11" ht="49.5" x14ac:dyDescent="0.25">
      <c r="A1748" s="98" t="s">
        <v>9874</v>
      </c>
      <c r="B1748" s="64" t="s">
        <v>34</v>
      </c>
      <c r="C1748" s="64" t="s">
        <v>4793</v>
      </c>
      <c r="D1748" s="64" t="s">
        <v>97</v>
      </c>
      <c r="E1748" s="64" t="s">
        <v>941</v>
      </c>
      <c r="F1748" s="64" t="s">
        <v>3249</v>
      </c>
      <c r="G1748" s="64" t="s">
        <v>4784</v>
      </c>
      <c r="H1748" s="64">
        <v>1</v>
      </c>
      <c r="I1748" s="65" t="s">
        <v>5313</v>
      </c>
      <c r="J1748" s="64" t="s">
        <v>7792</v>
      </c>
      <c r="K1748" s="64" t="s">
        <v>7792</v>
      </c>
    </row>
    <row r="1749" spans="1:11" ht="49.5" x14ac:dyDescent="0.25">
      <c r="A1749" s="98" t="s">
        <v>9874</v>
      </c>
      <c r="B1749" s="64" t="s">
        <v>34</v>
      </c>
      <c r="C1749" s="64" t="s">
        <v>4793</v>
      </c>
      <c r="D1749" s="64" t="s">
        <v>97</v>
      </c>
      <c r="E1749" s="64" t="s">
        <v>942</v>
      </c>
      <c r="F1749" s="64" t="s">
        <v>3250</v>
      </c>
      <c r="G1749" s="64" t="s">
        <v>4784</v>
      </c>
      <c r="H1749" s="64">
        <v>1</v>
      </c>
      <c r="I1749" s="65" t="s">
        <v>5314</v>
      </c>
      <c r="J1749" s="64" t="s">
        <v>7792</v>
      </c>
      <c r="K1749" s="64" t="s">
        <v>7792</v>
      </c>
    </row>
    <row r="1750" spans="1:11" ht="49.5" x14ac:dyDescent="0.25">
      <c r="A1750" s="98" t="s">
        <v>9874</v>
      </c>
      <c r="B1750" s="64" t="s">
        <v>34</v>
      </c>
      <c r="C1750" s="64" t="s">
        <v>4793</v>
      </c>
      <c r="D1750" s="64" t="s">
        <v>97</v>
      </c>
      <c r="E1750" s="64" t="s">
        <v>943</v>
      </c>
      <c r="F1750" s="64" t="s">
        <v>3251</v>
      </c>
      <c r="G1750" s="64" t="s">
        <v>4784</v>
      </c>
      <c r="H1750" s="64">
        <v>1</v>
      </c>
      <c r="I1750" s="65" t="s">
        <v>5315</v>
      </c>
      <c r="J1750" s="64" t="s">
        <v>7792</v>
      </c>
      <c r="K1750" s="64" t="s">
        <v>7792</v>
      </c>
    </row>
    <row r="1751" spans="1:11" ht="49.5" x14ac:dyDescent="0.25">
      <c r="A1751" s="98" t="s">
        <v>9874</v>
      </c>
      <c r="B1751" s="64" t="s">
        <v>34</v>
      </c>
      <c r="C1751" s="64" t="s">
        <v>4793</v>
      </c>
      <c r="D1751" s="64" t="s">
        <v>97</v>
      </c>
      <c r="E1751" s="64" t="s">
        <v>944</v>
      </c>
      <c r="F1751" s="64" t="s">
        <v>3252</v>
      </c>
      <c r="G1751" s="64" t="s">
        <v>4784</v>
      </c>
      <c r="H1751" s="64">
        <v>1</v>
      </c>
      <c r="I1751" s="65" t="s">
        <v>5316</v>
      </c>
      <c r="J1751" s="64" t="s">
        <v>7792</v>
      </c>
      <c r="K1751" s="64" t="s">
        <v>7792</v>
      </c>
    </row>
    <row r="1752" spans="1:11" ht="49.5" x14ac:dyDescent="0.25">
      <c r="A1752" s="98" t="s">
        <v>9874</v>
      </c>
      <c r="B1752" s="64" t="s">
        <v>34</v>
      </c>
      <c r="C1752" s="64" t="s">
        <v>4793</v>
      </c>
      <c r="D1752" s="64" t="s">
        <v>97</v>
      </c>
      <c r="E1752" s="64" t="s">
        <v>945</v>
      </c>
      <c r="F1752" s="64" t="s">
        <v>3253</v>
      </c>
      <c r="G1752" s="64" t="s">
        <v>4784</v>
      </c>
      <c r="H1752" s="64">
        <v>1</v>
      </c>
      <c r="I1752" s="65" t="s">
        <v>5317</v>
      </c>
      <c r="J1752" s="64" t="s">
        <v>7792</v>
      </c>
      <c r="K1752" s="64" t="s">
        <v>7792</v>
      </c>
    </row>
    <row r="1753" spans="1:11" ht="49.5" x14ac:dyDescent="0.25">
      <c r="A1753" s="98" t="s">
        <v>9874</v>
      </c>
      <c r="B1753" s="64" t="s">
        <v>34</v>
      </c>
      <c r="C1753" s="64" t="s">
        <v>4793</v>
      </c>
      <c r="D1753" s="64" t="s">
        <v>97</v>
      </c>
      <c r="E1753" s="64" t="s">
        <v>946</v>
      </c>
      <c r="F1753" s="64" t="s">
        <v>3254</v>
      </c>
      <c r="G1753" s="64" t="s">
        <v>4784</v>
      </c>
      <c r="H1753" s="64">
        <v>1</v>
      </c>
      <c r="I1753" s="65" t="s">
        <v>5318</v>
      </c>
      <c r="J1753" s="64" t="s">
        <v>7792</v>
      </c>
      <c r="K1753" s="64" t="s">
        <v>7792</v>
      </c>
    </row>
    <row r="1754" spans="1:11" ht="49.5" x14ac:dyDescent="0.25">
      <c r="A1754" s="98" t="s">
        <v>9874</v>
      </c>
      <c r="B1754" s="64" t="s">
        <v>34</v>
      </c>
      <c r="C1754" s="64" t="s">
        <v>4793</v>
      </c>
      <c r="D1754" s="64" t="s">
        <v>97</v>
      </c>
      <c r="E1754" s="64" t="s">
        <v>947</v>
      </c>
      <c r="F1754" s="64" t="s">
        <v>3255</v>
      </c>
      <c r="G1754" s="64" t="s">
        <v>4784</v>
      </c>
      <c r="H1754" s="64">
        <v>1</v>
      </c>
      <c r="I1754" s="65" t="s">
        <v>5319</v>
      </c>
      <c r="J1754" s="64" t="s">
        <v>7792</v>
      </c>
      <c r="K1754" s="64" t="s">
        <v>7792</v>
      </c>
    </row>
    <row r="1755" spans="1:11" ht="49.5" x14ac:dyDescent="0.25">
      <c r="A1755" s="98" t="s">
        <v>9874</v>
      </c>
      <c r="B1755" s="64" t="s">
        <v>34</v>
      </c>
      <c r="C1755" s="64" t="s">
        <v>4793</v>
      </c>
      <c r="D1755" s="64" t="s">
        <v>97</v>
      </c>
      <c r="E1755" s="64" t="s">
        <v>948</v>
      </c>
      <c r="F1755" s="64" t="s">
        <v>3256</v>
      </c>
      <c r="G1755" s="64" t="s">
        <v>4784</v>
      </c>
      <c r="H1755" s="64">
        <v>1</v>
      </c>
      <c r="I1755" s="65" t="s">
        <v>5320</v>
      </c>
      <c r="J1755" s="64" t="s">
        <v>7792</v>
      </c>
      <c r="K1755" s="64" t="s">
        <v>7792</v>
      </c>
    </row>
    <row r="1756" spans="1:11" ht="49.5" x14ac:dyDescent="0.25">
      <c r="A1756" s="98" t="s">
        <v>9874</v>
      </c>
      <c r="B1756" s="64" t="s">
        <v>34</v>
      </c>
      <c r="C1756" s="64" t="s">
        <v>4793</v>
      </c>
      <c r="D1756" s="64" t="s">
        <v>97</v>
      </c>
      <c r="E1756" s="64" t="s">
        <v>949</v>
      </c>
      <c r="F1756" s="64" t="s">
        <v>3257</v>
      </c>
      <c r="G1756" s="64" t="s">
        <v>4784</v>
      </c>
      <c r="H1756" s="64">
        <v>1</v>
      </c>
      <c r="I1756" s="65" t="s">
        <v>5321</v>
      </c>
      <c r="J1756" s="64" t="s">
        <v>7792</v>
      </c>
      <c r="K1756" s="64" t="s">
        <v>7792</v>
      </c>
    </row>
    <row r="1757" spans="1:11" ht="82.5" x14ac:dyDescent="0.25">
      <c r="A1757" s="98" t="s">
        <v>9874</v>
      </c>
      <c r="B1757" s="64" t="s">
        <v>34</v>
      </c>
      <c r="C1757" s="64" t="s">
        <v>4793</v>
      </c>
      <c r="D1757" s="64" t="s">
        <v>97</v>
      </c>
      <c r="E1757" s="64" t="s">
        <v>950</v>
      </c>
      <c r="F1757" s="64" t="s">
        <v>3258</v>
      </c>
      <c r="G1757" s="64" t="s">
        <v>4784</v>
      </c>
      <c r="H1757" s="64">
        <v>1</v>
      </c>
      <c r="I1757" s="65" t="s">
        <v>5322</v>
      </c>
      <c r="J1757" s="64" t="s">
        <v>7792</v>
      </c>
      <c r="K1757" s="64" t="s">
        <v>7792</v>
      </c>
    </row>
    <row r="1758" spans="1:11" ht="82.5" x14ac:dyDescent="0.25">
      <c r="A1758" s="98" t="s">
        <v>9874</v>
      </c>
      <c r="B1758" s="64" t="s">
        <v>34</v>
      </c>
      <c r="C1758" s="64" t="s">
        <v>4793</v>
      </c>
      <c r="D1758" s="64" t="s">
        <v>97</v>
      </c>
      <c r="E1758" s="64" t="s">
        <v>951</v>
      </c>
      <c r="F1758" s="64" t="s">
        <v>3259</v>
      </c>
      <c r="G1758" s="64" t="s">
        <v>4784</v>
      </c>
      <c r="H1758" s="64">
        <v>1</v>
      </c>
      <c r="I1758" s="65" t="s">
        <v>5323</v>
      </c>
      <c r="J1758" s="64" t="s">
        <v>7792</v>
      </c>
      <c r="K1758" s="64" t="s">
        <v>7792</v>
      </c>
    </row>
    <row r="1759" spans="1:11" ht="49.5" x14ac:dyDescent="0.25">
      <c r="A1759" s="98" t="s">
        <v>9874</v>
      </c>
      <c r="B1759" s="64" t="s">
        <v>34</v>
      </c>
      <c r="C1759" s="64" t="s">
        <v>4793</v>
      </c>
      <c r="D1759" s="64" t="s">
        <v>97</v>
      </c>
      <c r="E1759" s="64" t="s">
        <v>952</v>
      </c>
      <c r="F1759" s="64" t="s">
        <v>3260</v>
      </c>
      <c r="G1759" s="64" t="s">
        <v>4784</v>
      </c>
      <c r="H1759" s="64">
        <v>1</v>
      </c>
      <c r="I1759" s="65" t="s">
        <v>5324</v>
      </c>
      <c r="J1759" s="64" t="s">
        <v>7792</v>
      </c>
      <c r="K1759" s="64" t="s">
        <v>7792</v>
      </c>
    </row>
    <row r="1760" spans="1:11" ht="49.5" x14ac:dyDescent="0.25">
      <c r="A1760" s="98" t="s">
        <v>9874</v>
      </c>
      <c r="B1760" s="64" t="s">
        <v>34</v>
      </c>
      <c r="C1760" s="64" t="s">
        <v>4793</v>
      </c>
      <c r="D1760" s="64" t="s">
        <v>97</v>
      </c>
      <c r="E1760" s="64" t="s">
        <v>953</v>
      </c>
      <c r="F1760" s="64" t="s">
        <v>3261</v>
      </c>
      <c r="G1760" s="64" t="s">
        <v>4784</v>
      </c>
      <c r="H1760" s="64">
        <v>1</v>
      </c>
      <c r="I1760" s="65" t="s">
        <v>5325</v>
      </c>
      <c r="J1760" s="64" t="s">
        <v>7792</v>
      </c>
      <c r="K1760" s="64" t="s">
        <v>7792</v>
      </c>
    </row>
    <row r="1761" spans="1:11" ht="49.5" x14ac:dyDescent="0.25">
      <c r="A1761" s="98" t="s">
        <v>9874</v>
      </c>
      <c r="B1761" s="64" t="s">
        <v>34</v>
      </c>
      <c r="C1761" s="64" t="s">
        <v>4793</v>
      </c>
      <c r="D1761" s="64" t="s">
        <v>97</v>
      </c>
      <c r="E1761" s="64" t="s">
        <v>7339</v>
      </c>
      <c r="F1761" s="64" t="s">
        <v>7340</v>
      </c>
      <c r="G1761" s="64" t="s">
        <v>4784</v>
      </c>
      <c r="H1761" s="64">
        <v>1</v>
      </c>
      <c r="I1761" s="65" t="s">
        <v>7341</v>
      </c>
      <c r="J1761" s="64" t="s">
        <v>7792</v>
      </c>
      <c r="K1761" s="64" t="s">
        <v>7792</v>
      </c>
    </row>
    <row r="1762" spans="1:11" ht="49.5" x14ac:dyDescent="0.25">
      <c r="A1762" s="98" t="s">
        <v>9874</v>
      </c>
      <c r="B1762" s="64" t="s">
        <v>34</v>
      </c>
      <c r="C1762" s="64" t="s">
        <v>4793</v>
      </c>
      <c r="D1762" s="64" t="s">
        <v>97</v>
      </c>
      <c r="E1762" s="64" t="s">
        <v>7342</v>
      </c>
      <c r="F1762" s="64" t="s">
        <v>7343</v>
      </c>
      <c r="G1762" s="64" t="s">
        <v>4784</v>
      </c>
      <c r="H1762" s="64">
        <v>1</v>
      </c>
      <c r="I1762" s="65" t="s">
        <v>7344</v>
      </c>
      <c r="J1762" s="64" t="s">
        <v>7792</v>
      </c>
      <c r="K1762" s="64" t="s">
        <v>7792</v>
      </c>
    </row>
    <row r="1763" spans="1:11" ht="49.5" x14ac:dyDescent="0.25">
      <c r="A1763" s="98" t="s">
        <v>9874</v>
      </c>
      <c r="B1763" s="64" t="s">
        <v>34</v>
      </c>
      <c r="C1763" s="76" t="s">
        <v>4793</v>
      </c>
      <c r="D1763" s="64" t="s">
        <v>97</v>
      </c>
      <c r="E1763" s="64" t="s">
        <v>7345</v>
      </c>
      <c r="F1763" s="64" t="s">
        <v>7346</v>
      </c>
      <c r="G1763" s="64" t="s">
        <v>4784</v>
      </c>
      <c r="H1763" s="64">
        <v>1</v>
      </c>
      <c r="I1763" s="65" t="s">
        <v>7347</v>
      </c>
      <c r="J1763" s="64" t="s">
        <v>7792</v>
      </c>
      <c r="K1763" s="64" t="s">
        <v>7792</v>
      </c>
    </row>
    <row r="1764" spans="1:11" ht="49.5" x14ac:dyDescent="0.25">
      <c r="A1764" s="98" t="s">
        <v>9874</v>
      </c>
      <c r="B1764" s="64" t="s">
        <v>34</v>
      </c>
      <c r="C1764" s="64" t="s">
        <v>4793</v>
      </c>
      <c r="D1764" s="64" t="s">
        <v>97</v>
      </c>
      <c r="E1764" s="64" t="s">
        <v>7348</v>
      </c>
      <c r="F1764" s="64" t="s">
        <v>7349</v>
      </c>
      <c r="G1764" s="64" t="s">
        <v>4784</v>
      </c>
      <c r="H1764" s="64">
        <v>1</v>
      </c>
      <c r="I1764" s="65" t="s">
        <v>7350</v>
      </c>
      <c r="J1764" s="64" t="s">
        <v>7792</v>
      </c>
      <c r="K1764" s="64" t="s">
        <v>7792</v>
      </c>
    </row>
    <row r="1765" spans="1:11" ht="33" x14ac:dyDescent="0.25">
      <c r="A1765" s="98" t="s">
        <v>9874</v>
      </c>
      <c r="B1765" s="64" t="s">
        <v>34</v>
      </c>
      <c r="C1765" s="64" t="s">
        <v>4789</v>
      </c>
      <c r="D1765" s="64" t="s">
        <v>80</v>
      </c>
      <c r="E1765" s="64" t="s">
        <v>954</v>
      </c>
      <c r="F1765" s="64" t="s">
        <v>3262</v>
      </c>
      <c r="G1765" s="64" t="s">
        <v>4784</v>
      </c>
      <c r="H1765" s="64">
        <v>2</v>
      </c>
      <c r="I1765" s="65" t="s">
        <v>5326</v>
      </c>
      <c r="J1765" s="64" t="s">
        <v>7792</v>
      </c>
      <c r="K1765" s="64" t="s">
        <v>7792</v>
      </c>
    </row>
    <row r="1766" spans="1:11" ht="33" x14ac:dyDescent="0.25">
      <c r="A1766" s="98" t="s">
        <v>9874</v>
      </c>
      <c r="B1766" s="64" t="s">
        <v>34</v>
      </c>
      <c r="C1766" s="64" t="s">
        <v>4789</v>
      </c>
      <c r="D1766" s="64" t="s">
        <v>80</v>
      </c>
      <c r="E1766" s="64" t="s">
        <v>955</v>
      </c>
      <c r="F1766" s="64" t="s">
        <v>3263</v>
      </c>
      <c r="G1766" s="64" t="s">
        <v>4784</v>
      </c>
      <c r="H1766" s="64">
        <v>3</v>
      </c>
      <c r="I1766" s="65" t="s">
        <v>5327</v>
      </c>
      <c r="J1766" s="64" t="s">
        <v>7792</v>
      </c>
      <c r="K1766" s="64" t="s">
        <v>7792</v>
      </c>
    </row>
    <row r="1767" spans="1:11" ht="49.5" x14ac:dyDescent="0.25">
      <c r="A1767" s="98" t="s">
        <v>9874</v>
      </c>
      <c r="B1767" s="64" t="s">
        <v>34</v>
      </c>
      <c r="C1767" s="64" t="s">
        <v>4793</v>
      </c>
      <c r="D1767" s="64" t="s">
        <v>97</v>
      </c>
      <c r="E1767" s="64" t="s">
        <v>956</v>
      </c>
      <c r="F1767" s="64" t="s">
        <v>3264</v>
      </c>
      <c r="G1767" s="64" t="s">
        <v>4784</v>
      </c>
      <c r="H1767" s="64">
        <v>1</v>
      </c>
      <c r="I1767" s="65" t="s">
        <v>7102</v>
      </c>
      <c r="J1767" s="64" t="s">
        <v>7792</v>
      </c>
      <c r="K1767" s="64" t="s">
        <v>7792</v>
      </c>
    </row>
    <row r="1768" spans="1:11" ht="49.5" x14ac:dyDescent="0.25">
      <c r="A1768" s="98" t="s">
        <v>9874</v>
      </c>
      <c r="B1768" s="64" t="s">
        <v>34</v>
      </c>
      <c r="C1768" s="64" t="s">
        <v>4793</v>
      </c>
      <c r="D1768" s="64" t="s">
        <v>97</v>
      </c>
      <c r="E1768" s="64" t="s">
        <v>957</v>
      </c>
      <c r="F1768" s="64" t="s">
        <v>3265</v>
      </c>
      <c r="G1768" s="64" t="s">
        <v>4784</v>
      </c>
      <c r="H1768" s="64">
        <v>1</v>
      </c>
      <c r="I1768" s="65" t="s">
        <v>7103</v>
      </c>
      <c r="J1768" s="64" t="s">
        <v>7792</v>
      </c>
      <c r="K1768" s="64" t="s">
        <v>7792</v>
      </c>
    </row>
    <row r="1769" spans="1:11" ht="49.5" x14ac:dyDescent="0.25">
      <c r="A1769" s="98" t="s">
        <v>9874</v>
      </c>
      <c r="B1769" s="64" t="s">
        <v>34</v>
      </c>
      <c r="C1769" s="64" t="s">
        <v>4793</v>
      </c>
      <c r="D1769" s="64" t="s">
        <v>97</v>
      </c>
      <c r="E1769" s="64" t="s">
        <v>7351</v>
      </c>
      <c r="F1769" s="64" t="s">
        <v>7352</v>
      </c>
      <c r="G1769" s="64" t="s">
        <v>4784</v>
      </c>
      <c r="H1769" s="64">
        <v>1</v>
      </c>
      <c r="I1769" s="65" t="s">
        <v>7353</v>
      </c>
      <c r="J1769" s="64" t="s">
        <v>7792</v>
      </c>
      <c r="K1769" s="64" t="s">
        <v>7792</v>
      </c>
    </row>
    <row r="1770" spans="1:11" ht="49.5" x14ac:dyDescent="0.25">
      <c r="A1770" s="98" t="s">
        <v>9874</v>
      </c>
      <c r="B1770" s="64" t="s">
        <v>34</v>
      </c>
      <c r="C1770" s="64" t="s">
        <v>4793</v>
      </c>
      <c r="D1770" s="64" t="s">
        <v>97</v>
      </c>
      <c r="E1770" s="64" t="s">
        <v>7354</v>
      </c>
      <c r="F1770" s="64" t="s">
        <v>7355</v>
      </c>
      <c r="G1770" s="64" t="s">
        <v>4784</v>
      </c>
      <c r="H1770" s="64">
        <v>1</v>
      </c>
      <c r="I1770" s="65" t="s">
        <v>7356</v>
      </c>
      <c r="J1770" s="64" t="s">
        <v>7792</v>
      </c>
      <c r="K1770" s="64" t="s">
        <v>7792</v>
      </c>
    </row>
    <row r="1771" spans="1:11" ht="66" x14ac:dyDescent="0.25">
      <c r="A1771" s="98" t="s">
        <v>9874</v>
      </c>
      <c r="B1771" s="64" t="s">
        <v>34</v>
      </c>
      <c r="C1771" s="64" t="s">
        <v>4793</v>
      </c>
      <c r="D1771" s="64" t="s">
        <v>97</v>
      </c>
      <c r="E1771" s="64" t="s">
        <v>7357</v>
      </c>
      <c r="F1771" s="64" t="s">
        <v>7358</v>
      </c>
      <c r="G1771" s="64" t="s">
        <v>4784</v>
      </c>
      <c r="H1771" s="64">
        <v>1</v>
      </c>
      <c r="I1771" s="65" t="s">
        <v>7359</v>
      </c>
      <c r="J1771" s="64" t="s">
        <v>7792</v>
      </c>
      <c r="K1771" s="64" t="s">
        <v>7792</v>
      </c>
    </row>
    <row r="1772" spans="1:11" ht="49.5" x14ac:dyDescent="0.25">
      <c r="A1772" s="98" t="s">
        <v>9874</v>
      </c>
      <c r="B1772" s="64" t="s">
        <v>34</v>
      </c>
      <c r="C1772" s="64" t="s">
        <v>4793</v>
      </c>
      <c r="D1772" s="64" t="s">
        <v>97</v>
      </c>
      <c r="E1772" s="64" t="s">
        <v>7360</v>
      </c>
      <c r="F1772" s="64" t="s">
        <v>7361</v>
      </c>
      <c r="G1772" s="64" t="s">
        <v>4784</v>
      </c>
      <c r="H1772" s="64">
        <v>1</v>
      </c>
      <c r="I1772" s="65" t="s">
        <v>7362</v>
      </c>
      <c r="J1772" s="64" t="s">
        <v>7792</v>
      </c>
      <c r="K1772" s="64" t="s">
        <v>7792</v>
      </c>
    </row>
    <row r="1773" spans="1:11" ht="49.5" x14ac:dyDescent="0.25">
      <c r="A1773" s="98" t="s">
        <v>9874</v>
      </c>
      <c r="B1773" s="64" t="s">
        <v>34</v>
      </c>
      <c r="C1773" s="64" t="s">
        <v>4793</v>
      </c>
      <c r="D1773" s="64" t="s">
        <v>97</v>
      </c>
      <c r="E1773" s="64" t="s">
        <v>7363</v>
      </c>
      <c r="F1773" s="64" t="s">
        <v>7364</v>
      </c>
      <c r="G1773" s="64" t="s">
        <v>4784</v>
      </c>
      <c r="H1773" s="64">
        <v>1</v>
      </c>
      <c r="I1773" s="65" t="s">
        <v>7365</v>
      </c>
      <c r="J1773" s="64" t="s">
        <v>7792</v>
      </c>
      <c r="K1773" s="64" t="s">
        <v>7792</v>
      </c>
    </row>
    <row r="1774" spans="1:11" ht="49.5" x14ac:dyDescent="0.25">
      <c r="A1774" s="98" t="s">
        <v>9874</v>
      </c>
      <c r="B1774" s="64" t="s">
        <v>34</v>
      </c>
      <c r="C1774" s="64" t="s">
        <v>4793</v>
      </c>
      <c r="D1774" s="64" t="s">
        <v>97</v>
      </c>
      <c r="E1774" s="64" t="s">
        <v>7366</v>
      </c>
      <c r="F1774" s="64" t="s">
        <v>7367</v>
      </c>
      <c r="G1774" s="64" t="s">
        <v>4784</v>
      </c>
      <c r="H1774" s="64">
        <v>1</v>
      </c>
      <c r="I1774" s="65" t="s">
        <v>7368</v>
      </c>
      <c r="J1774" s="64" t="s">
        <v>7792</v>
      </c>
      <c r="K1774" s="64" t="s">
        <v>7792</v>
      </c>
    </row>
    <row r="1775" spans="1:11" ht="49.5" x14ac:dyDescent="0.25">
      <c r="A1775" s="98" t="s">
        <v>9874</v>
      </c>
      <c r="B1775" s="64" t="s">
        <v>34</v>
      </c>
      <c r="C1775" s="64" t="s">
        <v>4793</v>
      </c>
      <c r="D1775" s="64" t="s">
        <v>97</v>
      </c>
      <c r="E1775" s="64" t="s">
        <v>7369</v>
      </c>
      <c r="F1775" s="64" t="s">
        <v>7370</v>
      </c>
      <c r="G1775" s="64" t="s">
        <v>4784</v>
      </c>
      <c r="H1775" s="64">
        <v>1</v>
      </c>
      <c r="I1775" s="65" t="s">
        <v>7371</v>
      </c>
      <c r="J1775" s="64" t="s">
        <v>7792</v>
      </c>
      <c r="K1775" s="64" t="s">
        <v>7792</v>
      </c>
    </row>
    <row r="1776" spans="1:11" ht="49.5" x14ac:dyDescent="0.25">
      <c r="A1776" s="98" t="s">
        <v>9874</v>
      </c>
      <c r="B1776" s="64" t="s">
        <v>34</v>
      </c>
      <c r="C1776" s="64" t="s">
        <v>4793</v>
      </c>
      <c r="D1776" s="64" t="s">
        <v>97</v>
      </c>
      <c r="E1776" s="64" t="s">
        <v>7372</v>
      </c>
      <c r="F1776" s="64" t="s">
        <v>7373</v>
      </c>
      <c r="G1776" s="64" t="s">
        <v>4784</v>
      </c>
      <c r="H1776" s="64">
        <v>1</v>
      </c>
      <c r="I1776" s="65" t="s">
        <v>7374</v>
      </c>
      <c r="J1776" s="64" t="s">
        <v>7792</v>
      </c>
      <c r="K1776" s="64" t="s">
        <v>7792</v>
      </c>
    </row>
    <row r="1777" spans="1:11" ht="49.5" x14ac:dyDescent="0.25">
      <c r="A1777" s="98" t="s">
        <v>9874</v>
      </c>
      <c r="B1777" s="64" t="s">
        <v>34</v>
      </c>
      <c r="C1777" s="64" t="s">
        <v>4793</v>
      </c>
      <c r="D1777" s="64" t="s">
        <v>97</v>
      </c>
      <c r="E1777" s="64" t="s">
        <v>7375</v>
      </c>
      <c r="F1777" s="64" t="s">
        <v>7376</v>
      </c>
      <c r="G1777" s="64" t="s">
        <v>4784</v>
      </c>
      <c r="H1777" s="64">
        <v>1</v>
      </c>
      <c r="I1777" s="65" t="s">
        <v>7377</v>
      </c>
      <c r="J1777" s="64" t="s">
        <v>7792</v>
      </c>
      <c r="K1777" s="64" t="s">
        <v>7792</v>
      </c>
    </row>
    <row r="1778" spans="1:11" ht="49.5" x14ac:dyDescent="0.25">
      <c r="A1778" s="98" t="s">
        <v>9874</v>
      </c>
      <c r="B1778" s="64" t="s">
        <v>34</v>
      </c>
      <c r="C1778" s="64" t="s">
        <v>4793</v>
      </c>
      <c r="D1778" s="64" t="s">
        <v>97</v>
      </c>
      <c r="E1778" s="64" t="s">
        <v>7378</v>
      </c>
      <c r="F1778" s="64" t="s">
        <v>7379</v>
      </c>
      <c r="G1778" s="64" t="s">
        <v>4784</v>
      </c>
      <c r="H1778" s="64">
        <v>1</v>
      </c>
      <c r="I1778" s="65" t="s">
        <v>7380</v>
      </c>
      <c r="J1778" s="64" t="s">
        <v>7792</v>
      </c>
      <c r="K1778" s="64" t="s">
        <v>7792</v>
      </c>
    </row>
    <row r="1779" spans="1:11" ht="49.5" x14ac:dyDescent="0.25">
      <c r="A1779" s="98" t="s">
        <v>9874</v>
      </c>
      <c r="B1779" s="64" t="s">
        <v>34</v>
      </c>
      <c r="C1779" s="64" t="s">
        <v>4793</v>
      </c>
      <c r="D1779" s="64" t="s">
        <v>97</v>
      </c>
      <c r="E1779" s="64" t="s">
        <v>7381</v>
      </c>
      <c r="F1779" s="64" t="s">
        <v>7382</v>
      </c>
      <c r="G1779" s="64" t="s">
        <v>4784</v>
      </c>
      <c r="H1779" s="64">
        <v>1</v>
      </c>
      <c r="I1779" s="65" t="s">
        <v>7383</v>
      </c>
      <c r="J1779" s="64" t="s">
        <v>7792</v>
      </c>
      <c r="K1779" s="64" t="s">
        <v>7792</v>
      </c>
    </row>
    <row r="1780" spans="1:11" ht="49.5" x14ac:dyDescent="0.25">
      <c r="A1780" s="98" t="s">
        <v>9874</v>
      </c>
      <c r="B1780" s="64" t="s">
        <v>34</v>
      </c>
      <c r="C1780" s="64" t="s">
        <v>4793</v>
      </c>
      <c r="D1780" s="64" t="s">
        <v>97</v>
      </c>
      <c r="E1780" s="64" t="s">
        <v>7384</v>
      </c>
      <c r="F1780" s="64" t="s">
        <v>7385</v>
      </c>
      <c r="G1780" s="64" t="s">
        <v>4784</v>
      </c>
      <c r="H1780" s="64">
        <v>1</v>
      </c>
      <c r="I1780" s="65" t="s">
        <v>7386</v>
      </c>
      <c r="J1780" s="64" t="s">
        <v>7792</v>
      </c>
      <c r="K1780" s="64" t="s">
        <v>7792</v>
      </c>
    </row>
    <row r="1781" spans="1:11" ht="49.5" x14ac:dyDescent="0.25">
      <c r="A1781" s="98" t="s">
        <v>9874</v>
      </c>
      <c r="B1781" s="64" t="s">
        <v>34</v>
      </c>
      <c r="C1781" s="64" t="s">
        <v>4793</v>
      </c>
      <c r="D1781" s="64" t="s">
        <v>97</v>
      </c>
      <c r="E1781" s="64" t="s">
        <v>7387</v>
      </c>
      <c r="F1781" s="64" t="s">
        <v>7388</v>
      </c>
      <c r="G1781" s="64" t="s">
        <v>4784</v>
      </c>
      <c r="H1781" s="64">
        <v>1</v>
      </c>
      <c r="I1781" s="65" t="s">
        <v>7389</v>
      </c>
      <c r="J1781" s="64" t="s">
        <v>7792</v>
      </c>
      <c r="K1781" s="64" t="s">
        <v>7792</v>
      </c>
    </row>
    <row r="1782" spans="1:11" ht="49.5" x14ac:dyDescent="0.25">
      <c r="A1782" s="98" t="s">
        <v>9874</v>
      </c>
      <c r="B1782" s="64" t="s">
        <v>34</v>
      </c>
      <c r="C1782" s="64" t="s">
        <v>4793</v>
      </c>
      <c r="D1782" s="64" t="s">
        <v>97</v>
      </c>
      <c r="E1782" s="64" t="s">
        <v>7390</v>
      </c>
      <c r="F1782" s="64" t="s">
        <v>7391</v>
      </c>
      <c r="G1782" s="64" t="s">
        <v>4784</v>
      </c>
      <c r="H1782" s="64">
        <v>1</v>
      </c>
      <c r="I1782" s="65" t="s">
        <v>7880</v>
      </c>
      <c r="J1782" s="64" t="s">
        <v>7792</v>
      </c>
      <c r="K1782" s="64" t="s">
        <v>7792</v>
      </c>
    </row>
    <row r="1783" spans="1:11" ht="49.5" x14ac:dyDescent="0.25">
      <c r="A1783" s="98" t="s">
        <v>9874</v>
      </c>
      <c r="B1783" s="64" t="s">
        <v>34</v>
      </c>
      <c r="C1783" s="64" t="s">
        <v>4793</v>
      </c>
      <c r="D1783" s="64" t="s">
        <v>97</v>
      </c>
      <c r="E1783" s="64" t="s">
        <v>7392</v>
      </c>
      <c r="F1783" s="64" t="s">
        <v>7393</v>
      </c>
      <c r="G1783" s="64" t="s">
        <v>4784</v>
      </c>
      <c r="H1783" s="64">
        <v>1</v>
      </c>
      <c r="I1783" s="65" t="s">
        <v>7879</v>
      </c>
      <c r="J1783" s="64" t="s">
        <v>7792</v>
      </c>
      <c r="K1783" s="64" t="s">
        <v>7792</v>
      </c>
    </row>
    <row r="1784" spans="1:11" ht="49.5" x14ac:dyDescent="0.25">
      <c r="A1784" s="98" t="s">
        <v>9874</v>
      </c>
      <c r="B1784" s="64" t="s">
        <v>34</v>
      </c>
      <c r="C1784" s="64" t="s">
        <v>4793</v>
      </c>
      <c r="D1784" s="64" t="s">
        <v>97</v>
      </c>
      <c r="E1784" s="64" t="s">
        <v>7394</v>
      </c>
      <c r="F1784" s="64" t="s">
        <v>7395</v>
      </c>
      <c r="G1784" s="64" t="s">
        <v>4784</v>
      </c>
      <c r="H1784" s="64">
        <v>1</v>
      </c>
      <c r="I1784" s="65" t="s">
        <v>7396</v>
      </c>
      <c r="J1784" s="64" t="s">
        <v>7792</v>
      </c>
      <c r="K1784" s="64" t="s">
        <v>7792</v>
      </c>
    </row>
    <row r="1785" spans="1:11" ht="49.5" x14ac:dyDescent="0.25">
      <c r="A1785" s="98" t="s">
        <v>9874</v>
      </c>
      <c r="B1785" s="64" t="s">
        <v>34</v>
      </c>
      <c r="C1785" s="64" t="s">
        <v>4793</v>
      </c>
      <c r="D1785" s="64" t="s">
        <v>97</v>
      </c>
      <c r="E1785" s="64" t="s">
        <v>7397</v>
      </c>
      <c r="F1785" s="64" t="s">
        <v>7398</v>
      </c>
      <c r="G1785" s="64" t="s">
        <v>4784</v>
      </c>
      <c r="H1785" s="64">
        <v>1</v>
      </c>
      <c r="I1785" s="65" t="s">
        <v>7399</v>
      </c>
      <c r="J1785" s="64" t="s">
        <v>7792</v>
      </c>
      <c r="K1785" s="64" t="s">
        <v>7792</v>
      </c>
    </row>
    <row r="1786" spans="1:11" ht="49.5" x14ac:dyDescent="0.25">
      <c r="A1786" s="98" t="s">
        <v>9874</v>
      </c>
      <c r="B1786" s="64" t="s">
        <v>34</v>
      </c>
      <c r="C1786" s="64" t="s">
        <v>4793</v>
      </c>
      <c r="D1786" s="64" t="s">
        <v>97</v>
      </c>
      <c r="E1786" s="64" t="s">
        <v>7400</v>
      </c>
      <c r="F1786" s="64" t="s">
        <v>7401</v>
      </c>
      <c r="G1786" s="64" t="s">
        <v>4784</v>
      </c>
      <c r="H1786" s="64">
        <v>1</v>
      </c>
      <c r="I1786" s="65" t="s">
        <v>7402</v>
      </c>
      <c r="J1786" s="64" t="s">
        <v>7792</v>
      </c>
      <c r="K1786" s="64" t="s">
        <v>7792</v>
      </c>
    </row>
    <row r="1787" spans="1:11" ht="49.5" x14ac:dyDescent="0.25">
      <c r="A1787" s="98" t="s">
        <v>9874</v>
      </c>
      <c r="B1787" s="64" t="s">
        <v>34</v>
      </c>
      <c r="C1787" s="64" t="s">
        <v>4793</v>
      </c>
      <c r="D1787" s="64" t="s">
        <v>97</v>
      </c>
      <c r="E1787" s="64" t="s">
        <v>7403</v>
      </c>
      <c r="F1787" s="64" t="s">
        <v>7404</v>
      </c>
      <c r="G1787" s="64" t="s">
        <v>4784</v>
      </c>
      <c r="H1787" s="64">
        <v>1</v>
      </c>
      <c r="I1787" s="65" t="s">
        <v>7405</v>
      </c>
      <c r="J1787" s="64" t="s">
        <v>7792</v>
      </c>
      <c r="K1787" s="64" t="s">
        <v>7792</v>
      </c>
    </row>
    <row r="1788" spans="1:11" ht="49.5" x14ac:dyDescent="0.25">
      <c r="A1788" s="98" t="s">
        <v>9874</v>
      </c>
      <c r="B1788" s="64" t="s">
        <v>34</v>
      </c>
      <c r="C1788" s="64" t="s">
        <v>4793</v>
      </c>
      <c r="D1788" s="64" t="s">
        <v>97</v>
      </c>
      <c r="E1788" s="64" t="s">
        <v>7406</v>
      </c>
      <c r="F1788" s="64" t="s">
        <v>7407</v>
      </c>
      <c r="G1788" s="64" t="s">
        <v>4784</v>
      </c>
      <c r="H1788" s="64">
        <v>1</v>
      </c>
      <c r="I1788" s="65" t="s">
        <v>7408</v>
      </c>
      <c r="J1788" s="64" t="s">
        <v>7792</v>
      </c>
      <c r="K1788" s="64" t="s">
        <v>7792</v>
      </c>
    </row>
    <row r="1789" spans="1:11" ht="49.5" x14ac:dyDescent="0.25">
      <c r="A1789" s="98" t="s">
        <v>9874</v>
      </c>
      <c r="B1789" s="64" t="s">
        <v>34</v>
      </c>
      <c r="C1789" s="64" t="s">
        <v>4793</v>
      </c>
      <c r="D1789" s="64" t="s">
        <v>97</v>
      </c>
      <c r="E1789" s="64" t="s">
        <v>7409</v>
      </c>
      <c r="F1789" s="64" t="s">
        <v>7410</v>
      </c>
      <c r="G1789" s="64" t="s">
        <v>4784</v>
      </c>
      <c r="H1789" s="64">
        <v>1</v>
      </c>
      <c r="I1789" s="65" t="s">
        <v>7411</v>
      </c>
      <c r="J1789" s="64" t="s">
        <v>7792</v>
      </c>
      <c r="K1789" s="64" t="s">
        <v>7792</v>
      </c>
    </row>
    <row r="1790" spans="1:11" ht="49.5" x14ac:dyDescent="0.25">
      <c r="A1790" s="98" t="s">
        <v>9874</v>
      </c>
      <c r="B1790" s="64" t="s">
        <v>34</v>
      </c>
      <c r="C1790" s="64" t="s">
        <v>4793</v>
      </c>
      <c r="D1790" s="64" t="s">
        <v>97</v>
      </c>
      <c r="E1790" s="64" t="s">
        <v>7412</v>
      </c>
      <c r="F1790" s="64" t="s">
        <v>7413</v>
      </c>
      <c r="G1790" s="64" t="s">
        <v>4784</v>
      </c>
      <c r="H1790" s="64">
        <v>1</v>
      </c>
      <c r="I1790" s="65" t="s">
        <v>7414</v>
      </c>
      <c r="J1790" s="64" t="s">
        <v>7792</v>
      </c>
      <c r="K1790" s="64" t="s">
        <v>7792</v>
      </c>
    </row>
    <row r="1791" spans="1:11" ht="49.5" x14ac:dyDescent="0.25">
      <c r="A1791" s="98" t="s">
        <v>9874</v>
      </c>
      <c r="B1791" s="64" t="s">
        <v>34</v>
      </c>
      <c r="C1791" s="64" t="s">
        <v>4793</v>
      </c>
      <c r="D1791" s="64" t="s">
        <v>97</v>
      </c>
      <c r="E1791" s="64" t="s">
        <v>958</v>
      </c>
      <c r="F1791" s="64" t="s">
        <v>3266</v>
      </c>
      <c r="G1791" s="64" t="s">
        <v>4784</v>
      </c>
      <c r="H1791" s="64">
        <v>1</v>
      </c>
      <c r="I1791" s="65" t="s">
        <v>5328</v>
      </c>
      <c r="J1791" s="64" t="s">
        <v>7792</v>
      </c>
      <c r="K1791" s="64" t="s">
        <v>7792</v>
      </c>
    </row>
    <row r="1792" spans="1:11" ht="49.5" x14ac:dyDescent="0.25">
      <c r="A1792" s="98" t="s">
        <v>9874</v>
      </c>
      <c r="B1792" s="64" t="s">
        <v>34</v>
      </c>
      <c r="C1792" s="64" t="s">
        <v>4793</v>
      </c>
      <c r="D1792" s="64" t="s">
        <v>97</v>
      </c>
      <c r="E1792" s="64" t="s">
        <v>959</v>
      </c>
      <c r="F1792" s="64" t="s">
        <v>3267</v>
      </c>
      <c r="G1792" s="64" t="s">
        <v>4784</v>
      </c>
      <c r="H1792" s="64">
        <v>1</v>
      </c>
      <c r="I1792" s="65" t="s">
        <v>5329</v>
      </c>
      <c r="J1792" s="64" t="s">
        <v>7792</v>
      </c>
      <c r="K1792" s="64" t="s">
        <v>7792</v>
      </c>
    </row>
    <row r="1793" spans="1:11" ht="49.5" x14ac:dyDescent="0.25">
      <c r="A1793" s="98" t="s">
        <v>9874</v>
      </c>
      <c r="B1793" s="64" t="s">
        <v>34</v>
      </c>
      <c r="C1793" s="64" t="s">
        <v>4793</v>
      </c>
      <c r="D1793" s="64" t="s">
        <v>97</v>
      </c>
      <c r="E1793" s="64" t="s">
        <v>960</v>
      </c>
      <c r="F1793" s="64" t="s">
        <v>3268</v>
      </c>
      <c r="G1793" s="64" t="s">
        <v>4784</v>
      </c>
      <c r="H1793" s="64">
        <v>1</v>
      </c>
      <c r="I1793" s="65" t="s">
        <v>7104</v>
      </c>
      <c r="J1793" s="64" t="s">
        <v>7792</v>
      </c>
      <c r="K1793" s="64" t="s">
        <v>7792</v>
      </c>
    </row>
    <row r="1794" spans="1:11" ht="49.5" x14ac:dyDescent="0.25">
      <c r="A1794" s="98" t="s">
        <v>9874</v>
      </c>
      <c r="B1794" s="64" t="s">
        <v>34</v>
      </c>
      <c r="C1794" s="64" t="s">
        <v>4793</v>
      </c>
      <c r="D1794" s="64" t="s">
        <v>97</v>
      </c>
      <c r="E1794" s="64" t="s">
        <v>961</v>
      </c>
      <c r="F1794" s="64" t="s">
        <v>3269</v>
      </c>
      <c r="G1794" s="64" t="s">
        <v>4784</v>
      </c>
      <c r="H1794" s="64">
        <v>1</v>
      </c>
      <c r="I1794" s="65" t="s">
        <v>7105</v>
      </c>
      <c r="J1794" s="64" t="s">
        <v>7792</v>
      </c>
      <c r="K1794" s="64" t="s">
        <v>7792</v>
      </c>
    </row>
    <row r="1795" spans="1:11" ht="49.5" x14ac:dyDescent="0.25">
      <c r="A1795" s="98" t="s">
        <v>9874</v>
      </c>
      <c r="B1795" s="64" t="s">
        <v>34</v>
      </c>
      <c r="C1795" s="64" t="s">
        <v>4793</v>
      </c>
      <c r="D1795" s="64" t="s">
        <v>97</v>
      </c>
      <c r="E1795" s="64" t="s">
        <v>962</v>
      </c>
      <c r="F1795" s="64" t="s">
        <v>3270</v>
      </c>
      <c r="G1795" s="64" t="s">
        <v>4784</v>
      </c>
      <c r="H1795" s="64">
        <v>1</v>
      </c>
      <c r="I1795" s="65" t="s">
        <v>7106</v>
      </c>
      <c r="J1795" s="64" t="s">
        <v>7792</v>
      </c>
      <c r="K1795" s="64" t="s">
        <v>7792</v>
      </c>
    </row>
    <row r="1796" spans="1:11" ht="49.5" x14ac:dyDescent="0.25">
      <c r="A1796" s="98" t="s">
        <v>9874</v>
      </c>
      <c r="B1796" s="64" t="s">
        <v>34</v>
      </c>
      <c r="C1796" s="64" t="s">
        <v>4793</v>
      </c>
      <c r="D1796" s="64" t="s">
        <v>97</v>
      </c>
      <c r="E1796" s="64" t="s">
        <v>963</v>
      </c>
      <c r="F1796" s="64" t="s">
        <v>3271</v>
      </c>
      <c r="G1796" s="64" t="s">
        <v>4784</v>
      </c>
      <c r="H1796" s="64">
        <v>1</v>
      </c>
      <c r="I1796" s="65" t="s">
        <v>7107</v>
      </c>
      <c r="J1796" s="64" t="s">
        <v>7792</v>
      </c>
      <c r="K1796" s="64" t="s">
        <v>7792</v>
      </c>
    </row>
    <row r="1797" spans="1:11" ht="49.5" x14ac:dyDescent="0.25">
      <c r="A1797" s="98" t="s">
        <v>9874</v>
      </c>
      <c r="B1797" s="64" t="s">
        <v>34</v>
      </c>
      <c r="C1797" s="64" t="s">
        <v>4793</v>
      </c>
      <c r="D1797" s="64" t="s">
        <v>97</v>
      </c>
      <c r="E1797" s="64" t="s">
        <v>964</v>
      </c>
      <c r="F1797" s="64" t="s">
        <v>3272</v>
      </c>
      <c r="G1797" s="64" t="s">
        <v>4784</v>
      </c>
      <c r="H1797" s="64">
        <v>1</v>
      </c>
      <c r="I1797" s="65" t="s">
        <v>7108</v>
      </c>
      <c r="J1797" s="64" t="s">
        <v>7792</v>
      </c>
      <c r="K1797" s="64" t="s">
        <v>7792</v>
      </c>
    </row>
    <row r="1798" spans="1:11" ht="49.5" x14ac:dyDescent="0.25">
      <c r="A1798" s="98" t="s">
        <v>9874</v>
      </c>
      <c r="B1798" s="64" t="s">
        <v>34</v>
      </c>
      <c r="C1798" s="64" t="s">
        <v>4793</v>
      </c>
      <c r="D1798" s="64" t="s">
        <v>97</v>
      </c>
      <c r="E1798" s="64" t="s">
        <v>965</v>
      </c>
      <c r="F1798" s="64" t="s">
        <v>3273</v>
      </c>
      <c r="G1798" s="64" t="s">
        <v>4784</v>
      </c>
      <c r="H1798" s="64">
        <v>1</v>
      </c>
      <c r="I1798" s="65" t="s">
        <v>5330</v>
      </c>
      <c r="J1798" s="64" t="s">
        <v>7792</v>
      </c>
      <c r="K1798" s="64" t="s">
        <v>7792</v>
      </c>
    </row>
    <row r="1799" spans="1:11" ht="49.5" x14ac:dyDescent="0.25">
      <c r="A1799" s="98" t="s">
        <v>9874</v>
      </c>
      <c r="B1799" s="64" t="s">
        <v>34</v>
      </c>
      <c r="C1799" s="64" t="s">
        <v>4793</v>
      </c>
      <c r="D1799" s="64" t="s">
        <v>97</v>
      </c>
      <c r="E1799" s="64" t="s">
        <v>966</v>
      </c>
      <c r="F1799" s="64" t="s">
        <v>3274</v>
      </c>
      <c r="G1799" s="64" t="s">
        <v>4784</v>
      </c>
      <c r="H1799" s="64">
        <v>1</v>
      </c>
      <c r="I1799" s="65" t="s">
        <v>5331</v>
      </c>
      <c r="J1799" s="64" t="s">
        <v>7792</v>
      </c>
      <c r="K1799" s="64" t="s">
        <v>7792</v>
      </c>
    </row>
    <row r="1800" spans="1:11" ht="49.5" x14ac:dyDescent="0.25">
      <c r="A1800" s="98" t="s">
        <v>9874</v>
      </c>
      <c r="B1800" s="64" t="s">
        <v>34</v>
      </c>
      <c r="C1800" s="64" t="s">
        <v>4793</v>
      </c>
      <c r="D1800" s="64" t="s">
        <v>97</v>
      </c>
      <c r="E1800" s="64" t="s">
        <v>967</v>
      </c>
      <c r="F1800" s="64" t="s">
        <v>3275</v>
      </c>
      <c r="G1800" s="64" t="s">
        <v>4784</v>
      </c>
      <c r="H1800" s="64">
        <v>1</v>
      </c>
      <c r="I1800" s="65" t="s">
        <v>5332</v>
      </c>
      <c r="J1800" s="64" t="s">
        <v>7792</v>
      </c>
      <c r="K1800" s="64" t="s">
        <v>7792</v>
      </c>
    </row>
    <row r="1801" spans="1:11" ht="49.5" x14ac:dyDescent="0.25">
      <c r="A1801" s="98" t="s">
        <v>9874</v>
      </c>
      <c r="B1801" s="64" t="s">
        <v>34</v>
      </c>
      <c r="C1801" s="64" t="s">
        <v>4793</v>
      </c>
      <c r="D1801" s="64" t="s">
        <v>97</v>
      </c>
      <c r="E1801" s="64" t="s">
        <v>968</v>
      </c>
      <c r="F1801" s="64" t="s">
        <v>3276</v>
      </c>
      <c r="G1801" s="64" t="s">
        <v>4784</v>
      </c>
      <c r="H1801" s="64">
        <v>1</v>
      </c>
      <c r="I1801" s="65" t="s">
        <v>5333</v>
      </c>
      <c r="J1801" s="64" t="s">
        <v>7792</v>
      </c>
      <c r="K1801" s="64" t="s">
        <v>7792</v>
      </c>
    </row>
    <row r="1802" spans="1:11" ht="49.5" x14ac:dyDescent="0.25">
      <c r="A1802" s="98" t="s">
        <v>9874</v>
      </c>
      <c r="B1802" s="64" t="s">
        <v>34</v>
      </c>
      <c r="C1802" s="64" t="s">
        <v>4793</v>
      </c>
      <c r="D1802" s="64" t="s">
        <v>97</v>
      </c>
      <c r="E1802" s="64" t="s">
        <v>969</v>
      </c>
      <c r="F1802" s="64" t="s">
        <v>3277</v>
      </c>
      <c r="G1802" s="64" t="s">
        <v>4784</v>
      </c>
      <c r="H1802" s="64">
        <v>1</v>
      </c>
      <c r="I1802" s="65" t="s">
        <v>5334</v>
      </c>
      <c r="J1802" s="64" t="s">
        <v>7792</v>
      </c>
      <c r="K1802" s="64" t="s">
        <v>7792</v>
      </c>
    </row>
    <row r="1803" spans="1:11" ht="49.5" x14ac:dyDescent="0.25">
      <c r="A1803" s="98" t="s">
        <v>9874</v>
      </c>
      <c r="B1803" s="64" t="s">
        <v>34</v>
      </c>
      <c r="C1803" s="64" t="s">
        <v>4793</v>
      </c>
      <c r="D1803" s="64" t="s">
        <v>97</v>
      </c>
      <c r="E1803" s="64" t="s">
        <v>970</v>
      </c>
      <c r="F1803" s="64" t="s">
        <v>3278</v>
      </c>
      <c r="G1803" s="64" t="s">
        <v>4784</v>
      </c>
      <c r="H1803" s="64">
        <v>1</v>
      </c>
      <c r="I1803" s="65" t="s">
        <v>5335</v>
      </c>
      <c r="J1803" s="64" t="s">
        <v>7792</v>
      </c>
      <c r="K1803" s="64" t="s">
        <v>7792</v>
      </c>
    </row>
    <row r="1804" spans="1:11" ht="49.5" x14ac:dyDescent="0.25">
      <c r="A1804" s="98" t="s">
        <v>9874</v>
      </c>
      <c r="B1804" s="64" t="s">
        <v>34</v>
      </c>
      <c r="C1804" s="64" t="s">
        <v>4793</v>
      </c>
      <c r="D1804" s="64" t="s">
        <v>97</v>
      </c>
      <c r="E1804" s="64" t="s">
        <v>971</v>
      </c>
      <c r="F1804" s="64" t="s">
        <v>3279</v>
      </c>
      <c r="G1804" s="64" t="s">
        <v>4784</v>
      </c>
      <c r="H1804" s="64">
        <v>1</v>
      </c>
      <c r="I1804" s="65" t="s">
        <v>5336</v>
      </c>
      <c r="J1804" s="64" t="s">
        <v>7792</v>
      </c>
      <c r="K1804" s="64" t="s">
        <v>7792</v>
      </c>
    </row>
    <row r="1805" spans="1:11" ht="49.5" x14ac:dyDescent="0.25">
      <c r="A1805" s="98" t="s">
        <v>9874</v>
      </c>
      <c r="B1805" s="64" t="s">
        <v>34</v>
      </c>
      <c r="C1805" s="64" t="s">
        <v>4793</v>
      </c>
      <c r="D1805" s="64" t="s">
        <v>97</v>
      </c>
      <c r="E1805" s="64" t="s">
        <v>972</v>
      </c>
      <c r="F1805" s="64" t="s">
        <v>3280</v>
      </c>
      <c r="G1805" s="64" t="s">
        <v>4784</v>
      </c>
      <c r="H1805" s="64">
        <v>1</v>
      </c>
      <c r="I1805" s="65" t="s">
        <v>5337</v>
      </c>
      <c r="J1805" s="64" t="s">
        <v>7792</v>
      </c>
      <c r="K1805" s="64" t="s">
        <v>7792</v>
      </c>
    </row>
    <row r="1806" spans="1:11" ht="49.5" x14ac:dyDescent="0.25">
      <c r="A1806" s="98" t="s">
        <v>9874</v>
      </c>
      <c r="B1806" s="64" t="s">
        <v>34</v>
      </c>
      <c r="C1806" s="64" t="s">
        <v>4793</v>
      </c>
      <c r="D1806" s="64" t="s">
        <v>97</v>
      </c>
      <c r="E1806" s="64" t="s">
        <v>973</v>
      </c>
      <c r="F1806" s="64" t="s">
        <v>3281</v>
      </c>
      <c r="G1806" s="64" t="s">
        <v>4784</v>
      </c>
      <c r="H1806" s="64">
        <v>1</v>
      </c>
      <c r="I1806" s="65" t="s">
        <v>5338</v>
      </c>
      <c r="J1806" s="64" t="s">
        <v>7792</v>
      </c>
      <c r="K1806" s="64" t="s">
        <v>7792</v>
      </c>
    </row>
    <row r="1807" spans="1:11" ht="49.5" x14ac:dyDescent="0.25">
      <c r="A1807" s="98" t="s">
        <v>9874</v>
      </c>
      <c r="B1807" s="64" t="s">
        <v>34</v>
      </c>
      <c r="C1807" s="64" t="s">
        <v>4793</v>
      </c>
      <c r="D1807" s="64" t="s">
        <v>97</v>
      </c>
      <c r="E1807" s="64" t="s">
        <v>974</v>
      </c>
      <c r="F1807" s="64" t="s">
        <v>3282</v>
      </c>
      <c r="G1807" s="64" t="s">
        <v>4784</v>
      </c>
      <c r="H1807" s="64">
        <v>1</v>
      </c>
      <c r="I1807" s="65" t="s">
        <v>5339</v>
      </c>
      <c r="J1807" s="64" t="s">
        <v>7792</v>
      </c>
      <c r="K1807" s="64" t="s">
        <v>7792</v>
      </c>
    </row>
    <row r="1808" spans="1:11" ht="49.5" x14ac:dyDescent="0.25">
      <c r="A1808" s="98" t="s">
        <v>9874</v>
      </c>
      <c r="B1808" s="64" t="s">
        <v>34</v>
      </c>
      <c r="C1808" s="64" t="s">
        <v>4793</v>
      </c>
      <c r="D1808" s="64" t="s">
        <v>97</v>
      </c>
      <c r="E1808" s="64" t="s">
        <v>975</v>
      </c>
      <c r="F1808" s="64" t="s">
        <v>3283</v>
      </c>
      <c r="G1808" s="64" t="s">
        <v>4784</v>
      </c>
      <c r="H1808" s="64">
        <v>1</v>
      </c>
      <c r="I1808" s="65" t="s">
        <v>5340</v>
      </c>
      <c r="J1808" s="64" t="s">
        <v>7792</v>
      </c>
      <c r="K1808" s="64" t="s">
        <v>7792</v>
      </c>
    </row>
    <row r="1809" spans="1:11" ht="82.5" x14ac:dyDescent="0.25">
      <c r="A1809" s="98" t="s">
        <v>9874</v>
      </c>
      <c r="B1809" s="64" t="s">
        <v>34</v>
      </c>
      <c r="C1809" s="64" t="s">
        <v>4793</v>
      </c>
      <c r="D1809" s="64" t="s">
        <v>97</v>
      </c>
      <c r="E1809" s="64" t="s">
        <v>976</v>
      </c>
      <c r="F1809" s="64" t="s">
        <v>3284</v>
      </c>
      <c r="G1809" s="64" t="s">
        <v>4784</v>
      </c>
      <c r="H1809" s="64">
        <v>1</v>
      </c>
      <c r="I1809" s="65" t="s">
        <v>5341</v>
      </c>
      <c r="J1809" s="64" t="s">
        <v>7792</v>
      </c>
      <c r="K1809" s="64" t="s">
        <v>7792</v>
      </c>
    </row>
    <row r="1810" spans="1:11" ht="49.5" x14ac:dyDescent="0.25">
      <c r="A1810" s="98" t="s">
        <v>9874</v>
      </c>
      <c r="B1810" s="64" t="s">
        <v>34</v>
      </c>
      <c r="C1810" s="64" t="s">
        <v>4793</v>
      </c>
      <c r="D1810" s="64" t="s">
        <v>97</v>
      </c>
      <c r="E1810" s="64" t="s">
        <v>977</v>
      </c>
      <c r="F1810" s="64" t="s">
        <v>3285</v>
      </c>
      <c r="G1810" s="64" t="s">
        <v>4784</v>
      </c>
      <c r="H1810" s="64">
        <v>1</v>
      </c>
      <c r="I1810" s="65" t="s">
        <v>5342</v>
      </c>
      <c r="J1810" s="64" t="s">
        <v>7792</v>
      </c>
      <c r="K1810" s="64" t="s">
        <v>7792</v>
      </c>
    </row>
    <row r="1811" spans="1:11" ht="49.5" x14ac:dyDescent="0.25">
      <c r="A1811" s="98" t="s">
        <v>9874</v>
      </c>
      <c r="B1811" s="64" t="s">
        <v>34</v>
      </c>
      <c r="C1811" s="64" t="s">
        <v>4793</v>
      </c>
      <c r="D1811" s="64" t="s">
        <v>97</v>
      </c>
      <c r="E1811" s="64" t="s">
        <v>978</v>
      </c>
      <c r="F1811" s="64" t="s">
        <v>3286</v>
      </c>
      <c r="G1811" s="64" t="s">
        <v>4784</v>
      </c>
      <c r="H1811" s="64">
        <v>1</v>
      </c>
      <c r="I1811" s="65" t="s">
        <v>5343</v>
      </c>
      <c r="J1811" s="64" t="s">
        <v>7792</v>
      </c>
      <c r="K1811" s="64" t="s">
        <v>7792</v>
      </c>
    </row>
    <row r="1812" spans="1:11" ht="49.5" x14ac:dyDescent="0.25">
      <c r="A1812" s="98" t="s">
        <v>9874</v>
      </c>
      <c r="B1812" s="64" t="s">
        <v>34</v>
      </c>
      <c r="C1812" s="64" t="s">
        <v>4793</v>
      </c>
      <c r="D1812" s="64" t="s">
        <v>97</v>
      </c>
      <c r="E1812" s="64" t="s">
        <v>979</v>
      </c>
      <c r="F1812" s="64" t="s">
        <v>3287</v>
      </c>
      <c r="G1812" s="64" t="s">
        <v>4784</v>
      </c>
      <c r="H1812" s="64">
        <v>1</v>
      </c>
      <c r="I1812" s="65" t="s">
        <v>5344</v>
      </c>
      <c r="J1812" s="64" t="s">
        <v>7792</v>
      </c>
      <c r="K1812" s="64" t="s">
        <v>7792</v>
      </c>
    </row>
    <row r="1813" spans="1:11" ht="66" x14ac:dyDescent="0.25">
      <c r="A1813" s="98" t="s">
        <v>9874</v>
      </c>
      <c r="B1813" s="64" t="s">
        <v>34</v>
      </c>
      <c r="C1813" s="64" t="s">
        <v>4793</v>
      </c>
      <c r="D1813" s="64" t="s">
        <v>97</v>
      </c>
      <c r="E1813" s="64" t="s">
        <v>980</v>
      </c>
      <c r="F1813" s="64" t="s">
        <v>3288</v>
      </c>
      <c r="G1813" s="64" t="s">
        <v>4784</v>
      </c>
      <c r="H1813" s="64">
        <v>1</v>
      </c>
      <c r="I1813" s="65" t="s">
        <v>5345</v>
      </c>
      <c r="J1813" s="64" t="s">
        <v>7792</v>
      </c>
      <c r="K1813" s="64" t="s">
        <v>7792</v>
      </c>
    </row>
    <row r="1814" spans="1:11" ht="49.5" x14ac:dyDescent="0.25">
      <c r="A1814" s="98" t="s">
        <v>9874</v>
      </c>
      <c r="B1814" s="64" t="s">
        <v>34</v>
      </c>
      <c r="C1814" s="64" t="s">
        <v>4793</v>
      </c>
      <c r="D1814" s="64" t="s">
        <v>97</v>
      </c>
      <c r="E1814" s="64" t="s">
        <v>981</v>
      </c>
      <c r="F1814" s="64" t="s">
        <v>3289</v>
      </c>
      <c r="G1814" s="64" t="s">
        <v>4784</v>
      </c>
      <c r="H1814" s="64">
        <v>1</v>
      </c>
      <c r="I1814" s="65" t="s">
        <v>5346</v>
      </c>
      <c r="J1814" s="64" t="s">
        <v>7792</v>
      </c>
      <c r="K1814" s="64" t="s">
        <v>7792</v>
      </c>
    </row>
    <row r="1815" spans="1:11" ht="49.5" x14ac:dyDescent="0.25">
      <c r="A1815" s="98" t="s">
        <v>9874</v>
      </c>
      <c r="B1815" s="64" t="s">
        <v>34</v>
      </c>
      <c r="C1815" s="64" t="s">
        <v>4793</v>
      </c>
      <c r="D1815" s="64" t="s">
        <v>97</v>
      </c>
      <c r="E1815" s="64" t="s">
        <v>982</v>
      </c>
      <c r="F1815" s="64" t="s">
        <v>3290</v>
      </c>
      <c r="G1815" s="64" t="s">
        <v>4784</v>
      </c>
      <c r="H1815" s="64">
        <v>1</v>
      </c>
      <c r="I1815" s="65" t="s">
        <v>5347</v>
      </c>
      <c r="J1815" s="64" t="s">
        <v>7792</v>
      </c>
      <c r="K1815" s="64" t="s">
        <v>7792</v>
      </c>
    </row>
    <row r="1816" spans="1:11" ht="49.5" x14ac:dyDescent="0.25">
      <c r="A1816" s="98" t="s">
        <v>9874</v>
      </c>
      <c r="B1816" s="64" t="s">
        <v>34</v>
      </c>
      <c r="C1816" s="64" t="s">
        <v>4793</v>
      </c>
      <c r="D1816" s="64" t="s">
        <v>97</v>
      </c>
      <c r="E1816" s="64" t="s">
        <v>983</v>
      </c>
      <c r="F1816" s="64" t="s">
        <v>3291</v>
      </c>
      <c r="G1816" s="64" t="s">
        <v>4784</v>
      </c>
      <c r="H1816" s="64">
        <v>1</v>
      </c>
      <c r="I1816" s="65" t="s">
        <v>5348</v>
      </c>
      <c r="J1816" s="64" t="s">
        <v>7792</v>
      </c>
      <c r="K1816" s="64" t="s">
        <v>7792</v>
      </c>
    </row>
    <row r="1817" spans="1:11" ht="49.5" x14ac:dyDescent="0.25">
      <c r="A1817" s="98" t="s">
        <v>9874</v>
      </c>
      <c r="B1817" s="64" t="s">
        <v>34</v>
      </c>
      <c r="C1817" s="64" t="s">
        <v>4793</v>
      </c>
      <c r="D1817" s="64" t="s">
        <v>97</v>
      </c>
      <c r="E1817" s="64" t="s">
        <v>984</v>
      </c>
      <c r="F1817" s="64" t="s">
        <v>3292</v>
      </c>
      <c r="G1817" s="64" t="s">
        <v>4784</v>
      </c>
      <c r="H1817" s="64">
        <v>1</v>
      </c>
      <c r="I1817" s="65" t="s">
        <v>5349</v>
      </c>
      <c r="J1817" s="64" t="s">
        <v>7792</v>
      </c>
      <c r="K1817" s="64" t="s">
        <v>7792</v>
      </c>
    </row>
    <row r="1818" spans="1:11" ht="49.5" x14ac:dyDescent="0.25">
      <c r="A1818" s="98" t="s">
        <v>9874</v>
      </c>
      <c r="B1818" s="64" t="s">
        <v>34</v>
      </c>
      <c r="C1818" s="64" t="s">
        <v>4793</v>
      </c>
      <c r="D1818" s="64" t="s">
        <v>97</v>
      </c>
      <c r="E1818" s="64" t="s">
        <v>985</v>
      </c>
      <c r="F1818" s="64" t="s">
        <v>3293</v>
      </c>
      <c r="G1818" s="64" t="s">
        <v>4784</v>
      </c>
      <c r="H1818" s="64">
        <v>1</v>
      </c>
      <c r="I1818" s="65" t="s">
        <v>5350</v>
      </c>
      <c r="J1818" s="64" t="s">
        <v>7792</v>
      </c>
      <c r="K1818" s="64" t="s">
        <v>7792</v>
      </c>
    </row>
    <row r="1819" spans="1:11" ht="49.5" x14ac:dyDescent="0.25">
      <c r="A1819" s="98" t="s">
        <v>9874</v>
      </c>
      <c r="B1819" s="64" t="s">
        <v>34</v>
      </c>
      <c r="C1819" s="64" t="s">
        <v>4793</v>
      </c>
      <c r="D1819" s="64" t="s">
        <v>97</v>
      </c>
      <c r="E1819" s="64" t="s">
        <v>986</v>
      </c>
      <c r="F1819" s="64" t="s">
        <v>3294</v>
      </c>
      <c r="G1819" s="64" t="s">
        <v>4784</v>
      </c>
      <c r="H1819" s="64">
        <v>1</v>
      </c>
      <c r="I1819" s="65" t="s">
        <v>5351</v>
      </c>
      <c r="J1819" s="64" t="s">
        <v>7792</v>
      </c>
      <c r="K1819" s="64" t="s">
        <v>7792</v>
      </c>
    </row>
    <row r="1820" spans="1:11" ht="49.5" x14ac:dyDescent="0.25">
      <c r="A1820" s="98" t="s">
        <v>9874</v>
      </c>
      <c r="B1820" s="64" t="s">
        <v>34</v>
      </c>
      <c r="C1820" s="64" t="s">
        <v>4793</v>
      </c>
      <c r="D1820" s="64" t="s">
        <v>97</v>
      </c>
      <c r="E1820" s="64" t="s">
        <v>987</v>
      </c>
      <c r="F1820" s="64" t="s">
        <v>3295</v>
      </c>
      <c r="G1820" s="64" t="s">
        <v>4784</v>
      </c>
      <c r="H1820" s="64">
        <v>1</v>
      </c>
      <c r="I1820" s="65" t="s">
        <v>5352</v>
      </c>
      <c r="J1820" s="64" t="s">
        <v>7792</v>
      </c>
      <c r="K1820" s="64" t="s">
        <v>7792</v>
      </c>
    </row>
    <row r="1821" spans="1:11" ht="49.5" x14ac:dyDescent="0.25">
      <c r="A1821" s="98" t="s">
        <v>9874</v>
      </c>
      <c r="B1821" s="64" t="s">
        <v>34</v>
      </c>
      <c r="C1821" s="64" t="s">
        <v>4793</v>
      </c>
      <c r="D1821" s="64" t="s">
        <v>97</v>
      </c>
      <c r="E1821" s="64" t="s">
        <v>988</v>
      </c>
      <c r="F1821" s="64" t="s">
        <v>3296</v>
      </c>
      <c r="G1821" s="64" t="s">
        <v>4784</v>
      </c>
      <c r="H1821" s="64">
        <v>1</v>
      </c>
      <c r="I1821" s="65" t="s">
        <v>5353</v>
      </c>
      <c r="J1821" s="64" t="s">
        <v>7792</v>
      </c>
      <c r="K1821" s="64" t="s">
        <v>7792</v>
      </c>
    </row>
    <row r="1822" spans="1:11" ht="49.5" x14ac:dyDescent="0.25">
      <c r="A1822" s="98" t="s">
        <v>9874</v>
      </c>
      <c r="B1822" s="64" t="s">
        <v>34</v>
      </c>
      <c r="C1822" s="64" t="s">
        <v>4793</v>
      </c>
      <c r="D1822" s="64" t="s">
        <v>97</v>
      </c>
      <c r="E1822" s="64" t="s">
        <v>989</v>
      </c>
      <c r="F1822" s="64" t="s">
        <v>3297</v>
      </c>
      <c r="G1822" s="64" t="s">
        <v>4784</v>
      </c>
      <c r="H1822" s="64">
        <v>1</v>
      </c>
      <c r="I1822" s="65" t="s">
        <v>5354</v>
      </c>
      <c r="J1822" s="64" t="s">
        <v>7792</v>
      </c>
      <c r="K1822" s="64" t="s">
        <v>7792</v>
      </c>
    </row>
    <row r="1823" spans="1:11" ht="49.5" x14ac:dyDescent="0.25">
      <c r="A1823" s="98" t="s">
        <v>9874</v>
      </c>
      <c r="B1823" s="64" t="s">
        <v>34</v>
      </c>
      <c r="C1823" s="64" t="s">
        <v>4793</v>
      </c>
      <c r="D1823" s="64" t="s">
        <v>97</v>
      </c>
      <c r="E1823" s="64" t="s">
        <v>990</v>
      </c>
      <c r="F1823" s="64" t="s">
        <v>3298</v>
      </c>
      <c r="G1823" s="64" t="s">
        <v>4784</v>
      </c>
      <c r="H1823" s="64">
        <v>1</v>
      </c>
      <c r="I1823" s="65" t="s">
        <v>5355</v>
      </c>
      <c r="J1823" s="64" t="s">
        <v>7792</v>
      </c>
      <c r="K1823" s="64" t="s">
        <v>7792</v>
      </c>
    </row>
    <row r="1824" spans="1:11" ht="49.5" x14ac:dyDescent="0.25">
      <c r="A1824" s="98" t="s">
        <v>9874</v>
      </c>
      <c r="B1824" s="64" t="s">
        <v>34</v>
      </c>
      <c r="C1824" s="64" t="s">
        <v>4793</v>
      </c>
      <c r="D1824" s="64" t="s">
        <v>97</v>
      </c>
      <c r="E1824" s="64" t="s">
        <v>991</v>
      </c>
      <c r="F1824" s="64" t="s">
        <v>3299</v>
      </c>
      <c r="G1824" s="64" t="s">
        <v>4784</v>
      </c>
      <c r="H1824" s="64">
        <v>1</v>
      </c>
      <c r="I1824" s="65" t="s">
        <v>7109</v>
      </c>
      <c r="J1824" s="64" t="s">
        <v>7792</v>
      </c>
      <c r="K1824" s="64" t="s">
        <v>7792</v>
      </c>
    </row>
    <row r="1825" spans="1:11" ht="49.5" x14ac:dyDescent="0.25">
      <c r="A1825" s="98" t="s">
        <v>9874</v>
      </c>
      <c r="B1825" s="64" t="s">
        <v>34</v>
      </c>
      <c r="C1825" s="64" t="s">
        <v>4793</v>
      </c>
      <c r="D1825" s="64" t="s">
        <v>97</v>
      </c>
      <c r="E1825" s="64" t="s">
        <v>992</v>
      </c>
      <c r="F1825" s="64" t="s">
        <v>3300</v>
      </c>
      <c r="G1825" s="64" t="s">
        <v>4784</v>
      </c>
      <c r="H1825" s="64">
        <v>1</v>
      </c>
      <c r="I1825" s="65" t="s">
        <v>7110</v>
      </c>
      <c r="J1825" s="64" t="s">
        <v>7792</v>
      </c>
      <c r="K1825" s="64" t="s">
        <v>7792</v>
      </c>
    </row>
    <row r="1826" spans="1:11" ht="49.5" x14ac:dyDescent="0.25">
      <c r="A1826" s="98" t="s">
        <v>9874</v>
      </c>
      <c r="B1826" s="64" t="s">
        <v>34</v>
      </c>
      <c r="C1826" s="64" t="s">
        <v>4793</v>
      </c>
      <c r="D1826" s="64" t="s">
        <v>97</v>
      </c>
      <c r="E1826" s="64" t="s">
        <v>993</v>
      </c>
      <c r="F1826" s="64" t="s">
        <v>3301</v>
      </c>
      <c r="G1826" s="64" t="s">
        <v>4784</v>
      </c>
      <c r="H1826" s="64">
        <v>1</v>
      </c>
      <c r="I1826" s="65" t="s">
        <v>7111</v>
      </c>
      <c r="J1826" s="64" t="s">
        <v>7792</v>
      </c>
      <c r="K1826" s="64" t="s">
        <v>7792</v>
      </c>
    </row>
    <row r="1827" spans="1:11" ht="49.5" x14ac:dyDescent="0.25">
      <c r="A1827" s="98" t="s">
        <v>9874</v>
      </c>
      <c r="B1827" s="64" t="s">
        <v>34</v>
      </c>
      <c r="C1827" s="64" t="s">
        <v>4793</v>
      </c>
      <c r="D1827" s="64" t="s">
        <v>97</v>
      </c>
      <c r="E1827" s="64" t="s">
        <v>994</v>
      </c>
      <c r="F1827" s="64" t="s">
        <v>3302</v>
      </c>
      <c r="G1827" s="64" t="s">
        <v>4784</v>
      </c>
      <c r="H1827" s="64">
        <v>1</v>
      </c>
      <c r="I1827" s="65" t="s">
        <v>7112</v>
      </c>
      <c r="J1827" s="64" t="s">
        <v>7792</v>
      </c>
      <c r="K1827" s="64" t="s">
        <v>7792</v>
      </c>
    </row>
    <row r="1828" spans="1:11" ht="49.5" x14ac:dyDescent="0.25">
      <c r="A1828" s="98" t="s">
        <v>9874</v>
      </c>
      <c r="B1828" s="64" t="s">
        <v>34</v>
      </c>
      <c r="C1828" s="64" t="s">
        <v>4793</v>
      </c>
      <c r="D1828" s="64" t="s">
        <v>97</v>
      </c>
      <c r="E1828" s="64" t="s">
        <v>995</v>
      </c>
      <c r="F1828" s="64" t="s">
        <v>3303</v>
      </c>
      <c r="G1828" s="64" t="s">
        <v>4784</v>
      </c>
      <c r="H1828" s="64">
        <v>1</v>
      </c>
      <c r="I1828" s="65" t="s">
        <v>5356</v>
      </c>
      <c r="J1828" s="64" t="s">
        <v>7792</v>
      </c>
      <c r="K1828" s="64" t="s">
        <v>7792</v>
      </c>
    </row>
    <row r="1829" spans="1:11" ht="49.5" x14ac:dyDescent="0.25">
      <c r="A1829" s="98" t="s">
        <v>9874</v>
      </c>
      <c r="B1829" s="64" t="s">
        <v>34</v>
      </c>
      <c r="C1829" s="64" t="s">
        <v>4793</v>
      </c>
      <c r="D1829" s="64" t="s">
        <v>97</v>
      </c>
      <c r="E1829" s="64" t="s">
        <v>996</v>
      </c>
      <c r="F1829" s="64" t="s">
        <v>3304</v>
      </c>
      <c r="G1829" s="64" t="s">
        <v>4784</v>
      </c>
      <c r="H1829" s="64">
        <v>1</v>
      </c>
      <c r="I1829" s="65" t="s">
        <v>5357</v>
      </c>
      <c r="J1829" s="64" t="s">
        <v>7792</v>
      </c>
      <c r="K1829" s="64" t="s">
        <v>7792</v>
      </c>
    </row>
    <row r="1830" spans="1:11" ht="49.5" x14ac:dyDescent="0.25">
      <c r="A1830" s="98" t="s">
        <v>9874</v>
      </c>
      <c r="B1830" s="64" t="s">
        <v>34</v>
      </c>
      <c r="C1830" s="64" t="s">
        <v>4793</v>
      </c>
      <c r="D1830" s="64" t="s">
        <v>97</v>
      </c>
      <c r="E1830" s="64" t="s">
        <v>997</v>
      </c>
      <c r="F1830" s="64" t="s">
        <v>3305</v>
      </c>
      <c r="G1830" s="64" t="s">
        <v>4784</v>
      </c>
      <c r="H1830" s="64">
        <v>1</v>
      </c>
      <c r="I1830" s="65" t="s">
        <v>5358</v>
      </c>
      <c r="J1830" s="64" t="s">
        <v>7792</v>
      </c>
      <c r="K1830" s="64" t="s">
        <v>7792</v>
      </c>
    </row>
    <row r="1831" spans="1:11" ht="49.5" x14ac:dyDescent="0.25">
      <c r="A1831" s="98" t="s">
        <v>9874</v>
      </c>
      <c r="B1831" s="64" t="s">
        <v>34</v>
      </c>
      <c r="C1831" s="64" t="s">
        <v>4793</v>
      </c>
      <c r="D1831" s="64" t="s">
        <v>97</v>
      </c>
      <c r="E1831" s="64" t="s">
        <v>998</v>
      </c>
      <c r="F1831" s="64" t="s">
        <v>3306</v>
      </c>
      <c r="G1831" s="64" t="s">
        <v>4784</v>
      </c>
      <c r="H1831" s="64">
        <v>1</v>
      </c>
      <c r="I1831" s="65" t="s">
        <v>5359</v>
      </c>
      <c r="J1831" s="64" t="s">
        <v>7792</v>
      </c>
      <c r="K1831" s="64" t="s">
        <v>7792</v>
      </c>
    </row>
    <row r="1832" spans="1:11" ht="49.5" x14ac:dyDescent="0.25">
      <c r="A1832" s="98" t="s">
        <v>9874</v>
      </c>
      <c r="B1832" s="64" t="s">
        <v>34</v>
      </c>
      <c r="C1832" s="64" t="s">
        <v>4793</v>
      </c>
      <c r="D1832" s="64" t="s">
        <v>97</v>
      </c>
      <c r="E1832" s="64" t="s">
        <v>999</v>
      </c>
      <c r="F1832" s="64" t="s">
        <v>3307</v>
      </c>
      <c r="G1832" s="64" t="s">
        <v>4784</v>
      </c>
      <c r="H1832" s="64">
        <v>1</v>
      </c>
      <c r="I1832" s="65" t="s">
        <v>5360</v>
      </c>
      <c r="J1832" s="64" t="s">
        <v>7792</v>
      </c>
      <c r="K1832" s="64" t="s">
        <v>7792</v>
      </c>
    </row>
    <row r="1833" spans="1:11" ht="49.5" x14ac:dyDescent="0.25">
      <c r="A1833" s="98" t="s">
        <v>9874</v>
      </c>
      <c r="B1833" s="64" t="s">
        <v>34</v>
      </c>
      <c r="C1833" s="64" t="s">
        <v>4793</v>
      </c>
      <c r="D1833" s="64" t="s">
        <v>97</v>
      </c>
      <c r="E1833" s="64" t="s">
        <v>1000</v>
      </c>
      <c r="F1833" s="64" t="s">
        <v>3308</v>
      </c>
      <c r="G1833" s="64" t="s">
        <v>4784</v>
      </c>
      <c r="H1833" s="64">
        <v>1</v>
      </c>
      <c r="I1833" s="65" t="s">
        <v>5361</v>
      </c>
      <c r="J1833" s="64" t="s">
        <v>7792</v>
      </c>
      <c r="K1833" s="64" t="s">
        <v>7792</v>
      </c>
    </row>
    <row r="1834" spans="1:11" ht="49.5" x14ac:dyDescent="0.25">
      <c r="A1834" s="98" t="s">
        <v>9874</v>
      </c>
      <c r="B1834" s="64" t="s">
        <v>34</v>
      </c>
      <c r="C1834" s="64" t="s">
        <v>4793</v>
      </c>
      <c r="D1834" s="64" t="s">
        <v>97</v>
      </c>
      <c r="E1834" s="64" t="s">
        <v>1001</v>
      </c>
      <c r="F1834" s="64" t="s">
        <v>3309</v>
      </c>
      <c r="G1834" s="64" t="s">
        <v>4784</v>
      </c>
      <c r="H1834" s="64">
        <v>1</v>
      </c>
      <c r="I1834" s="65" t="s">
        <v>5362</v>
      </c>
      <c r="J1834" s="64" t="s">
        <v>7792</v>
      </c>
      <c r="K1834" s="64" t="s">
        <v>7792</v>
      </c>
    </row>
    <row r="1835" spans="1:11" ht="49.5" x14ac:dyDescent="0.25">
      <c r="A1835" s="98" t="s">
        <v>9874</v>
      </c>
      <c r="B1835" s="64" t="s">
        <v>34</v>
      </c>
      <c r="C1835" s="64" t="s">
        <v>4793</v>
      </c>
      <c r="D1835" s="64" t="s">
        <v>97</v>
      </c>
      <c r="E1835" s="64" t="s">
        <v>1002</v>
      </c>
      <c r="F1835" s="64" t="s">
        <v>3310</v>
      </c>
      <c r="G1835" s="64" t="s">
        <v>4784</v>
      </c>
      <c r="H1835" s="64">
        <v>1</v>
      </c>
      <c r="I1835" s="65" t="s">
        <v>5363</v>
      </c>
      <c r="J1835" s="64" t="s">
        <v>7792</v>
      </c>
      <c r="K1835" s="64" t="s">
        <v>7792</v>
      </c>
    </row>
    <row r="1836" spans="1:11" ht="49.5" x14ac:dyDescent="0.25">
      <c r="A1836" s="98" t="s">
        <v>9874</v>
      </c>
      <c r="B1836" s="64" t="s">
        <v>34</v>
      </c>
      <c r="C1836" s="64" t="s">
        <v>4793</v>
      </c>
      <c r="D1836" s="64" t="s">
        <v>97</v>
      </c>
      <c r="E1836" s="64" t="s">
        <v>1003</v>
      </c>
      <c r="F1836" s="64" t="s">
        <v>3311</v>
      </c>
      <c r="G1836" s="64" t="s">
        <v>4784</v>
      </c>
      <c r="H1836" s="64">
        <v>1</v>
      </c>
      <c r="I1836" s="65" t="s">
        <v>5364</v>
      </c>
      <c r="J1836" s="64" t="s">
        <v>7792</v>
      </c>
      <c r="K1836" s="64" t="s">
        <v>7792</v>
      </c>
    </row>
    <row r="1837" spans="1:11" ht="49.5" x14ac:dyDescent="0.25">
      <c r="A1837" s="98" t="s">
        <v>9874</v>
      </c>
      <c r="B1837" s="64" t="s">
        <v>34</v>
      </c>
      <c r="C1837" s="64" t="s">
        <v>4793</v>
      </c>
      <c r="D1837" s="64" t="s">
        <v>97</v>
      </c>
      <c r="E1837" s="64" t="s">
        <v>1004</v>
      </c>
      <c r="F1837" s="64" t="s">
        <v>3312</v>
      </c>
      <c r="G1837" s="64" t="s">
        <v>4784</v>
      </c>
      <c r="H1837" s="64">
        <v>1</v>
      </c>
      <c r="I1837" s="65" t="s">
        <v>5365</v>
      </c>
      <c r="J1837" s="64" t="s">
        <v>7792</v>
      </c>
      <c r="K1837" s="64" t="s">
        <v>7792</v>
      </c>
    </row>
    <row r="1838" spans="1:11" ht="49.5" x14ac:dyDescent="0.25">
      <c r="A1838" s="98" t="s">
        <v>9874</v>
      </c>
      <c r="B1838" s="64" t="s">
        <v>34</v>
      </c>
      <c r="C1838" s="64" t="s">
        <v>4793</v>
      </c>
      <c r="D1838" s="64" t="s">
        <v>97</v>
      </c>
      <c r="E1838" s="64" t="s">
        <v>1005</v>
      </c>
      <c r="F1838" s="64" t="s">
        <v>3313</v>
      </c>
      <c r="G1838" s="64" t="s">
        <v>4784</v>
      </c>
      <c r="H1838" s="64">
        <v>1</v>
      </c>
      <c r="I1838" s="65" t="s">
        <v>5366</v>
      </c>
      <c r="J1838" s="64" t="s">
        <v>7792</v>
      </c>
      <c r="K1838" s="64" t="s">
        <v>7792</v>
      </c>
    </row>
    <row r="1839" spans="1:11" ht="49.5" x14ac:dyDescent="0.25">
      <c r="A1839" s="98" t="s">
        <v>9874</v>
      </c>
      <c r="B1839" s="64" t="s">
        <v>34</v>
      </c>
      <c r="C1839" s="64" t="s">
        <v>4793</v>
      </c>
      <c r="D1839" s="64" t="s">
        <v>97</v>
      </c>
      <c r="E1839" s="64" t="s">
        <v>1006</v>
      </c>
      <c r="F1839" s="64" t="s">
        <v>3314</v>
      </c>
      <c r="G1839" s="64" t="s">
        <v>4784</v>
      </c>
      <c r="H1839" s="64">
        <v>1</v>
      </c>
      <c r="I1839" s="65" t="s">
        <v>5367</v>
      </c>
      <c r="J1839" s="64" t="s">
        <v>7792</v>
      </c>
      <c r="K1839" s="64" t="s">
        <v>7792</v>
      </c>
    </row>
    <row r="1840" spans="1:11" ht="49.5" x14ac:dyDescent="0.25">
      <c r="A1840" s="98" t="s">
        <v>9874</v>
      </c>
      <c r="B1840" s="64" t="s">
        <v>34</v>
      </c>
      <c r="C1840" s="64" t="s">
        <v>4793</v>
      </c>
      <c r="D1840" s="64" t="s">
        <v>97</v>
      </c>
      <c r="E1840" s="64" t="s">
        <v>1007</v>
      </c>
      <c r="F1840" s="64" t="s">
        <v>3315</v>
      </c>
      <c r="G1840" s="64" t="s">
        <v>4784</v>
      </c>
      <c r="H1840" s="64">
        <v>1</v>
      </c>
      <c r="I1840" s="65" t="s">
        <v>5368</v>
      </c>
      <c r="J1840" s="64" t="s">
        <v>7792</v>
      </c>
      <c r="K1840" s="64" t="s">
        <v>7792</v>
      </c>
    </row>
    <row r="1841" spans="1:11" ht="49.5" x14ac:dyDescent="0.25">
      <c r="A1841" s="98" t="s">
        <v>9874</v>
      </c>
      <c r="B1841" s="64" t="s">
        <v>34</v>
      </c>
      <c r="C1841" s="64" t="s">
        <v>4793</v>
      </c>
      <c r="D1841" s="64" t="s">
        <v>97</v>
      </c>
      <c r="E1841" s="64" t="s">
        <v>1008</v>
      </c>
      <c r="F1841" s="64" t="s">
        <v>3316</v>
      </c>
      <c r="G1841" s="64" t="s">
        <v>4784</v>
      </c>
      <c r="H1841" s="64">
        <v>1</v>
      </c>
      <c r="I1841" s="65" t="s">
        <v>5369</v>
      </c>
      <c r="J1841" s="64" t="s">
        <v>7792</v>
      </c>
      <c r="K1841" s="64" t="s">
        <v>7792</v>
      </c>
    </row>
    <row r="1842" spans="1:11" ht="49.5" x14ac:dyDescent="0.25">
      <c r="A1842" s="98" t="s">
        <v>9874</v>
      </c>
      <c r="B1842" s="64" t="s">
        <v>34</v>
      </c>
      <c r="C1842" s="64" t="s">
        <v>4793</v>
      </c>
      <c r="D1842" s="64" t="s">
        <v>97</v>
      </c>
      <c r="E1842" s="64" t="s">
        <v>1009</v>
      </c>
      <c r="F1842" s="64" t="s">
        <v>3317</v>
      </c>
      <c r="G1842" s="64" t="s">
        <v>4784</v>
      </c>
      <c r="H1842" s="64">
        <v>1</v>
      </c>
      <c r="I1842" s="65" t="s">
        <v>5370</v>
      </c>
      <c r="J1842" s="64" t="s">
        <v>7792</v>
      </c>
      <c r="K1842" s="64" t="s">
        <v>7792</v>
      </c>
    </row>
    <row r="1843" spans="1:11" ht="49.5" x14ac:dyDescent="0.25">
      <c r="A1843" s="98" t="s">
        <v>9874</v>
      </c>
      <c r="B1843" s="64" t="s">
        <v>34</v>
      </c>
      <c r="C1843" s="64" t="s">
        <v>4793</v>
      </c>
      <c r="D1843" s="64" t="s">
        <v>97</v>
      </c>
      <c r="E1843" s="64" t="s">
        <v>1010</v>
      </c>
      <c r="F1843" s="64" t="s">
        <v>3318</v>
      </c>
      <c r="G1843" s="64" t="s">
        <v>4784</v>
      </c>
      <c r="H1843" s="64">
        <v>1</v>
      </c>
      <c r="I1843" s="65" t="s">
        <v>5371</v>
      </c>
      <c r="J1843" s="64" t="s">
        <v>7792</v>
      </c>
      <c r="K1843" s="64" t="s">
        <v>7792</v>
      </c>
    </row>
    <row r="1844" spans="1:11" ht="49.5" x14ac:dyDescent="0.25">
      <c r="A1844" s="98" t="s">
        <v>9874</v>
      </c>
      <c r="B1844" s="64" t="s">
        <v>34</v>
      </c>
      <c r="C1844" s="64" t="s">
        <v>4793</v>
      </c>
      <c r="D1844" s="64" t="s">
        <v>97</v>
      </c>
      <c r="E1844" s="64" t="s">
        <v>1011</v>
      </c>
      <c r="F1844" s="64" t="s">
        <v>3319</v>
      </c>
      <c r="G1844" s="64" t="s">
        <v>4784</v>
      </c>
      <c r="H1844" s="64">
        <v>1</v>
      </c>
      <c r="I1844" s="65" t="s">
        <v>5372</v>
      </c>
      <c r="J1844" s="64" t="s">
        <v>7792</v>
      </c>
      <c r="K1844" s="64" t="s">
        <v>7792</v>
      </c>
    </row>
    <row r="1845" spans="1:11" ht="49.5" x14ac:dyDescent="0.25">
      <c r="A1845" s="98" t="s">
        <v>9874</v>
      </c>
      <c r="B1845" s="64" t="s">
        <v>34</v>
      </c>
      <c r="C1845" s="64" t="s">
        <v>4793</v>
      </c>
      <c r="D1845" s="64" t="s">
        <v>97</v>
      </c>
      <c r="E1845" s="64" t="s">
        <v>1012</v>
      </c>
      <c r="F1845" s="64" t="s">
        <v>3320</v>
      </c>
      <c r="G1845" s="64" t="s">
        <v>4784</v>
      </c>
      <c r="H1845" s="64">
        <v>1</v>
      </c>
      <c r="I1845" s="65" t="s">
        <v>5373</v>
      </c>
      <c r="J1845" s="64" t="s">
        <v>7792</v>
      </c>
      <c r="K1845" s="64" t="s">
        <v>7792</v>
      </c>
    </row>
    <row r="1846" spans="1:11" ht="49.5" x14ac:dyDescent="0.25">
      <c r="A1846" s="98" t="s">
        <v>9874</v>
      </c>
      <c r="B1846" s="64" t="s">
        <v>34</v>
      </c>
      <c r="C1846" s="64" t="s">
        <v>4793</v>
      </c>
      <c r="D1846" s="64" t="s">
        <v>97</v>
      </c>
      <c r="E1846" s="64" t="s">
        <v>1013</v>
      </c>
      <c r="F1846" s="64" t="s">
        <v>3321</v>
      </c>
      <c r="G1846" s="64" t="s">
        <v>4784</v>
      </c>
      <c r="H1846" s="64">
        <v>1</v>
      </c>
      <c r="I1846" s="65" t="s">
        <v>7113</v>
      </c>
      <c r="J1846" s="64" t="s">
        <v>7792</v>
      </c>
      <c r="K1846" s="64" t="s">
        <v>7792</v>
      </c>
    </row>
    <row r="1847" spans="1:11" ht="49.5" x14ac:dyDescent="0.25">
      <c r="A1847" s="98" t="s">
        <v>9874</v>
      </c>
      <c r="B1847" s="64" t="s">
        <v>34</v>
      </c>
      <c r="C1847" s="64" t="s">
        <v>4793</v>
      </c>
      <c r="D1847" s="64" t="s">
        <v>97</v>
      </c>
      <c r="E1847" s="64" t="s">
        <v>1014</v>
      </c>
      <c r="F1847" s="64" t="s">
        <v>3322</v>
      </c>
      <c r="G1847" s="64" t="s">
        <v>4784</v>
      </c>
      <c r="H1847" s="64">
        <v>1</v>
      </c>
      <c r="I1847" s="65" t="s">
        <v>7114</v>
      </c>
      <c r="J1847" s="64" t="s">
        <v>7792</v>
      </c>
      <c r="K1847" s="64" t="s">
        <v>7792</v>
      </c>
    </row>
    <row r="1848" spans="1:11" ht="49.5" x14ac:dyDescent="0.25">
      <c r="A1848" s="98" t="s">
        <v>9874</v>
      </c>
      <c r="B1848" s="64" t="s">
        <v>34</v>
      </c>
      <c r="C1848" s="64" t="s">
        <v>4793</v>
      </c>
      <c r="D1848" s="64" t="s">
        <v>97</v>
      </c>
      <c r="E1848" s="64" t="s">
        <v>1015</v>
      </c>
      <c r="F1848" s="64" t="s">
        <v>3323</v>
      </c>
      <c r="G1848" s="64" t="s">
        <v>4784</v>
      </c>
      <c r="H1848" s="64">
        <v>2</v>
      </c>
      <c r="I1848" s="65" t="s">
        <v>5374</v>
      </c>
      <c r="J1848" s="64" t="s">
        <v>7792</v>
      </c>
      <c r="K1848" s="64" t="s">
        <v>7792</v>
      </c>
    </row>
    <row r="1849" spans="1:11" ht="49.5" x14ac:dyDescent="0.25">
      <c r="A1849" s="98" t="s">
        <v>9874</v>
      </c>
      <c r="B1849" s="64" t="s">
        <v>34</v>
      </c>
      <c r="C1849" s="64" t="s">
        <v>4793</v>
      </c>
      <c r="D1849" s="64" t="s">
        <v>97</v>
      </c>
      <c r="E1849" s="64" t="s">
        <v>1016</v>
      </c>
      <c r="F1849" s="64" t="s">
        <v>3324</v>
      </c>
      <c r="G1849" s="64" t="s">
        <v>4784</v>
      </c>
      <c r="H1849" s="64">
        <v>1</v>
      </c>
      <c r="I1849" s="65" t="s">
        <v>7115</v>
      </c>
      <c r="J1849" s="64" t="s">
        <v>7792</v>
      </c>
      <c r="K1849" s="64" t="s">
        <v>7792</v>
      </c>
    </row>
    <row r="1850" spans="1:11" ht="49.5" x14ac:dyDescent="0.25">
      <c r="A1850" s="98" t="s">
        <v>9874</v>
      </c>
      <c r="B1850" s="64" t="s">
        <v>34</v>
      </c>
      <c r="C1850" s="64" t="s">
        <v>4793</v>
      </c>
      <c r="D1850" s="64" t="s">
        <v>97</v>
      </c>
      <c r="E1850" s="64" t="s">
        <v>1017</v>
      </c>
      <c r="F1850" s="64" t="s">
        <v>3325</v>
      </c>
      <c r="G1850" s="64" t="s">
        <v>4784</v>
      </c>
      <c r="H1850" s="64">
        <v>1</v>
      </c>
      <c r="I1850" s="65" t="s">
        <v>5375</v>
      </c>
      <c r="J1850" s="64" t="s">
        <v>7792</v>
      </c>
      <c r="K1850" s="64" t="s">
        <v>7792</v>
      </c>
    </row>
    <row r="1851" spans="1:11" ht="49.5" x14ac:dyDescent="0.25">
      <c r="A1851" s="98" t="s">
        <v>9874</v>
      </c>
      <c r="B1851" s="64" t="s">
        <v>34</v>
      </c>
      <c r="C1851" s="64" t="s">
        <v>4793</v>
      </c>
      <c r="D1851" s="64" t="s">
        <v>97</v>
      </c>
      <c r="E1851" s="64" t="s">
        <v>1018</v>
      </c>
      <c r="F1851" s="64" t="s">
        <v>3326</v>
      </c>
      <c r="G1851" s="64" t="s">
        <v>4784</v>
      </c>
      <c r="H1851" s="64">
        <v>1</v>
      </c>
      <c r="I1851" s="65" t="s">
        <v>5376</v>
      </c>
      <c r="J1851" s="64" t="s">
        <v>7792</v>
      </c>
      <c r="K1851" s="64" t="s">
        <v>7792</v>
      </c>
    </row>
    <row r="1852" spans="1:11" ht="49.5" x14ac:dyDescent="0.25">
      <c r="A1852" s="98" t="s">
        <v>9874</v>
      </c>
      <c r="B1852" s="64" t="s">
        <v>34</v>
      </c>
      <c r="C1852" s="64" t="s">
        <v>4793</v>
      </c>
      <c r="D1852" s="64" t="s">
        <v>97</v>
      </c>
      <c r="E1852" s="64" t="s">
        <v>1019</v>
      </c>
      <c r="F1852" s="64" t="s">
        <v>3327</v>
      </c>
      <c r="G1852" s="64" t="s">
        <v>4784</v>
      </c>
      <c r="H1852" s="64">
        <v>1</v>
      </c>
      <c r="I1852" s="65" t="s">
        <v>5377</v>
      </c>
      <c r="J1852" s="64" t="s">
        <v>7792</v>
      </c>
      <c r="K1852" s="64" t="s">
        <v>7792</v>
      </c>
    </row>
    <row r="1853" spans="1:11" ht="49.5" x14ac:dyDescent="0.25">
      <c r="A1853" s="98" t="s">
        <v>9874</v>
      </c>
      <c r="B1853" s="64" t="s">
        <v>34</v>
      </c>
      <c r="C1853" s="64" t="s">
        <v>4793</v>
      </c>
      <c r="D1853" s="64" t="s">
        <v>97</v>
      </c>
      <c r="E1853" s="64" t="s">
        <v>1020</v>
      </c>
      <c r="F1853" s="64" t="s">
        <v>3328</v>
      </c>
      <c r="G1853" s="64" t="s">
        <v>4784</v>
      </c>
      <c r="H1853" s="64">
        <v>1</v>
      </c>
      <c r="I1853" s="65" t="s">
        <v>5378</v>
      </c>
      <c r="J1853" s="64" t="s">
        <v>7792</v>
      </c>
      <c r="K1853" s="64" t="s">
        <v>7792</v>
      </c>
    </row>
    <row r="1854" spans="1:11" ht="49.5" x14ac:dyDescent="0.25">
      <c r="A1854" s="98" t="s">
        <v>9874</v>
      </c>
      <c r="B1854" s="64" t="s">
        <v>34</v>
      </c>
      <c r="C1854" s="64" t="s">
        <v>4793</v>
      </c>
      <c r="D1854" s="64" t="s">
        <v>97</v>
      </c>
      <c r="E1854" s="64" t="s">
        <v>1021</v>
      </c>
      <c r="F1854" s="64" t="s">
        <v>3329</v>
      </c>
      <c r="G1854" s="64" t="s">
        <v>4784</v>
      </c>
      <c r="H1854" s="64">
        <v>1</v>
      </c>
      <c r="I1854" s="65" t="s">
        <v>5379</v>
      </c>
      <c r="J1854" s="64" t="s">
        <v>7792</v>
      </c>
      <c r="K1854" s="64" t="s">
        <v>7792</v>
      </c>
    </row>
    <row r="1855" spans="1:11" ht="49.5" x14ac:dyDescent="0.25">
      <c r="A1855" s="98" t="s">
        <v>9874</v>
      </c>
      <c r="B1855" s="64" t="s">
        <v>34</v>
      </c>
      <c r="C1855" s="64" t="s">
        <v>4793</v>
      </c>
      <c r="D1855" s="64" t="s">
        <v>97</v>
      </c>
      <c r="E1855" s="64" t="s">
        <v>1022</v>
      </c>
      <c r="F1855" s="64" t="s">
        <v>3330</v>
      </c>
      <c r="G1855" s="64" t="s">
        <v>4784</v>
      </c>
      <c r="H1855" s="64">
        <v>1</v>
      </c>
      <c r="I1855" s="65" t="s">
        <v>5380</v>
      </c>
      <c r="J1855" s="64" t="s">
        <v>7792</v>
      </c>
      <c r="K1855" s="64" t="s">
        <v>7792</v>
      </c>
    </row>
    <row r="1856" spans="1:11" ht="49.5" x14ac:dyDescent="0.25">
      <c r="A1856" s="98" t="s">
        <v>9874</v>
      </c>
      <c r="B1856" s="64" t="s">
        <v>34</v>
      </c>
      <c r="C1856" s="64" t="s">
        <v>4793</v>
      </c>
      <c r="D1856" s="64" t="s">
        <v>97</v>
      </c>
      <c r="E1856" s="64" t="s">
        <v>1023</v>
      </c>
      <c r="F1856" s="64" t="s">
        <v>3331</v>
      </c>
      <c r="G1856" s="64" t="s">
        <v>4784</v>
      </c>
      <c r="H1856" s="64">
        <v>1</v>
      </c>
      <c r="I1856" s="65" t="s">
        <v>5381</v>
      </c>
      <c r="J1856" s="64" t="s">
        <v>7792</v>
      </c>
      <c r="K1856" s="64" t="s">
        <v>7792</v>
      </c>
    </row>
    <row r="1857" spans="1:11" ht="49.5" x14ac:dyDescent="0.25">
      <c r="A1857" s="98" t="s">
        <v>9874</v>
      </c>
      <c r="B1857" s="64" t="s">
        <v>34</v>
      </c>
      <c r="C1857" s="64" t="s">
        <v>4793</v>
      </c>
      <c r="D1857" s="64" t="s">
        <v>97</v>
      </c>
      <c r="E1857" s="64" t="s">
        <v>1024</v>
      </c>
      <c r="F1857" s="64" t="s">
        <v>3332</v>
      </c>
      <c r="G1857" s="64" t="s">
        <v>4784</v>
      </c>
      <c r="H1857" s="64">
        <v>1</v>
      </c>
      <c r="I1857" s="65" t="s">
        <v>5382</v>
      </c>
      <c r="J1857" s="64" t="s">
        <v>7792</v>
      </c>
      <c r="K1857" s="64" t="s">
        <v>7792</v>
      </c>
    </row>
    <row r="1858" spans="1:11" ht="49.5" x14ac:dyDescent="0.25">
      <c r="A1858" s="98" t="s">
        <v>9874</v>
      </c>
      <c r="B1858" s="64" t="s">
        <v>34</v>
      </c>
      <c r="C1858" s="64" t="s">
        <v>4793</v>
      </c>
      <c r="D1858" s="64" t="s">
        <v>97</v>
      </c>
      <c r="E1858" s="64" t="s">
        <v>1025</v>
      </c>
      <c r="F1858" s="64" t="s">
        <v>3333</v>
      </c>
      <c r="G1858" s="64" t="s">
        <v>4784</v>
      </c>
      <c r="H1858" s="64">
        <v>1</v>
      </c>
      <c r="I1858" s="65" t="s">
        <v>5383</v>
      </c>
      <c r="J1858" s="64" t="s">
        <v>7792</v>
      </c>
      <c r="K1858" s="64" t="s">
        <v>7792</v>
      </c>
    </row>
    <row r="1859" spans="1:11" ht="49.5" x14ac:dyDescent="0.25">
      <c r="A1859" s="98" t="s">
        <v>9874</v>
      </c>
      <c r="B1859" s="64" t="s">
        <v>34</v>
      </c>
      <c r="C1859" s="64" t="s">
        <v>4793</v>
      </c>
      <c r="D1859" s="64" t="s">
        <v>97</v>
      </c>
      <c r="E1859" s="64" t="s">
        <v>1026</v>
      </c>
      <c r="F1859" s="64" t="s">
        <v>3334</v>
      </c>
      <c r="G1859" s="64" t="s">
        <v>4784</v>
      </c>
      <c r="H1859" s="64">
        <v>1</v>
      </c>
      <c r="I1859" s="65" t="s">
        <v>5384</v>
      </c>
      <c r="J1859" s="64" t="s">
        <v>7792</v>
      </c>
      <c r="K1859" s="64" t="s">
        <v>7792</v>
      </c>
    </row>
    <row r="1860" spans="1:11" ht="49.5" x14ac:dyDescent="0.25">
      <c r="A1860" s="98" t="s">
        <v>9874</v>
      </c>
      <c r="B1860" s="64" t="s">
        <v>34</v>
      </c>
      <c r="C1860" s="64" t="s">
        <v>4793</v>
      </c>
      <c r="D1860" s="64" t="s">
        <v>97</v>
      </c>
      <c r="E1860" s="64" t="s">
        <v>1027</v>
      </c>
      <c r="F1860" s="64" t="s">
        <v>3335</v>
      </c>
      <c r="G1860" s="64" t="s">
        <v>4784</v>
      </c>
      <c r="H1860" s="64">
        <v>1</v>
      </c>
      <c r="I1860" s="65" t="s">
        <v>5385</v>
      </c>
      <c r="J1860" s="64" t="s">
        <v>7792</v>
      </c>
      <c r="K1860" s="64" t="s">
        <v>7792</v>
      </c>
    </row>
    <row r="1861" spans="1:11" ht="49.5" x14ac:dyDescent="0.25">
      <c r="A1861" s="98" t="s">
        <v>9874</v>
      </c>
      <c r="B1861" s="64" t="s">
        <v>34</v>
      </c>
      <c r="C1861" s="64" t="s">
        <v>4793</v>
      </c>
      <c r="D1861" s="64" t="s">
        <v>97</v>
      </c>
      <c r="E1861" s="64" t="s">
        <v>1028</v>
      </c>
      <c r="F1861" s="64" t="s">
        <v>3336</v>
      </c>
      <c r="G1861" s="64" t="s">
        <v>4784</v>
      </c>
      <c r="H1861" s="64">
        <v>1</v>
      </c>
      <c r="I1861" s="65" t="s">
        <v>5386</v>
      </c>
      <c r="J1861" s="64" t="s">
        <v>7792</v>
      </c>
      <c r="K1861" s="64" t="s">
        <v>7792</v>
      </c>
    </row>
    <row r="1862" spans="1:11" ht="49.5" x14ac:dyDescent="0.25">
      <c r="A1862" s="98" t="s">
        <v>9874</v>
      </c>
      <c r="B1862" s="64" t="s">
        <v>34</v>
      </c>
      <c r="C1862" s="64" t="s">
        <v>4793</v>
      </c>
      <c r="D1862" s="64" t="s">
        <v>97</v>
      </c>
      <c r="E1862" s="64" t="s">
        <v>1029</v>
      </c>
      <c r="F1862" s="64" t="s">
        <v>3337</v>
      </c>
      <c r="G1862" s="64" t="s">
        <v>4784</v>
      </c>
      <c r="H1862" s="64">
        <v>1</v>
      </c>
      <c r="I1862" s="65" t="s">
        <v>5387</v>
      </c>
      <c r="J1862" s="64" t="s">
        <v>7792</v>
      </c>
      <c r="K1862" s="64" t="s">
        <v>7792</v>
      </c>
    </row>
    <row r="1863" spans="1:11" ht="49.5" x14ac:dyDescent="0.25">
      <c r="A1863" s="98" t="s">
        <v>9874</v>
      </c>
      <c r="B1863" s="64" t="s">
        <v>34</v>
      </c>
      <c r="C1863" s="64" t="s">
        <v>4793</v>
      </c>
      <c r="D1863" s="64" t="s">
        <v>97</v>
      </c>
      <c r="E1863" s="64" t="s">
        <v>1030</v>
      </c>
      <c r="F1863" s="64" t="s">
        <v>3338</v>
      </c>
      <c r="G1863" s="64" t="s">
        <v>4784</v>
      </c>
      <c r="H1863" s="64">
        <v>1</v>
      </c>
      <c r="I1863" s="65" t="s">
        <v>5388</v>
      </c>
      <c r="J1863" s="64" t="s">
        <v>7792</v>
      </c>
      <c r="K1863" s="64" t="s">
        <v>7792</v>
      </c>
    </row>
    <row r="1864" spans="1:11" ht="49.5" x14ac:dyDescent="0.25">
      <c r="A1864" s="98" t="s">
        <v>9874</v>
      </c>
      <c r="B1864" s="64" t="s">
        <v>34</v>
      </c>
      <c r="C1864" s="64" t="s">
        <v>4793</v>
      </c>
      <c r="D1864" s="64" t="s">
        <v>97</v>
      </c>
      <c r="E1864" s="64" t="s">
        <v>1031</v>
      </c>
      <c r="F1864" s="64" t="s">
        <v>3339</v>
      </c>
      <c r="G1864" s="64" t="s">
        <v>4784</v>
      </c>
      <c r="H1864" s="64">
        <v>1</v>
      </c>
      <c r="I1864" s="65" t="s">
        <v>5389</v>
      </c>
      <c r="J1864" s="64" t="s">
        <v>7792</v>
      </c>
      <c r="K1864" s="64" t="s">
        <v>7792</v>
      </c>
    </row>
    <row r="1865" spans="1:11" ht="49.5" x14ac:dyDescent="0.25">
      <c r="A1865" s="98" t="s">
        <v>9874</v>
      </c>
      <c r="B1865" s="64" t="s">
        <v>34</v>
      </c>
      <c r="C1865" s="64" t="s">
        <v>4793</v>
      </c>
      <c r="D1865" s="64" t="s">
        <v>97</v>
      </c>
      <c r="E1865" s="64" t="s">
        <v>1032</v>
      </c>
      <c r="F1865" s="64" t="s">
        <v>3340</v>
      </c>
      <c r="G1865" s="64" t="s">
        <v>4784</v>
      </c>
      <c r="H1865" s="64">
        <v>1</v>
      </c>
      <c r="I1865" s="65" t="s">
        <v>5390</v>
      </c>
      <c r="J1865" s="64" t="s">
        <v>7792</v>
      </c>
      <c r="K1865" s="64" t="s">
        <v>7792</v>
      </c>
    </row>
    <row r="1866" spans="1:11" ht="49.5" x14ac:dyDescent="0.25">
      <c r="A1866" s="98" t="s">
        <v>9874</v>
      </c>
      <c r="B1866" s="64" t="s">
        <v>34</v>
      </c>
      <c r="C1866" s="64" t="s">
        <v>4793</v>
      </c>
      <c r="D1866" s="64" t="s">
        <v>97</v>
      </c>
      <c r="E1866" s="64" t="s">
        <v>1033</v>
      </c>
      <c r="F1866" s="64" t="s">
        <v>3341</v>
      </c>
      <c r="G1866" s="64" t="s">
        <v>4784</v>
      </c>
      <c r="H1866" s="64">
        <v>1</v>
      </c>
      <c r="I1866" s="65" t="s">
        <v>5391</v>
      </c>
      <c r="J1866" s="64" t="s">
        <v>7792</v>
      </c>
      <c r="K1866" s="64" t="s">
        <v>7792</v>
      </c>
    </row>
    <row r="1867" spans="1:11" ht="49.5" x14ac:dyDescent="0.25">
      <c r="A1867" s="98" t="s">
        <v>9874</v>
      </c>
      <c r="B1867" s="64" t="s">
        <v>34</v>
      </c>
      <c r="C1867" s="64" t="s">
        <v>4793</v>
      </c>
      <c r="D1867" s="64" t="s">
        <v>97</v>
      </c>
      <c r="E1867" s="64" t="s">
        <v>1034</v>
      </c>
      <c r="F1867" s="64" t="s">
        <v>3342</v>
      </c>
      <c r="G1867" s="64" t="s">
        <v>4784</v>
      </c>
      <c r="H1867" s="64">
        <v>1</v>
      </c>
      <c r="I1867" s="65" t="s">
        <v>5392</v>
      </c>
      <c r="J1867" s="64" t="s">
        <v>7792</v>
      </c>
      <c r="K1867" s="64" t="s">
        <v>7792</v>
      </c>
    </row>
    <row r="1868" spans="1:11" ht="49.5" x14ac:dyDescent="0.25">
      <c r="A1868" s="98" t="s">
        <v>9874</v>
      </c>
      <c r="B1868" s="64" t="s">
        <v>34</v>
      </c>
      <c r="C1868" s="64" t="s">
        <v>4793</v>
      </c>
      <c r="D1868" s="64" t="s">
        <v>97</v>
      </c>
      <c r="E1868" s="64" t="s">
        <v>1035</v>
      </c>
      <c r="F1868" s="64" t="s">
        <v>3343</v>
      </c>
      <c r="G1868" s="64" t="s">
        <v>4784</v>
      </c>
      <c r="H1868" s="64">
        <v>1</v>
      </c>
      <c r="I1868" s="65" t="s">
        <v>5393</v>
      </c>
      <c r="J1868" s="64" t="s">
        <v>7792</v>
      </c>
      <c r="K1868" s="64" t="s">
        <v>7792</v>
      </c>
    </row>
    <row r="1869" spans="1:11" ht="49.5" x14ac:dyDescent="0.25">
      <c r="A1869" s="98" t="s">
        <v>9874</v>
      </c>
      <c r="B1869" s="64" t="s">
        <v>34</v>
      </c>
      <c r="C1869" s="64" t="s">
        <v>4793</v>
      </c>
      <c r="D1869" s="64" t="s">
        <v>97</v>
      </c>
      <c r="E1869" s="64" t="s">
        <v>1036</v>
      </c>
      <c r="F1869" s="64" t="s">
        <v>3344</v>
      </c>
      <c r="G1869" s="64" t="s">
        <v>4784</v>
      </c>
      <c r="H1869" s="64">
        <v>1</v>
      </c>
      <c r="I1869" s="65" t="s">
        <v>5394</v>
      </c>
      <c r="J1869" s="64" t="s">
        <v>7792</v>
      </c>
      <c r="K1869" s="64" t="s">
        <v>7792</v>
      </c>
    </row>
    <row r="1870" spans="1:11" ht="49.5" x14ac:dyDescent="0.25">
      <c r="A1870" s="98" t="s">
        <v>9874</v>
      </c>
      <c r="B1870" s="64" t="s">
        <v>34</v>
      </c>
      <c r="C1870" s="64" t="s">
        <v>4793</v>
      </c>
      <c r="D1870" s="64" t="s">
        <v>97</v>
      </c>
      <c r="E1870" s="64" t="s">
        <v>1037</v>
      </c>
      <c r="F1870" s="64" t="s">
        <v>3345</v>
      </c>
      <c r="G1870" s="64" t="s">
        <v>4784</v>
      </c>
      <c r="H1870" s="64">
        <v>1</v>
      </c>
      <c r="I1870" s="65" t="s">
        <v>5395</v>
      </c>
      <c r="J1870" s="64" t="s">
        <v>7792</v>
      </c>
      <c r="K1870" s="64" t="s">
        <v>7792</v>
      </c>
    </row>
    <row r="1871" spans="1:11" ht="49.5" x14ac:dyDescent="0.25">
      <c r="A1871" s="98" t="s">
        <v>9874</v>
      </c>
      <c r="B1871" s="64" t="s">
        <v>34</v>
      </c>
      <c r="C1871" s="64" t="s">
        <v>4793</v>
      </c>
      <c r="D1871" s="64" t="s">
        <v>97</v>
      </c>
      <c r="E1871" s="64" t="s">
        <v>7415</v>
      </c>
      <c r="F1871" s="64" t="s">
        <v>7416</v>
      </c>
      <c r="G1871" s="64" t="s">
        <v>4784</v>
      </c>
      <c r="H1871" s="64">
        <v>1</v>
      </c>
      <c r="I1871" s="65" t="s">
        <v>7417</v>
      </c>
      <c r="J1871" s="64" t="s">
        <v>7792</v>
      </c>
      <c r="K1871" s="64" t="s">
        <v>7792</v>
      </c>
    </row>
    <row r="1872" spans="1:11" ht="49.5" x14ac:dyDescent="0.25">
      <c r="A1872" s="98" t="s">
        <v>9874</v>
      </c>
      <c r="B1872" s="64" t="s">
        <v>34</v>
      </c>
      <c r="C1872" s="64" t="s">
        <v>4793</v>
      </c>
      <c r="D1872" s="64" t="s">
        <v>97</v>
      </c>
      <c r="E1872" s="64" t="s">
        <v>1038</v>
      </c>
      <c r="F1872" s="64" t="s">
        <v>3346</v>
      </c>
      <c r="G1872" s="64" t="s">
        <v>4784</v>
      </c>
      <c r="H1872" s="64">
        <v>1</v>
      </c>
      <c r="I1872" s="65" t="s">
        <v>5396</v>
      </c>
      <c r="J1872" s="64" t="s">
        <v>7792</v>
      </c>
      <c r="K1872" s="64" t="s">
        <v>7792</v>
      </c>
    </row>
    <row r="1873" spans="1:11" ht="49.5" x14ac:dyDescent="0.25">
      <c r="A1873" s="98" t="s">
        <v>9874</v>
      </c>
      <c r="B1873" s="64" t="s">
        <v>34</v>
      </c>
      <c r="C1873" s="64" t="s">
        <v>4793</v>
      </c>
      <c r="D1873" s="64" t="s">
        <v>97</v>
      </c>
      <c r="E1873" s="64" t="s">
        <v>1039</v>
      </c>
      <c r="F1873" s="64" t="s">
        <v>3347</v>
      </c>
      <c r="G1873" s="64" t="s">
        <v>4784</v>
      </c>
      <c r="H1873" s="64">
        <v>1</v>
      </c>
      <c r="I1873" s="65" t="s">
        <v>5397</v>
      </c>
      <c r="J1873" s="64" t="s">
        <v>7792</v>
      </c>
      <c r="K1873" s="64" t="s">
        <v>7792</v>
      </c>
    </row>
    <row r="1874" spans="1:11" ht="49.5" x14ac:dyDescent="0.25">
      <c r="A1874" s="98" t="s">
        <v>9874</v>
      </c>
      <c r="B1874" s="64" t="s">
        <v>34</v>
      </c>
      <c r="C1874" s="64" t="s">
        <v>4793</v>
      </c>
      <c r="D1874" s="64" t="s">
        <v>97</v>
      </c>
      <c r="E1874" s="64" t="s">
        <v>1040</v>
      </c>
      <c r="F1874" s="64" t="s">
        <v>3348</v>
      </c>
      <c r="G1874" s="64" t="s">
        <v>4784</v>
      </c>
      <c r="H1874" s="64">
        <v>1</v>
      </c>
      <c r="I1874" s="65" t="s">
        <v>5398</v>
      </c>
      <c r="J1874" s="64" t="s">
        <v>7792</v>
      </c>
      <c r="K1874" s="64" t="s">
        <v>7792</v>
      </c>
    </row>
    <row r="1875" spans="1:11" ht="49.5" x14ac:dyDescent="0.25">
      <c r="A1875" s="98" t="s">
        <v>9874</v>
      </c>
      <c r="B1875" s="64" t="s">
        <v>34</v>
      </c>
      <c r="C1875" s="64" t="s">
        <v>9567</v>
      </c>
      <c r="D1875" s="64" t="s">
        <v>64</v>
      </c>
      <c r="E1875" s="64" t="s">
        <v>7418</v>
      </c>
      <c r="F1875" s="64" t="s">
        <v>7419</v>
      </c>
      <c r="G1875" s="64" t="s">
        <v>4784</v>
      </c>
      <c r="H1875" s="64">
        <v>1</v>
      </c>
      <c r="I1875" s="65" t="s">
        <v>7420</v>
      </c>
      <c r="J1875" s="64" t="s">
        <v>7792</v>
      </c>
      <c r="K1875" s="64" t="s">
        <v>7792</v>
      </c>
    </row>
    <row r="1876" spans="1:11" ht="49.5" x14ac:dyDescent="0.25">
      <c r="A1876" s="98" t="s">
        <v>9874</v>
      </c>
      <c r="B1876" s="64" t="s">
        <v>34</v>
      </c>
      <c r="C1876" s="64" t="s">
        <v>9567</v>
      </c>
      <c r="D1876" s="64" t="s">
        <v>64</v>
      </c>
      <c r="E1876" s="64" t="s">
        <v>7421</v>
      </c>
      <c r="F1876" s="64" t="s">
        <v>7422</v>
      </c>
      <c r="G1876" s="64" t="s">
        <v>4784</v>
      </c>
      <c r="H1876" s="64">
        <v>4</v>
      </c>
      <c r="I1876" s="65" t="s">
        <v>7423</v>
      </c>
      <c r="J1876" s="64" t="s">
        <v>7792</v>
      </c>
      <c r="K1876" s="64" t="s">
        <v>7792</v>
      </c>
    </row>
    <row r="1877" spans="1:11" ht="49.5" x14ac:dyDescent="0.25">
      <c r="A1877" s="98" t="s">
        <v>9874</v>
      </c>
      <c r="B1877" s="64" t="s">
        <v>34</v>
      </c>
      <c r="C1877" s="64" t="s">
        <v>9567</v>
      </c>
      <c r="D1877" s="64" t="s">
        <v>64</v>
      </c>
      <c r="E1877" s="64" t="s">
        <v>1041</v>
      </c>
      <c r="F1877" s="64" t="s">
        <v>3349</v>
      </c>
      <c r="G1877" s="64" t="s">
        <v>4784</v>
      </c>
      <c r="H1877" s="64">
        <v>1</v>
      </c>
      <c r="I1877" s="65" t="s">
        <v>7116</v>
      </c>
      <c r="J1877" s="64" t="s">
        <v>7792</v>
      </c>
      <c r="K1877" s="64" t="s">
        <v>7792</v>
      </c>
    </row>
    <row r="1878" spans="1:11" ht="49.5" x14ac:dyDescent="0.25">
      <c r="A1878" s="98" t="s">
        <v>9874</v>
      </c>
      <c r="B1878" s="64" t="s">
        <v>34</v>
      </c>
      <c r="C1878" s="64" t="s">
        <v>9567</v>
      </c>
      <c r="D1878" s="64" t="s">
        <v>64</v>
      </c>
      <c r="E1878" s="64" t="s">
        <v>1042</v>
      </c>
      <c r="F1878" s="64" t="s">
        <v>3350</v>
      </c>
      <c r="G1878" s="64" t="s">
        <v>4784</v>
      </c>
      <c r="H1878" s="64">
        <v>4</v>
      </c>
      <c r="I1878" s="65" t="s">
        <v>5399</v>
      </c>
      <c r="J1878" s="64" t="s">
        <v>7792</v>
      </c>
      <c r="K1878" s="64" t="s">
        <v>7792</v>
      </c>
    </row>
    <row r="1879" spans="1:11" ht="49.5" x14ac:dyDescent="0.25">
      <c r="A1879" s="98" t="s">
        <v>9874</v>
      </c>
      <c r="B1879" s="64" t="s">
        <v>34</v>
      </c>
      <c r="C1879" s="64" t="s">
        <v>9567</v>
      </c>
      <c r="D1879" s="64" t="s">
        <v>64</v>
      </c>
      <c r="E1879" s="64" t="s">
        <v>1043</v>
      </c>
      <c r="F1879" s="64" t="s">
        <v>3351</v>
      </c>
      <c r="G1879" s="64" t="s">
        <v>4784</v>
      </c>
      <c r="H1879" s="64">
        <v>1</v>
      </c>
      <c r="I1879" s="65" t="s">
        <v>5400</v>
      </c>
      <c r="J1879" s="64" t="s">
        <v>7792</v>
      </c>
      <c r="K1879" s="64" t="s">
        <v>7792</v>
      </c>
    </row>
    <row r="1880" spans="1:11" ht="49.5" x14ac:dyDescent="0.25">
      <c r="A1880" s="98" t="s">
        <v>9874</v>
      </c>
      <c r="B1880" s="64" t="s">
        <v>34</v>
      </c>
      <c r="C1880" s="64" t="s">
        <v>9567</v>
      </c>
      <c r="D1880" s="64" t="s">
        <v>64</v>
      </c>
      <c r="E1880" s="64" t="s">
        <v>1044</v>
      </c>
      <c r="F1880" s="64" t="s">
        <v>3352</v>
      </c>
      <c r="G1880" s="64" t="s">
        <v>4784</v>
      </c>
      <c r="H1880" s="64">
        <v>4</v>
      </c>
      <c r="I1880" s="65" t="s">
        <v>5401</v>
      </c>
      <c r="J1880" s="64" t="s">
        <v>7792</v>
      </c>
      <c r="K1880" s="64" t="s">
        <v>7792</v>
      </c>
    </row>
    <row r="1881" spans="1:11" ht="49.5" x14ac:dyDescent="0.25">
      <c r="A1881" s="98" t="s">
        <v>9874</v>
      </c>
      <c r="B1881" s="64" t="s">
        <v>34</v>
      </c>
      <c r="C1881" s="64" t="s">
        <v>9567</v>
      </c>
      <c r="D1881" s="64" t="s">
        <v>64</v>
      </c>
      <c r="E1881" s="64" t="s">
        <v>7424</v>
      </c>
      <c r="F1881" s="64" t="s">
        <v>7425</v>
      </c>
      <c r="G1881" s="64" t="s">
        <v>4784</v>
      </c>
      <c r="H1881" s="64">
        <v>1</v>
      </c>
      <c r="I1881" s="65" t="s">
        <v>7426</v>
      </c>
      <c r="J1881" s="64" t="s">
        <v>7792</v>
      </c>
      <c r="K1881" s="64" t="s">
        <v>7792</v>
      </c>
    </row>
    <row r="1882" spans="1:11" ht="49.5" x14ac:dyDescent="0.25">
      <c r="A1882" s="98" t="s">
        <v>9874</v>
      </c>
      <c r="B1882" s="64" t="s">
        <v>34</v>
      </c>
      <c r="C1882" s="64" t="s">
        <v>9567</v>
      </c>
      <c r="D1882" s="64" t="s">
        <v>64</v>
      </c>
      <c r="E1882" s="64" t="s">
        <v>7427</v>
      </c>
      <c r="F1882" s="64" t="s">
        <v>7428</v>
      </c>
      <c r="G1882" s="64" t="s">
        <v>4784</v>
      </c>
      <c r="H1882" s="64">
        <v>4</v>
      </c>
      <c r="I1882" s="65" t="s">
        <v>7429</v>
      </c>
      <c r="J1882" s="64" t="s">
        <v>7792</v>
      </c>
      <c r="K1882" s="64" t="s">
        <v>7792</v>
      </c>
    </row>
    <row r="1883" spans="1:11" ht="49.5" x14ac:dyDescent="0.25">
      <c r="A1883" s="98" t="s">
        <v>9874</v>
      </c>
      <c r="B1883" s="64" t="s">
        <v>34</v>
      </c>
      <c r="C1883" s="64" t="s">
        <v>9567</v>
      </c>
      <c r="D1883" s="64" t="s">
        <v>64</v>
      </c>
      <c r="E1883" s="64" t="s">
        <v>1045</v>
      </c>
      <c r="F1883" s="64" t="s">
        <v>3353</v>
      </c>
      <c r="G1883" s="64" t="s">
        <v>4784</v>
      </c>
      <c r="H1883" s="64">
        <v>1</v>
      </c>
      <c r="I1883" s="65" t="s">
        <v>5402</v>
      </c>
      <c r="J1883" s="64" t="s">
        <v>7792</v>
      </c>
      <c r="K1883" s="64" t="s">
        <v>7792</v>
      </c>
    </row>
    <row r="1884" spans="1:11" ht="49.5" x14ac:dyDescent="0.25">
      <c r="A1884" s="98" t="s">
        <v>9874</v>
      </c>
      <c r="B1884" s="64" t="s">
        <v>34</v>
      </c>
      <c r="C1884" s="64" t="s">
        <v>9567</v>
      </c>
      <c r="D1884" s="64" t="s">
        <v>64</v>
      </c>
      <c r="E1884" s="64" t="s">
        <v>1046</v>
      </c>
      <c r="F1884" s="64" t="s">
        <v>3354</v>
      </c>
      <c r="G1884" s="64" t="s">
        <v>4784</v>
      </c>
      <c r="H1884" s="64">
        <v>4</v>
      </c>
      <c r="I1884" s="65" t="s">
        <v>5403</v>
      </c>
      <c r="J1884" s="64" t="s">
        <v>7792</v>
      </c>
      <c r="K1884" s="64" t="s">
        <v>7792</v>
      </c>
    </row>
    <row r="1885" spans="1:11" ht="49.5" x14ac:dyDescent="0.25">
      <c r="A1885" s="98" t="s">
        <v>9874</v>
      </c>
      <c r="B1885" s="64" t="s">
        <v>34</v>
      </c>
      <c r="C1885" s="64" t="s">
        <v>4793</v>
      </c>
      <c r="D1885" s="64" t="s">
        <v>97</v>
      </c>
      <c r="E1885" s="64" t="s">
        <v>1047</v>
      </c>
      <c r="F1885" s="64" t="s">
        <v>3355</v>
      </c>
      <c r="G1885" s="64" t="s">
        <v>4784</v>
      </c>
      <c r="H1885" s="64">
        <v>1</v>
      </c>
      <c r="I1885" s="65" t="s">
        <v>5404</v>
      </c>
      <c r="J1885" s="64" t="s">
        <v>7792</v>
      </c>
      <c r="K1885" s="64" t="s">
        <v>7792</v>
      </c>
    </row>
    <row r="1886" spans="1:11" ht="49.5" x14ac:dyDescent="0.25">
      <c r="A1886" s="98" t="s">
        <v>9874</v>
      </c>
      <c r="B1886" s="64" t="s">
        <v>34</v>
      </c>
      <c r="C1886" s="64" t="s">
        <v>4793</v>
      </c>
      <c r="D1886" s="64" t="s">
        <v>97</v>
      </c>
      <c r="E1886" s="64" t="s">
        <v>7430</v>
      </c>
      <c r="F1886" s="64" t="s">
        <v>7431</v>
      </c>
      <c r="G1886" s="64" t="s">
        <v>4784</v>
      </c>
      <c r="H1886" s="64">
        <v>1</v>
      </c>
      <c r="I1886" s="65" t="s">
        <v>7432</v>
      </c>
      <c r="J1886" s="64" t="s">
        <v>7792</v>
      </c>
      <c r="K1886" s="64" t="s">
        <v>7792</v>
      </c>
    </row>
    <row r="1887" spans="1:11" ht="49.5" x14ac:dyDescent="0.25">
      <c r="A1887" s="98" t="s">
        <v>9874</v>
      </c>
      <c r="B1887" s="64" t="s">
        <v>34</v>
      </c>
      <c r="C1887" s="64" t="s">
        <v>4793</v>
      </c>
      <c r="D1887" s="64" t="s">
        <v>97</v>
      </c>
      <c r="E1887" s="64" t="s">
        <v>1048</v>
      </c>
      <c r="F1887" s="64" t="s">
        <v>3356</v>
      </c>
      <c r="G1887" s="64" t="s">
        <v>4784</v>
      </c>
      <c r="H1887" s="64">
        <v>1</v>
      </c>
      <c r="I1887" s="65" t="s">
        <v>5405</v>
      </c>
      <c r="J1887" s="64" t="s">
        <v>7792</v>
      </c>
      <c r="K1887" s="64" t="s">
        <v>7792</v>
      </c>
    </row>
    <row r="1888" spans="1:11" ht="66" x14ac:dyDescent="0.25">
      <c r="A1888" s="98" t="s">
        <v>9874</v>
      </c>
      <c r="B1888" s="64" t="s">
        <v>34</v>
      </c>
      <c r="C1888" s="64" t="s">
        <v>4793</v>
      </c>
      <c r="D1888" s="64" t="s">
        <v>97</v>
      </c>
      <c r="E1888" s="64" t="s">
        <v>1049</v>
      </c>
      <c r="F1888" s="64" t="s">
        <v>3357</v>
      </c>
      <c r="G1888" s="64" t="s">
        <v>4784</v>
      </c>
      <c r="H1888" s="64">
        <v>1</v>
      </c>
      <c r="I1888" s="65" t="s">
        <v>5406</v>
      </c>
      <c r="J1888" s="64" t="s">
        <v>7792</v>
      </c>
      <c r="K1888" s="64" t="s">
        <v>7792</v>
      </c>
    </row>
    <row r="1889" spans="1:11" ht="49.5" x14ac:dyDescent="0.25">
      <c r="A1889" s="98" t="s">
        <v>9874</v>
      </c>
      <c r="B1889" s="64" t="s">
        <v>34</v>
      </c>
      <c r="C1889" s="64" t="s">
        <v>4793</v>
      </c>
      <c r="D1889" s="64" t="s">
        <v>97</v>
      </c>
      <c r="E1889" s="64" t="s">
        <v>1050</v>
      </c>
      <c r="F1889" s="64" t="s">
        <v>3358</v>
      </c>
      <c r="G1889" s="64" t="s">
        <v>4784</v>
      </c>
      <c r="H1889" s="64">
        <v>1</v>
      </c>
      <c r="I1889" s="65" t="s">
        <v>5407</v>
      </c>
      <c r="J1889" s="64" t="s">
        <v>7792</v>
      </c>
      <c r="K1889" s="64" t="s">
        <v>7792</v>
      </c>
    </row>
    <row r="1890" spans="1:11" ht="49.5" x14ac:dyDescent="0.25">
      <c r="A1890" s="98" t="s">
        <v>9874</v>
      </c>
      <c r="B1890" s="64" t="s">
        <v>34</v>
      </c>
      <c r="C1890" s="64" t="s">
        <v>4793</v>
      </c>
      <c r="D1890" s="64" t="s">
        <v>97</v>
      </c>
      <c r="E1890" s="64" t="s">
        <v>1051</v>
      </c>
      <c r="F1890" s="64" t="s">
        <v>3359</v>
      </c>
      <c r="G1890" s="64" t="s">
        <v>4784</v>
      </c>
      <c r="H1890" s="64">
        <v>1</v>
      </c>
      <c r="I1890" s="65" t="s">
        <v>5408</v>
      </c>
      <c r="J1890" s="64" t="s">
        <v>7792</v>
      </c>
      <c r="K1890" s="64" t="s">
        <v>7792</v>
      </c>
    </row>
    <row r="1891" spans="1:11" ht="49.5" x14ac:dyDescent="0.25">
      <c r="A1891" s="98" t="s">
        <v>9874</v>
      </c>
      <c r="B1891" s="64" t="s">
        <v>34</v>
      </c>
      <c r="C1891" s="64" t="s">
        <v>4793</v>
      </c>
      <c r="D1891" s="64" t="s">
        <v>97</v>
      </c>
      <c r="E1891" s="64" t="s">
        <v>1052</v>
      </c>
      <c r="F1891" s="64" t="s">
        <v>3360</v>
      </c>
      <c r="G1891" s="64" t="s">
        <v>4784</v>
      </c>
      <c r="H1891" s="64">
        <v>1</v>
      </c>
      <c r="I1891" s="65" t="s">
        <v>5409</v>
      </c>
      <c r="J1891" s="64" t="s">
        <v>7792</v>
      </c>
      <c r="K1891" s="64" t="s">
        <v>7792</v>
      </c>
    </row>
    <row r="1892" spans="1:11" ht="49.5" x14ac:dyDescent="0.25">
      <c r="A1892" s="98" t="s">
        <v>9874</v>
      </c>
      <c r="B1892" s="64" t="s">
        <v>34</v>
      </c>
      <c r="C1892" s="64" t="s">
        <v>4793</v>
      </c>
      <c r="D1892" s="64" t="s">
        <v>97</v>
      </c>
      <c r="E1892" s="64" t="s">
        <v>1053</v>
      </c>
      <c r="F1892" s="64" t="s">
        <v>3361</v>
      </c>
      <c r="G1892" s="64" t="s">
        <v>4784</v>
      </c>
      <c r="H1892" s="64">
        <v>1</v>
      </c>
      <c r="I1892" s="65" t="s">
        <v>5410</v>
      </c>
      <c r="J1892" s="64" t="s">
        <v>7792</v>
      </c>
      <c r="K1892" s="64" t="s">
        <v>7792</v>
      </c>
    </row>
    <row r="1893" spans="1:11" ht="49.5" x14ac:dyDescent="0.25">
      <c r="A1893" s="98" t="s">
        <v>9874</v>
      </c>
      <c r="B1893" s="64" t="s">
        <v>34</v>
      </c>
      <c r="C1893" s="64" t="s">
        <v>4793</v>
      </c>
      <c r="D1893" s="64" t="s">
        <v>97</v>
      </c>
      <c r="E1893" s="64" t="s">
        <v>7433</v>
      </c>
      <c r="F1893" s="64" t="s">
        <v>7434</v>
      </c>
      <c r="G1893" s="64" t="s">
        <v>4784</v>
      </c>
      <c r="H1893" s="64">
        <v>1</v>
      </c>
      <c r="I1893" s="65" t="s">
        <v>7435</v>
      </c>
      <c r="J1893" s="64" t="s">
        <v>7792</v>
      </c>
      <c r="K1893" s="64" t="s">
        <v>7792</v>
      </c>
    </row>
    <row r="1894" spans="1:11" ht="49.5" x14ac:dyDescent="0.25">
      <c r="A1894" s="98" t="s">
        <v>9874</v>
      </c>
      <c r="B1894" s="64" t="s">
        <v>34</v>
      </c>
      <c r="C1894" s="64" t="s">
        <v>4793</v>
      </c>
      <c r="D1894" s="64" t="s">
        <v>97</v>
      </c>
      <c r="E1894" s="64" t="s">
        <v>1054</v>
      </c>
      <c r="F1894" s="64" t="s">
        <v>3362</v>
      </c>
      <c r="G1894" s="64" t="s">
        <v>4784</v>
      </c>
      <c r="H1894" s="64">
        <v>1</v>
      </c>
      <c r="I1894" s="65" t="s">
        <v>5411</v>
      </c>
      <c r="J1894" s="64" t="s">
        <v>7792</v>
      </c>
      <c r="K1894" s="64" t="s">
        <v>7792</v>
      </c>
    </row>
    <row r="1895" spans="1:11" ht="49.5" x14ac:dyDescent="0.25">
      <c r="A1895" s="98" t="s">
        <v>9874</v>
      </c>
      <c r="B1895" s="64" t="s">
        <v>34</v>
      </c>
      <c r="C1895" s="64" t="s">
        <v>4793</v>
      </c>
      <c r="D1895" s="64" t="s">
        <v>97</v>
      </c>
      <c r="E1895" s="64" t="s">
        <v>1055</v>
      </c>
      <c r="F1895" s="64" t="s">
        <v>3363</v>
      </c>
      <c r="G1895" s="64" t="s">
        <v>4784</v>
      </c>
      <c r="H1895" s="64">
        <v>1</v>
      </c>
      <c r="I1895" s="65" t="s">
        <v>5412</v>
      </c>
      <c r="J1895" s="64" t="s">
        <v>7792</v>
      </c>
      <c r="K1895" s="64" t="s">
        <v>7792</v>
      </c>
    </row>
    <row r="1896" spans="1:11" ht="49.5" x14ac:dyDescent="0.25">
      <c r="A1896" s="98" t="s">
        <v>9874</v>
      </c>
      <c r="B1896" s="64" t="s">
        <v>34</v>
      </c>
      <c r="C1896" s="64" t="s">
        <v>4793</v>
      </c>
      <c r="D1896" s="64" t="s">
        <v>97</v>
      </c>
      <c r="E1896" s="64" t="s">
        <v>1056</v>
      </c>
      <c r="F1896" s="64" t="s">
        <v>3364</v>
      </c>
      <c r="G1896" s="64" t="s">
        <v>4784</v>
      </c>
      <c r="H1896" s="64">
        <v>1</v>
      </c>
      <c r="I1896" s="65" t="s">
        <v>5413</v>
      </c>
      <c r="J1896" s="64" t="s">
        <v>7792</v>
      </c>
      <c r="K1896" s="64" t="s">
        <v>7792</v>
      </c>
    </row>
    <row r="1897" spans="1:11" ht="49.5" x14ac:dyDescent="0.25">
      <c r="A1897" s="98" t="s">
        <v>9874</v>
      </c>
      <c r="B1897" s="64" t="s">
        <v>34</v>
      </c>
      <c r="C1897" s="64" t="s">
        <v>4793</v>
      </c>
      <c r="D1897" s="64" t="s">
        <v>97</v>
      </c>
      <c r="E1897" s="64" t="s">
        <v>1057</v>
      </c>
      <c r="F1897" s="64" t="s">
        <v>3365</v>
      </c>
      <c r="G1897" s="64" t="s">
        <v>4784</v>
      </c>
      <c r="H1897" s="64">
        <v>1</v>
      </c>
      <c r="I1897" s="65" t="s">
        <v>5414</v>
      </c>
      <c r="J1897" s="64" t="s">
        <v>7792</v>
      </c>
      <c r="K1897" s="64" t="s">
        <v>7792</v>
      </c>
    </row>
    <row r="1898" spans="1:11" ht="49.5" x14ac:dyDescent="0.25">
      <c r="A1898" s="98" t="s">
        <v>9874</v>
      </c>
      <c r="B1898" s="64" t="s">
        <v>34</v>
      </c>
      <c r="C1898" s="64" t="s">
        <v>4793</v>
      </c>
      <c r="D1898" s="64" t="s">
        <v>97</v>
      </c>
      <c r="E1898" s="64" t="s">
        <v>7436</v>
      </c>
      <c r="F1898" s="64" t="s">
        <v>7437</v>
      </c>
      <c r="G1898" s="64" t="s">
        <v>4784</v>
      </c>
      <c r="H1898" s="64">
        <v>1</v>
      </c>
      <c r="I1898" s="65" t="s">
        <v>7438</v>
      </c>
      <c r="J1898" s="64" t="s">
        <v>7792</v>
      </c>
      <c r="K1898" s="64" t="s">
        <v>7792</v>
      </c>
    </row>
    <row r="1899" spans="1:11" ht="49.5" x14ac:dyDescent="0.25">
      <c r="A1899" s="98" t="s">
        <v>9874</v>
      </c>
      <c r="B1899" s="64" t="s">
        <v>34</v>
      </c>
      <c r="C1899" s="64" t="s">
        <v>4793</v>
      </c>
      <c r="D1899" s="64" t="s">
        <v>97</v>
      </c>
      <c r="E1899" s="64" t="s">
        <v>7439</v>
      </c>
      <c r="F1899" s="64" t="s">
        <v>7440</v>
      </c>
      <c r="G1899" s="64" t="s">
        <v>4784</v>
      </c>
      <c r="H1899" s="64">
        <v>1</v>
      </c>
      <c r="I1899" s="65" t="s">
        <v>7441</v>
      </c>
      <c r="J1899" s="64" t="s">
        <v>7792</v>
      </c>
      <c r="K1899" s="64" t="s">
        <v>7792</v>
      </c>
    </row>
    <row r="1900" spans="1:11" ht="49.5" x14ac:dyDescent="0.25">
      <c r="A1900" s="98" t="s">
        <v>9874</v>
      </c>
      <c r="B1900" s="64" t="s">
        <v>34</v>
      </c>
      <c r="C1900" s="64" t="s">
        <v>4793</v>
      </c>
      <c r="D1900" s="64" t="s">
        <v>97</v>
      </c>
      <c r="E1900" s="64" t="s">
        <v>7442</v>
      </c>
      <c r="F1900" s="64" t="s">
        <v>7443</v>
      </c>
      <c r="G1900" s="64" t="s">
        <v>4784</v>
      </c>
      <c r="H1900" s="64">
        <v>1</v>
      </c>
      <c r="I1900" s="65" t="s">
        <v>7444</v>
      </c>
      <c r="J1900" s="64" t="s">
        <v>7792</v>
      </c>
      <c r="K1900" s="64" t="s">
        <v>7792</v>
      </c>
    </row>
    <row r="1901" spans="1:11" ht="49.5" x14ac:dyDescent="0.25">
      <c r="A1901" s="98" t="s">
        <v>9874</v>
      </c>
      <c r="B1901" s="64" t="s">
        <v>34</v>
      </c>
      <c r="C1901" s="64" t="s">
        <v>4793</v>
      </c>
      <c r="D1901" s="64" t="s">
        <v>97</v>
      </c>
      <c r="E1901" s="64" t="s">
        <v>7445</v>
      </c>
      <c r="F1901" s="64" t="s">
        <v>7446</v>
      </c>
      <c r="G1901" s="64" t="s">
        <v>4784</v>
      </c>
      <c r="H1901" s="64">
        <v>1</v>
      </c>
      <c r="I1901" s="65" t="s">
        <v>7447</v>
      </c>
      <c r="J1901" s="64" t="s">
        <v>7792</v>
      </c>
      <c r="K1901" s="64" t="s">
        <v>7792</v>
      </c>
    </row>
    <row r="1902" spans="1:11" ht="49.5" x14ac:dyDescent="0.25">
      <c r="A1902" s="98" t="s">
        <v>9874</v>
      </c>
      <c r="B1902" s="64" t="s">
        <v>34</v>
      </c>
      <c r="C1902" s="64" t="s">
        <v>4793</v>
      </c>
      <c r="D1902" s="64" t="s">
        <v>97</v>
      </c>
      <c r="E1902" s="64" t="s">
        <v>7448</v>
      </c>
      <c r="F1902" s="64" t="s">
        <v>7449</v>
      </c>
      <c r="G1902" s="64" t="s">
        <v>4784</v>
      </c>
      <c r="H1902" s="64">
        <v>1</v>
      </c>
      <c r="I1902" s="65" t="s">
        <v>7878</v>
      </c>
      <c r="J1902" s="64" t="s">
        <v>7792</v>
      </c>
      <c r="K1902" s="64" t="s">
        <v>7792</v>
      </c>
    </row>
    <row r="1903" spans="1:11" ht="49.5" x14ac:dyDescent="0.25">
      <c r="A1903" s="98" t="s">
        <v>9874</v>
      </c>
      <c r="B1903" s="64" t="s">
        <v>34</v>
      </c>
      <c r="C1903" s="64" t="s">
        <v>4793</v>
      </c>
      <c r="D1903" s="64" t="s">
        <v>97</v>
      </c>
      <c r="E1903" s="64" t="s">
        <v>7450</v>
      </c>
      <c r="F1903" s="64" t="s">
        <v>7451</v>
      </c>
      <c r="G1903" s="64" t="s">
        <v>4784</v>
      </c>
      <c r="H1903" s="64">
        <v>1</v>
      </c>
      <c r="I1903" s="65" t="s">
        <v>7877</v>
      </c>
      <c r="J1903" s="64" t="s">
        <v>7792</v>
      </c>
      <c r="K1903" s="64" t="s">
        <v>7792</v>
      </c>
    </row>
    <row r="1904" spans="1:11" ht="49.5" x14ac:dyDescent="0.25">
      <c r="A1904" s="98" t="s">
        <v>9874</v>
      </c>
      <c r="B1904" s="64" t="s">
        <v>34</v>
      </c>
      <c r="C1904" s="64" t="s">
        <v>4793</v>
      </c>
      <c r="D1904" s="64" t="s">
        <v>97</v>
      </c>
      <c r="E1904" s="64" t="s">
        <v>7452</v>
      </c>
      <c r="F1904" s="64" t="s">
        <v>7453</v>
      </c>
      <c r="G1904" s="64" t="s">
        <v>4784</v>
      </c>
      <c r="H1904" s="64">
        <v>1</v>
      </c>
      <c r="I1904" s="65" t="s">
        <v>7876</v>
      </c>
      <c r="J1904" s="64" t="s">
        <v>7792</v>
      </c>
      <c r="K1904" s="64" t="s">
        <v>7792</v>
      </c>
    </row>
    <row r="1905" spans="1:11" ht="49.5" x14ac:dyDescent="0.25">
      <c r="A1905" s="98" t="s">
        <v>9874</v>
      </c>
      <c r="B1905" s="64" t="s">
        <v>34</v>
      </c>
      <c r="C1905" s="64" t="s">
        <v>4793</v>
      </c>
      <c r="D1905" s="64" t="s">
        <v>97</v>
      </c>
      <c r="E1905" s="64" t="s">
        <v>7454</v>
      </c>
      <c r="F1905" s="64" t="s">
        <v>7455</v>
      </c>
      <c r="G1905" s="64" t="s">
        <v>4784</v>
      </c>
      <c r="H1905" s="64">
        <v>1</v>
      </c>
      <c r="I1905" s="65" t="s">
        <v>7875</v>
      </c>
      <c r="J1905" s="64" t="s">
        <v>7792</v>
      </c>
      <c r="K1905" s="64" t="s">
        <v>7792</v>
      </c>
    </row>
    <row r="1906" spans="1:11" ht="49.5" x14ac:dyDescent="0.25">
      <c r="A1906" s="98" t="s">
        <v>9874</v>
      </c>
      <c r="B1906" s="64" t="s">
        <v>34</v>
      </c>
      <c r="C1906" s="64" t="s">
        <v>4793</v>
      </c>
      <c r="D1906" s="64" t="s">
        <v>97</v>
      </c>
      <c r="E1906" s="64" t="s">
        <v>7456</v>
      </c>
      <c r="F1906" s="64" t="s">
        <v>7457</v>
      </c>
      <c r="G1906" s="64" t="s">
        <v>4784</v>
      </c>
      <c r="H1906" s="64">
        <v>1</v>
      </c>
      <c r="I1906" s="65" t="s">
        <v>7874</v>
      </c>
      <c r="J1906" s="64" t="s">
        <v>7792</v>
      </c>
      <c r="K1906" s="64" t="s">
        <v>7792</v>
      </c>
    </row>
    <row r="1907" spans="1:11" ht="49.5" x14ac:dyDescent="0.25">
      <c r="A1907" s="98" t="s">
        <v>9874</v>
      </c>
      <c r="B1907" s="64" t="s">
        <v>34</v>
      </c>
      <c r="C1907" s="64" t="s">
        <v>9567</v>
      </c>
      <c r="D1907" s="64" t="s">
        <v>64</v>
      </c>
      <c r="E1907" s="64" t="s">
        <v>1058</v>
      </c>
      <c r="F1907" s="64" t="s">
        <v>3366</v>
      </c>
      <c r="G1907" s="64" t="s">
        <v>4784</v>
      </c>
      <c r="H1907" s="64">
        <v>2</v>
      </c>
      <c r="I1907" s="65" t="s">
        <v>7117</v>
      </c>
      <c r="J1907" s="64" t="s">
        <v>7792</v>
      </c>
      <c r="K1907" s="64" t="s">
        <v>7792</v>
      </c>
    </row>
    <row r="1908" spans="1:11" ht="49.5" x14ac:dyDescent="0.25">
      <c r="A1908" s="98" t="s">
        <v>9874</v>
      </c>
      <c r="B1908" s="64" t="s">
        <v>34</v>
      </c>
      <c r="C1908" s="64" t="s">
        <v>9567</v>
      </c>
      <c r="D1908" s="64" t="s">
        <v>64</v>
      </c>
      <c r="E1908" s="64" t="s">
        <v>1059</v>
      </c>
      <c r="F1908" s="64" t="s">
        <v>3367</v>
      </c>
      <c r="G1908" s="64" t="s">
        <v>4784</v>
      </c>
      <c r="H1908" s="64">
        <v>2</v>
      </c>
      <c r="I1908" s="65" t="s">
        <v>5415</v>
      </c>
      <c r="J1908" s="64" t="s">
        <v>7792</v>
      </c>
      <c r="K1908" s="64" t="s">
        <v>7792</v>
      </c>
    </row>
    <row r="1909" spans="1:11" ht="49.5" x14ac:dyDescent="0.25">
      <c r="A1909" s="98" t="s">
        <v>9874</v>
      </c>
      <c r="B1909" s="64" t="s">
        <v>34</v>
      </c>
      <c r="C1909" s="64" t="s">
        <v>9567</v>
      </c>
      <c r="D1909" s="64" t="s">
        <v>64</v>
      </c>
      <c r="E1909" s="64" t="s">
        <v>1060</v>
      </c>
      <c r="F1909" s="64" t="s">
        <v>3368</v>
      </c>
      <c r="G1909" s="64" t="s">
        <v>4784</v>
      </c>
      <c r="H1909" s="64">
        <v>2</v>
      </c>
      <c r="I1909" s="65" t="s">
        <v>5416</v>
      </c>
      <c r="J1909" s="64" t="s">
        <v>7792</v>
      </c>
      <c r="K1909" s="64" t="s">
        <v>7792</v>
      </c>
    </row>
    <row r="1910" spans="1:11" ht="49.5" x14ac:dyDescent="0.25">
      <c r="A1910" s="98" t="s">
        <v>9874</v>
      </c>
      <c r="B1910" s="64" t="s">
        <v>34</v>
      </c>
      <c r="C1910" s="64" t="s">
        <v>9567</v>
      </c>
      <c r="D1910" s="64" t="s">
        <v>64</v>
      </c>
      <c r="E1910" s="64" t="s">
        <v>7458</v>
      </c>
      <c r="F1910" s="64" t="s">
        <v>7459</v>
      </c>
      <c r="G1910" s="64" t="s">
        <v>4784</v>
      </c>
      <c r="H1910" s="64">
        <v>2</v>
      </c>
      <c r="I1910" s="65" t="s">
        <v>7460</v>
      </c>
      <c r="J1910" s="64" t="s">
        <v>7792</v>
      </c>
      <c r="K1910" s="64" t="s">
        <v>7792</v>
      </c>
    </row>
    <row r="1911" spans="1:11" ht="49.5" x14ac:dyDescent="0.25">
      <c r="A1911" s="98" t="s">
        <v>9874</v>
      </c>
      <c r="B1911" s="64" t="s">
        <v>34</v>
      </c>
      <c r="C1911" s="64" t="s">
        <v>4793</v>
      </c>
      <c r="D1911" s="64" t="s">
        <v>97</v>
      </c>
      <c r="E1911" s="64" t="s">
        <v>1061</v>
      </c>
      <c r="F1911" s="64" t="s">
        <v>3369</v>
      </c>
      <c r="G1911" s="64" t="s">
        <v>4784</v>
      </c>
      <c r="H1911" s="64">
        <v>1</v>
      </c>
      <c r="I1911" s="65" t="s">
        <v>5417</v>
      </c>
      <c r="J1911" s="64" t="s">
        <v>7792</v>
      </c>
      <c r="K1911" s="64" t="s">
        <v>7792</v>
      </c>
    </row>
    <row r="1912" spans="1:11" ht="49.5" x14ac:dyDescent="0.25">
      <c r="A1912" s="98" t="s">
        <v>9874</v>
      </c>
      <c r="B1912" s="64" t="s">
        <v>34</v>
      </c>
      <c r="C1912" s="64" t="s">
        <v>4793</v>
      </c>
      <c r="D1912" s="64" t="s">
        <v>97</v>
      </c>
      <c r="E1912" s="64" t="s">
        <v>1062</v>
      </c>
      <c r="F1912" s="64" t="s">
        <v>3370</v>
      </c>
      <c r="G1912" s="64" t="s">
        <v>4784</v>
      </c>
      <c r="H1912" s="64">
        <v>1</v>
      </c>
      <c r="I1912" s="65" t="s">
        <v>7118</v>
      </c>
      <c r="J1912" s="64" t="s">
        <v>7792</v>
      </c>
      <c r="K1912" s="64" t="s">
        <v>7792</v>
      </c>
    </row>
    <row r="1913" spans="1:11" ht="49.5" x14ac:dyDescent="0.25">
      <c r="A1913" s="98" t="s">
        <v>9874</v>
      </c>
      <c r="B1913" s="64" t="s">
        <v>34</v>
      </c>
      <c r="C1913" s="64" t="s">
        <v>4793</v>
      </c>
      <c r="D1913" s="64" t="s">
        <v>97</v>
      </c>
      <c r="E1913" s="64" t="s">
        <v>1063</v>
      </c>
      <c r="F1913" s="64" t="s">
        <v>3371</v>
      </c>
      <c r="G1913" s="64" t="s">
        <v>4784</v>
      </c>
      <c r="H1913" s="64">
        <v>1</v>
      </c>
      <c r="I1913" s="65" t="s">
        <v>7119</v>
      </c>
      <c r="J1913" s="64" t="s">
        <v>7792</v>
      </c>
      <c r="K1913" s="64" t="s">
        <v>7792</v>
      </c>
    </row>
    <row r="1914" spans="1:11" ht="49.5" x14ac:dyDescent="0.25">
      <c r="A1914" s="98" t="s">
        <v>9874</v>
      </c>
      <c r="B1914" s="64" t="s">
        <v>34</v>
      </c>
      <c r="C1914" s="64" t="s">
        <v>4793</v>
      </c>
      <c r="D1914" s="64" t="s">
        <v>97</v>
      </c>
      <c r="E1914" s="64" t="s">
        <v>1064</v>
      </c>
      <c r="F1914" s="64" t="s">
        <v>3372</v>
      </c>
      <c r="G1914" s="64" t="s">
        <v>4784</v>
      </c>
      <c r="H1914" s="64">
        <v>1</v>
      </c>
      <c r="I1914" s="65" t="s">
        <v>7120</v>
      </c>
      <c r="J1914" s="64" t="s">
        <v>7792</v>
      </c>
      <c r="K1914" s="64" t="s">
        <v>7792</v>
      </c>
    </row>
    <row r="1915" spans="1:11" ht="49.5" x14ac:dyDescent="0.25">
      <c r="A1915" s="98" t="s">
        <v>9874</v>
      </c>
      <c r="B1915" s="64" t="s">
        <v>34</v>
      </c>
      <c r="C1915" s="64" t="s">
        <v>9567</v>
      </c>
      <c r="D1915" s="64" t="s">
        <v>67</v>
      </c>
      <c r="E1915" s="64" t="s">
        <v>1065</v>
      </c>
      <c r="F1915" s="64" t="s">
        <v>3373</v>
      </c>
      <c r="G1915" s="64" t="s">
        <v>4785</v>
      </c>
      <c r="H1915" s="64">
        <v>4</v>
      </c>
      <c r="I1915" s="65" t="s">
        <v>5418</v>
      </c>
      <c r="J1915" s="64" t="s">
        <v>11820</v>
      </c>
      <c r="K1915" s="64" t="s">
        <v>11820</v>
      </c>
    </row>
    <row r="1916" spans="1:11" ht="66" x14ac:dyDescent="0.25">
      <c r="A1916" s="98" t="s">
        <v>9874</v>
      </c>
      <c r="B1916" s="64" t="s">
        <v>34</v>
      </c>
      <c r="C1916" s="64" t="s">
        <v>4793</v>
      </c>
      <c r="D1916" s="64" t="s">
        <v>97</v>
      </c>
      <c r="E1916" s="64" t="s">
        <v>1066</v>
      </c>
      <c r="F1916" s="64" t="s">
        <v>3374</v>
      </c>
      <c r="G1916" s="64" t="s">
        <v>4784</v>
      </c>
      <c r="H1916" s="64">
        <v>1</v>
      </c>
      <c r="I1916" s="65" t="s">
        <v>5419</v>
      </c>
      <c r="J1916" s="64" t="s">
        <v>7792</v>
      </c>
      <c r="K1916" s="64" t="s">
        <v>7792</v>
      </c>
    </row>
    <row r="1917" spans="1:11" ht="33" x14ac:dyDescent="0.25">
      <c r="A1917" s="98" t="s">
        <v>9874</v>
      </c>
      <c r="B1917" s="64" t="s">
        <v>34</v>
      </c>
      <c r="C1917" s="64" t="s">
        <v>4787</v>
      </c>
      <c r="D1917" s="64" t="s">
        <v>57</v>
      </c>
      <c r="E1917" s="64" t="s">
        <v>1067</v>
      </c>
      <c r="F1917" s="64" t="s">
        <v>3375</v>
      </c>
      <c r="G1917" s="64" t="s">
        <v>4784</v>
      </c>
      <c r="H1917" s="64">
        <v>1</v>
      </c>
      <c r="I1917" s="65" t="s">
        <v>5420</v>
      </c>
      <c r="J1917" s="64" t="s">
        <v>18</v>
      </c>
      <c r="K1917" s="64"/>
    </row>
    <row r="1918" spans="1:11" ht="49.5" x14ac:dyDescent="0.25">
      <c r="A1918" s="98" t="s">
        <v>9874</v>
      </c>
      <c r="B1918" s="64" t="s">
        <v>34</v>
      </c>
      <c r="C1918" s="64" t="s">
        <v>9567</v>
      </c>
      <c r="D1918" s="64" t="s">
        <v>67</v>
      </c>
      <c r="E1918" s="64" t="s">
        <v>1068</v>
      </c>
      <c r="F1918" s="64" t="s">
        <v>3376</v>
      </c>
      <c r="G1918" s="64" t="s">
        <v>4785</v>
      </c>
      <c r="H1918" s="64">
        <v>4</v>
      </c>
      <c r="I1918" s="65" t="s">
        <v>5421</v>
      </c>
      <c r="J1918" s="64" t="s">
        <v>11820</v>
      </c>
      <c r="K1918" s="64" t="s">
        <v>11820</v>
      </c>
    </row>
    <row r="1919" spans="1:11" ht="49.5" x14ac:dyDescent="0.25">
      <c r="A1919" s="98" t="s">
        <v>9874</v>
      </c>
      <c r="B1919" s="64" t="s">
        <v>34</v>
      </c>
      <c r="C1919" s="64" t="s">
        <v>9567</v>
      </c>
      <c r="D1919" s="64" t="s">
        <v>64</v>
      </c>
      <c r="E1919" s="64" t="s">
        <v>1069</v>
      </c>
      <c r="F1919" s="64" t="s">
        <v>3377</v>
      </c>
      <c r="G1919" s="64" t="s">
        <v>4784</v>
      </c>
      <c r="H1919" s="64">
        <v>1</v>
      </c>
      <c r="I1919" s="65" t="s">
        <v>5422</v>
      </c>
      <c r="J1919" s="64" t="s">
        <v>7792</v>
      </c>
      <c r="K1919" s="64" t="s">
        <v>7792</v>
      </c>
    </row>
    <row r="1920" spans="1:11" ht="49.5" x14ac:dyDescent="0.25">
      <c r="A1920" s="98" t="s">
        <v>9874</v>
      </c>
      <c r="B1920" s="64" t="s">
        <v>34</v>
      </c>
      <c r="C1920" s="64" t="s">
        <v>9567</v>
      </c>
      <c r="D1920" s="64" t="s">
        <v>64</v>
      </c>
      <c r="E1920" s="64" t="s">
        <v>1070</v>
      </c>
      <c r="F1920" s="64" t="s">
        <v>3378</v>
      </c>
      <c r="G1920" s="64" t="s">
        <v>4784</v>
      </c>
      <c r="H1920" s="64">
        <v>4</v>
      </c>
      <c r="I1920" s="65" t="s">
        <v>5423</v>
      </c>
      <c r="J1920" s="64" t="s">
        <v>7792</v>
      </c>
      <c r="K1920" s="64" t="s">
        <v>7792</v>
      </c>
    </row>
    <row r="1921" spans="1:11" ht="49.5" x14ac:dyDescent="0.25">
      <c r="A1921" s="98" t="s">
        <v>9874</v>
      </c>
      <c r="B1921" s="64" t="s">
        <v>34</v>
      </c>
      <c r="C1921" s="64" t="s">
        <v>4793</v>
      </c>
      <c r="D1921" s="64" t="s">
        <v>97</v>
      </c>
      <c r="E1921" s="64" t="s">
        <v>1071</v>
      </c>
      <c r="F1921" s="64" t="s">
        <v>3379</v>
      </c>
      <c r="G1921" s="64" t="s">
        <v>4784</v>
      </c>
      <c r="H1921" s="64">
        <v>1</v>
      </c>
      <c r="I1921" s="65" t="s">
        <v>7121</v>
      </c>
      <c r="J1921" s="64" t="s">
        <v>7792</v>
      </c>
      <c r="K1921" s="64" t="s">
        <v>7792</v>
      </c>
    </row>
    <row r="1922" spans="1:11" ht="49.5" x14ac:dyDescent="0.25">
      <c r="A1922" s="98" t="s">
        <v>9874</v>
      </c>
      <c r="B1922" s="64" t="s">
        <v>34</v>
      </c>
      <c r="C1922" s="64" t="s">
        <v>9567</v>
      </c>
      <c r="D1922" s="64" t="s">
        <v>64</v>
      </c>
      <c r="E1922" s="64" t="s">
        <v>1072</v>
      </c>
      <c r="F1922" s="64" t="s">
        <v>3380</v>
      </c>
      <c r="G1922" s="64" t="s">
        <v>4784</v>
      </c>
      <c r="H1922" s="64">
        <v>2</v>
      </c>
      <c r="I1922" s="65" t="s">
        <v>5424</v>
      </c>
      <c r="J1922" s="64" t="s">
        <v>7792</v>
      </c>
      <c r="K1922" s="64" t="s">
        <v>7792</v>
      </c>
    </row>
    <row r="1923" spans="1:11" ht="49.5" x14ac:dyDescent="0.25">
      <c r="A1923" s="98" t="s">
        <v>9874</v>
      </c>
      <c r="B1923" s="64" t="s">
        <v>34</v>
      </c>
      <c r="C1923" s="64" t="s">
        <v>9567</v>
      </c>
      <c r="D1923" s="64" t="s">
        <v>64</v>
      </c>
      <c r="E1923" s="64" t="s">
        <v>1073</v>
      </c>
      <c r="F1923" s="64" t="s">
        <v>3381</v>
      </c>
      <c r="G1923" s="64" t="s">
        <v>4784</v>
      </c>
      <c r="H1923" s="64">
        <v>4</v>
      </c>
      <c r="I1923" s="65" t="s">
        <v>5425</v>
      </c>
      <c r="J1923" s="64" t="s">
        <v>7792</v>
      </c>
      <c r="K1923" s="64" t="s">
        <v>7792</v>
      </c>
    </row>
    <row r="1924" spans="1:11" ht="49.5" x14ac:dyDescent="0.25">
      <c r="A1924" s="98" t="s">
        <v>9874</v>
      </c>
      <c r="B1924" s="64" t="s">
        <v>34</v>
      </c>
      <c r="C1924" s="64" t="s">
        <v>4793</v>
      </c>
      <c r="D1924" s="64" t="s">
        <v>97</v>
      </c>
      <c r="E1924" s="64" t="s">
        <v>1074</v>
      </c>
      <c r="F1924" s="64" t="s">
        <v>3382</v>
      </c>
      <c r="G1924" s="64" t="s">
        <v>4784</v>
      </c>
      <c r="H1924" s="64">
        <v>1</v>
      </c>
      <c r="I1924" s="65" t="s">
        <v>7122</v>
      </c>
      <c r="J1924" s="64" t="s">
        <v>7792</v>
      </c>
      <c r="K1924" s="64" t="s">
        <v>7792</v>
      </c>
    </row>
    <row r="1925" spans="1:11" ht="49.5" x14ac:dyDescent="0.25">
      <c r="A1925" s="98" t="s">
        <v>9874</v>
      </c>
      <c r="B1925" s="64" t="s">
        <v>34</v>
      </c>
      <c r="C1925" s="64" t="s">
        <v>4793</v>
      </c>
      <c r="D1925" s="64" t="s">
        <v>97</v>
      </c>
      <c r="E1925" s="64" t="s">
        <v>1075</v>
      </c>
      <c r="F1925" s="64" t="s">
        <v>3383</v>
      </c>
      <c r="G1925" s="64" t="s">
        <v>4784</v>
      </c>
      <c r="H1925" s="64">
        <v>1</v>
      </c>
      <c r="I1925" s="65" t="s">
        <v>7123</v>
      </c>
      <c r="J1925" s="64" t="s">
        <v>7792</v>
      </c>
      <c r="K1925" s="64" t="s">
        <v>7792</v>
      </c>
    </row>
    <row r="1926" spans="1:11" ht="49.5" x14ac:dyDescent="0.25">
      <c r="A1926" s="98" t="s">
        <v>9874</v>
      </c>
      <c r="B1926" s="64" t="s">
        <v>34</v>
      </c>
      <c r="C1926" s="64" t="s">
        <v>4793</v>
      </c>
      <c r="D1926" s="64" t="s">
        <v>97</v>
      </c>
      <c r="E1926" s="64" t="s">
        <v>1076</v>
      </c>
      <c r="F1926" s="64" t="s">
        <v>3384</v>
      </c>
      <c r="G1926" s="64" t="s">
        <v>4784</v>
      </c>
      <c r="H1926" s="64">
        <v>1</v>
      </c>
      <c r="I1926" s="65" t="s">
        <v>7124</v>
      </c>
      <c r="J1926" s="64" t="s">
        <v>7792</v>
      </c>
      <c r="K1926" s="64" t="s">
        <v>7792</v>
      </c>
    </row>
    <row r="1927" spans="1:11" ht="49.5" x14ac:dyDescent="0.25">
      <c r="A1927" s="98" t="s">
        <v>9874</v>
      </c>
      <c r="B1927" s="64" t="s">
        <v>34</v>
      </c>
      <c r="C1927" s="64" t="s">
        <v>4793</v>
      </c>
      <c r="D1927" s="64" t="s">
        <v>97</v>
      </c>
      <c r="E1927" s="64" t="s">
        <v>1077</v>
      </c>
      <c r="F1927" s="64" t="s">
        <v>3385</v>
      </c>
      <c r="G1927" s="64" t="s">
        <v>4784</v>
      </c>
      <c r="H1927" s="64">
        <v>1</v>
      </c>
      <c r="I1927" s="65" t="s">
        <v>7125</v>
      </c>
      <c r="J1927" s="64" t="s">
        <v>7792</v>
      </c>
      <c r="K1927" s="64" t="s">
        <v>7792</v>
      </c>
    </row>
    <row r="1928" spans="1:11" ht="49.5" x14ac:dyDescent="0.25">
      <c r="A1928" s="98" t="s">
        <v>9874</v>
      </c>
      <c r="B1928" s="64" t="s">
        <v>34</v>
      </c>
      <c r="C1928" s="64" t="s">
        <v>4793</v>
      </c>
      <c r="D1928" s="64" t="s">
        <v>97</v>
      </c>
      <c r="E1928" s="64" t="s">
        <v>1078</v>
      </c>
      <c r="F1928" s="64" t="s">
        <v>3386</v>
      </c>
      <c r="G1928" s="64" t="s">
        <v>4784</v>
      </c>
      <c r="H1928" s="64">
        <v>1</v>
      </c>
      <c r="I1928" s="65" t="s">
        <v>7126</v>
      </c>
      <c r="J1928" s="64" t="s">
        <v>7792</v>
      </c>
      <c r="K1928" s="64" t="s">
        <v>7792</v>
      </c>
    </row>
    <row r="1929" spans="1:11" ht="49.5" x14ac:dyDescent="0.25">
      <c r="A1929" s="98" t="s">
        <v>9874</v>
      </c>
      <c r="B1929" s="64" t="s">
        <v>34</v>
      </c>
      <c r="C1929" s="64" t="s">
        <v>4793</v>
      </c>
      <c r="D1929" s="64" t="s">
        <v>97</v>
      </c>
      <c r="E1929" s="64" t="s">
        <v>1079</v>
      </c>
      <c r="F1929" s="64" t="s">
        <v>3387</v>
      </c>
      <c r="G1929" s="64" t="s">
        <v>4784</v>
      </c>
      <c r="H1929" s="64">
        <v>1</v>
      </c>
      <c r="I1929" s="65" t="s">
        <v>7127</v>
      </c>
      <c r="J1929" s="64" t="s">
        <v>7792</v>
      </c>
      <c r="K1929" s="64" t="s">
        <v>7792</v>
      </c>
    </row>
    <row r="1930" spans="1:11" ht="49.5" x14ac:dyDescent="0.25">
      <c r="A1930" s="98" t="s">
        <v>9874</v>
      </c>
      <c r="B1930" s="64" t="s">
        <v>34</v>
      </c>
      <c r="C1930" s="64" t="s">
        <v>4793</v>
      </c>
      <c r="D1930" s="64" t="s">
        <v>97</v>
      </c>
      <c r="E1930" s="64" t="s">
        <v>1080</v>
      </c>
      <c r="F1930" s="64" t="s">
        <v>3388</v>
      </c>
      <c r="G1930" s="64" t="s">
        <v>4784</v>
      </c>
      <c r="H1930" s="64">
        <v>1</v>
      </c>
      <c r="I1930" s="65" t="s">
        <v>7128</v>
      </c>
      <c r="J1930" s="64" t="s">
        <v>7792</v>
      </c>
      <c r="K1930" s="64" t="s">
        <v>7792</v>
      </c>
    </row>
    <row r="1931" spans="1:11" ht="49.5" x14ac:dyDescent="0.25">
      <c r="A1931" s="98" t="s">
        <v>9874</v>
      </c>
      <c r="B1931" s="64" t="s">
        <v>34</v>
      </c>
      <c r="C1931" s="64" t="s">
        <v>4793</v>
      </c>
      <c r="D1931" s="64" t="s">
        <v>97</v>
      </c>
      <c r="E1931" s="64" t="s">
        <v>1081</v>
      </c>
      <c r="F1931" s="64" t="s">
        <v>3389</v>
      </c>
      <c r="G1931" s="64" t="s">
        <v>4784</v>
      </c>
      <c r="H1931" s="64">
        <v>1</v>
      </c>
      <c r="I1931" s="65" t="s">
        <v>7129</v>
      </c>
      <c r="J1931" s="64" t="s">
        <v>7792</v>
      </c>
      <c r="K1931" s="64" t="s">
        <v>7792</v>
      </c>
    </row>
    <row r="1932" spans="1:11" ht="49.5" x14ac:dyDescent="0.25">
      <c r="A1932" s="98" t="s">
        <v>9874</v>
      </c>
      <c r="B1932" s="64" t="s">
        <v>34</v>
      </c>
      <c r="C1932" s="64" t="s">
        <v>4793</v>
      </c>
      <c r="D1932" s="64" t="s">
        <v>97</v>
      </c>
      <c r="E1932" s="64" t="s">
        <v>1082</v>
      </c>
      <c r="F1932" s="64" t="s">
        <v>3390</v>
      </c>
      <c r="G1932" s="64" t="s">
        <v>4784</v>
      </c>
      <c r="H1932" s="64">
        <v>1</v>
      </c>
      <c r="I1932" s="65" t="s">
        <v>7130</v>
      </c>
      <c r="J1932" s="64" t="s">
        <v>7792</v>
      </c>
      <c r="K1932" s="64" t="s">
        <v>7792</v>
      </c>
    </row>
    <row r="1933" spans="1:11" ht="49.5" x14ac:dyDescent="0.25">
      <c r="A1933" s="98" t="s">
        <v>9874</v>
      </c>
      <c r="B1933" s="64" t="s">
        <v>34</v>
      </c>
      <c r="C1933" s="64" t="s">
        <v>4793</v>
      </c>
      <c r="D1933" s="64" t="s">
        <v>97</v>
      </c>
      <c r="E1933" s="64" t="s">
        <v>7461</v>
      </c>
      <c r="F1933" s="64" t="s">
        <v>7462</v>
      </c>
      <c r="G1933" s="64" t="s">
        <v>4784</v>
      </c>
      <c r="H1933" s="64">
        <v>1</v>
      </c>
      <c r="I1933" s="65" t="s">
        <v>7873</v>
      </c>
      <c r="J1933" s="64" t="s">
        <v>7792</v>
      </c>
      <c r="K1933" s="64" t="s">
        <v>7792</v>
      </c>
    </row>
    <row r="1934" spans="1:11" ht="49.5" x14ac:dyDescent="0.25">
      <c r="A1934" s="98" t="s">
        <v>9874</v>
      </c>
      <c r="B1934" s="64" t="s">
        <v>34</v>
      </c>
      <c r="C1934" s="64" t="s">
        <v>4793</v>
      </c>
      <c r="D1934" s="64" t="s">
        <v>97</v>
      </c>
      <c r="E1934" s="64" t="s">
        <v>7463</v>
      </c>
      <c r="F1934" s="64" t="s">
        <v>7464</v>
      </c>
      <c r="G1934" s="64" t="s">
        <v>4784</v>
      </c>
      <c r="H1934" s="64">
        <v>1</v>
      </c>
      <c r="I1934" s="65" t="s">
        <v>7872</v>
      </c>
      <c r="J1934" s="64" t="s">
        <v>7792</v>
      </c>
      <c r="K1934" s="64" t="s">
        <v>7792</v>
      </c>
    </row>
    <row r="1935" spans="1:11" ht="49.5" x14ac:dyDescent="0.25">
      <c r="A1935" s="98" t="s">
        <v>9874</v>
      </c>
      <c r="B1935" s="64" t="s">
        <v>34</v>
      </c>
      <c r="C1935" s="64" t="s">
        <v>4793</v>
      </c>
      <c r="D1935" s="64" t="s">
        <v>97</v>
      </c>
      <c r="E1935" s="64" t="s">
        <v>1083</v>
      </c>
      <c r="F1935" s="64" t="s">
        <v>3391</v>
      </c>
      <c r="G1935" s="64" t="s">
        <v>4784</v>
      </c>
      <c r="H1935" s="64">
        <v>1</v>
      </c>
      <c r="I1935" s="65" t="s">
        <v>7131</v>
      </c>
      <c r="J1935" s="64" t="s">
        <v>7792</v>
      </c>
      <c r="K1935" s="64" t="s">
        <v>7792</v>
      </c>
    </row>
    <row r="1936" spans="1:11" ht="66" x14ac:dyDescent="0.25">
      <c r="A1936" s="98" t="s">
        <v>9874</v>
      </c>
      <c r="B1936" s="64" t="s">
        <v>34</v>
      </c>
      <c r="C1936" s="64" t="s">
        <v>4793</v>
      </c>
      <c r="D1936" s="64" t="s">
        <v>97</v>
      </c>
      <c r="E1936" s="64" t="s">
        <v>1084</v>
      </c>
      <c r="F1936" s="64" t="s">
        <v>3392</v>
      </c>
      <c r="G1936" s="64" t="s">
        <v>4784</v>
      </c>
      <c r="H1936" s="64">
        <v>1</v>
      </c>
      <c r="I1936" s="65" t="s">
        <v>7132</v>
      </c>
      <c r="J1936" s="64" t="s">
        <v>7792</v>
      </c>
      <c r="K1936" s="64" t="s">
        <v>7792</v>
      </c>
    </row>
    <row r="1937" spans="1:11" ht="49.5" x14ac:dyDescent="0.25">
      <c r="A1937" s="98" t="s">
        <v>9874</v>
      </c>
      <c r="B1937" s="64" t="s">
        <v>34</v>
      </c>
      <c r="C1937" s="64" t="s">
        <v>4793</v>
      </c>
      <c r="D1937" s="64" t="s">
        <v>97</v>
      </c>
      <c r="E1937" s="64" t="s">
        <v>1085</v>
      </c>
      <c r="F1937" s="64" t="s">
        <v>3393</v>
      </c>
      <c r="G1937" s="64" t="s">
        <v>4784</v>
      </c>
      <c r="H1937" s="64">
        <v>1</v>
      </c>
      <c r="I1937" s="65" t="s">
        <v>7133</v>
      </c>
      <c r="J1937" s="64" t="s">
        <v>7792</v>
      </c>
      <c r="K1937" s="64" t="s">
        <v>7792</v>
      </c>
    </row>
    <row r="1938" spans="1:11" ht="66" x14ac:dyDescent="0.25">
      <c r="A1938" s="98" t="s">
        <v>9874</v>
      </c>
      <c r="B1938" s="64" t="s">
        <v>34</v>
      </c>
      <c r="C1938" s="64" t="s">
        <v>4793</v>
      </c>
      <c r="D1938" s="64" t="s">
        <v>97</v>
      </c>
      <c r="E1938" s="64" t="s">
        <v>1086</v>
      </c>
      <c r="F1938" s="64" t="s">
        <v>3394</v>
      </c>
      <c r="G1938" s="64" t="s">
        <v>4784</v>
      </c>
      <c r="H1938" s="64">
        <v>1</v>
      </c>
      <c r="I1938" s="65" t="s">
        <v>7134</v>
      </c>
      <c r="J1938" s="64" t="s">
        <v>7792</v>
      </c>
      <c r="K1938" s="64" t="s">
        <v>7792</v>
      </c>
    </row>
    <row r="1939" spans="1:11" ht="49.5" x14ac:dyDescent="0.25">
      <c r="A1939" s="98" t="s">
        <v>9874</v>
      </c>
      <c r="B1939" s="64" t="s">
        <v>34</v>
      </c>
      <c r="C1939" s="64" t="s">
        <v>4793</v>
      </c>
      <c r="D1939" s="64" t="s">
        <v>97</v>
      </c>
      <c r="E1939" s="64" t="s">
        <v>1087</v>
      </c>
      <c r="F1939" s="64" t="s">
        <v>3395</v>
      </c>
      <c r="G1939" s="64" t="s">
        <v>4784</v>
      </c>
      <c r="H1939" s="64">
        <v>1</v>
      </c>
      <c r="I1939" s="65" t="s">
        <v>7135</v>
      </c>
      <c r="J1939" s="64" t="s">
        <v>7792</v>
      </c>
      <c r="K1939" s="64" t="s">
        <v>7792</v>
      </c>
    </row>
    <row r="1940" spans="1:11" ht="49.5" x14ac:dyDescent="0.25">
      <c r="A1940" s="98" t="s">
        <v>9874</v>
      </c>
      <c r="B1940" s="64" t="s">
        <v>34</v>
      </c>
      <c r="C1940" s="64" t="s">
        <v>4793</v>
      </c>
      <c r="D1940" s="64" t="s">
        <v>97</v>
      </c>
      <c r="E1940" s="64" t="s">
        <v>1088</v>
      </c>
      <c r="F1940" s="64" t="s">
        <v>3396</v>
      </c>
      <c r="G1940" s="64" t="s">
        <v>4784</v>
      </c>
      <c r="H1940" s="64">
        <v>1</v>
      </c>
      <c r="I1940" s="65" t="s">
        <v>7136</v>
      </c>
      <c r="J1940" s="64" t="s">
        <v>7792</v>
      </c>
      <c r="K1940" s="64" t="s">
        <v>7792</v>
      </c>
    </row>
    <row r="1941" spans="1:11" ht="49.5" x14ac:dyDescent="0.25">
      <c r="A1941" s="98" t="s">
        <v>9874</v>
      </c>
      <c r="B1941" s="64" t="s">
        <v>34</v>
      </c>
      <c r="C1941" s="64" t="s">
        <v>4793</v>
      </c>
      <c r="D1941" s="64" t="s">
        <v>97</v>
      </c>
      <c r="E1941" s="64" t="s">
        <v>1089</v>
      </c>
      <c r="F1941" s="64" t="s">
        <v>3397</v>
      </c>
      <c r="G1941" s="64" t="s">
        <v>4784</v>
      </c>
      <c r="H1941" s="64">
        <v>1</v>
      </c>
      <c r="I1941" s="65" t="s">
        <v>7137</v>
      </c>
      <c r="J1941" s="64" t="s">
        <v>7792</v>
      </c>
      <c r="K1941" s="64" t="s">
        <v>7792</v>
      </c>
    </row>
    <row r="1942" spans="1:11" ht="66" x14ac:dyDescent="0.25">
      <c r="A1942" s="98" t="s">
        <v>9874</v>
      </c>
      <c r="B1942" s="64" t="s">
        <v>34</v>
      </c>
      <c r="C1942" s="64" t="s">
        <v>4793</v>
      </c>
      <c r="D1942" s="64" t="s">
        <v>97</v>
      </c>
      <c r="E1942" s="64" t="s">
        <v>1090</v>
      </c>
      <c r="F1942" s="64" t="s">
        <v>3398</v>
      </c>
      <c r="G1942" s="64" t="s">
        <v>4784</v>
      </c>
      <c r="H1942" s="64">
        <v>1</v>
      </c>
      <c r="I1942" s="65" t="s">
        <v>7138</v>
      </c>
      <c r="J1942" s="64" t="s">
        <v>7792</v>
      </c>
      <c r="K1942" s="64" t="s">
        <v>7792</v>
      </c>
    </row>
    <row r="1943" spans="1:11" ht="49.5" x14ac:dyDescent="0.25">
      <c r="A1943" s="98" t="s">
        <v>9874</v>
      </c>
      <c r="B1943" s="64" t="s">
        <v>34</v>
      </c>
      <c r="C1943" s="64" t="s">
        <v>4793</v>
      </c>
      <c r="D1943" s="64" t="s">
        <v>97</v>
      </c>
      <c r="E1943" s="64" t="s">
        <v>1091</v>
      </c>
      <c r="F1943" s="64" t="s">
        <v>3399</v>
      </c>
      <c r="G1943" s="64" t="s">
        <v>4784</v>
      </c>
      <c r="H1943" s="64">
        <v>1</v>
      </c>
      <c r="I1943" s="65" t="s">
        <v>7139</v>
      </c>
      <c r="J1943" s="64" t="s">
        <v>7792</v>
      </c>
      <c r="K1943" s="64" t="s">
        <v>7792</v>
      </c>
    </row>
    <row r="1944" spans="1:11" ht="49.5" x14ac:dyDescent="0.25">
      <c r="A1944" s="98" t="s">
        <v>9874</v>
      </c>
      <c r="B1944" s="64" t="s">
        <v>34</v>
      </c>
      <c r="C1944" s="64" t="s">
        <v>4793</v>
      </c>
      <c r="D1944" s="64" t="s">
        <v>97</v>
      </c>
      <c r="E1944" s="64" t="s">
        <v>1092</v>
      </c>
      <c r="F1944" s="64" t="s">
        <v>3400</v>
      </c>
      <c r="G1944" s="64" t="s">
        <v>4784</v>
      </c>
      <c r="H1944" s="64">
        <v>1</v>
      </c>
      <c r="I1944" s="65" t="s">
        <v>7140</v>
      </c>
      <c r="J1944" s="64" t="s">
        <v>7792</v>
      </c>
      <c r="K1944" s="64" t="s">
        <v>7792</v>
      </c>
    </row>
    <row r="1945" spans="1:11" ht="49.5" x14ac:dyDescent="0.25">
      <c r="A1945" s="98" t="s">
        <v>9874</v>
      </c>
      <c r="B1945" s="64" t="s">
        <v>34</v>
      </c>
      <c r="C1945" s="64" t="s">
        <v>4793</v>
      </c>
      <c r="D1945" s="64" t="s">
        <v>97</v>
      </c>
      <c r="E1945" s="64" t="s">
        <v>1093</v>
      </c>
      <c r="F1945" s="64" t="s">
        <v>3401</v>
      </c>
      <c r="G1945" s="64" t="s">
        <v>4784</v>
      </c>
      <c r="H1945" s="64">
        <v>1</v>
      </c>
      <c r="I1945" s="65" t="s">
        <v>7141</v>
      </c>
      <c r="J1945" s="64" t="s">
        <v>7792</v>
      </c>
      <c r="K1945" s="64" t="s">
        <v>7792</v>
      </c>
    </row>
    <row r="1946" spans="1:11" ht="49.5" x14ac:dyDescent="0.25">
      <c r="A1946" s="98" t="s">
        <v>9874</v>
      </c>
      <c r="B1946" s="64" t="s">
        <v>34</v>
      </c>
      <c r="C1946" s="64" t="s">
        <v>4793</v>
      </c>
      <c r="D1946" s="64" t="s">
        <v>97</v>
      </c>
      <c r="E1946" s="64" t="s">
        <v>1094</v>
      </c>
      <c r="F1946" s="64" t="s">
        <v>3402</v>
      </c>
      <c r="G1946" s="64" t="s">
        <v>4784</v>
      </c>
      <c r="H1946" s="64">
        <v>1</v>
      </c>
      <c r="I1946" s="65" t="s">
        <v>7142</v>
      </c>
      <c r="J1946" s="64" t="s">
        <v>7792</v>
      </c>
      <c r="K1946" s="64" t="s">
        <v>7792</v>
      </c>
    </row>
    <row r="1947" spans="1:11" ht="49.5" x14ac:dyDescent="0.25">
      <c r="A1947" s="98" t="s">
        <v>9874</v>
      </c>
      <c r="B1947" s="64" t="s">
        <v>34</v>
      </c>
      <c r="C1947" s="64" t="s">
        <v>4793</v>
      </c>
      <c r="D1947" s="64" t="s">
        <v>97</v>
      </c>
      <c r="E1947" s="64" t="s">
        <v>1095</v>
      </c>
      <c r="F1947" s="64" t="s">
        <v>3403</v>
      </c>
      <c r="G1947" s="64" t="s">
        <v>4784</v>
      </c>
      <c r="H1947" s="64">
        <v>1</v>
      </c>
      <c r="I1947" s="65" t="s">
        <v>7143</v>
      </c>
      <c r="J1947" s="64" t="s">
        <v>7792</v>
      </c>
      <c r="K1947" s="64" t="s">
        <v>7792</v>
      </c>
    </row>
    <row r="1948" spans="1:11" ht="49.5" x14ac:dyDescent="0.25">
      <c r="A1948" s="98" t="s">
        <v>9874</v>
      </c>
      <c r="B1948" s="64" t="s">
        <v>34</v>
      </c>
      <c r="C1948" s="64" t="s">
        <v>4793</v>
      </c>
      <c r="D1948" s="64" t="s">
        <v>97</v>
      </c>
      <c r="E1948" s="64" t="s">
        <v>1096</v>
      </c>
      <c r="F1948" s="64" t="s">
        <v>3404</v>
      </c>
      <c r="G1948" s="64" t="s">
        <v>4784</v>
      </c>
      <c r="H1948" s="64">
        <v>1</v>
      </c>
      <c r="I1948" s="65" t="s">
        <v>7144</v>
      </c>
      <c r="J1948" s="64" t="s">
        <v>7792</v>
      </c>
      <c r="K1948" s="64" t="s">
        <v>7792</v>
      </c>
    </row>
    <row r="1949" spans="1:11" ht="49.5" x14ac:dyDescent="0.25">
      <c r="A1949" s="98" t="s">
        <v>9874</v>
      </c>
      <c r="B1949" s="64" t="s">
        <v>34</v>
      </c>
      <c r="C1949" s="64" t="s">
        <v>4793</v>
      </c>
      <c r="D1949" s="64" t="s">
        <v>97</v>
      </c>
      <c r="E1949" s="64" t="s">
        <v>1097</v>
      </c>
      <c r="F1949" s="64" t="s">
        <v>3405</v>
      </c>
      <c r="G1949" s="64" t="s">
        <v>4784</v>
      </c>
      <c r="H1949" s="64">
        <v>1</v>
      </c>
      <c r="I1949" s="65" t="s">
        <v>7145</v>
      </c>
      <c r="J1949" s="64" t="s">
        <v>7792</v>
      </c>
      <c r="K1949" s="64" t="s">
        <v>7792</v>
      </c>
    </row>
    <row r="1950" spans="1:11" ht="49.5" x14ac:dyDescent="0.25">
      <c r="A1950" s="98" t="s">
        <v>9874</v>
      </c>
      <c r="B1950" s="64" t="s">
        <v>34</v>
      </c>
      <c r="C1950" s="64" t="s">
        <v>4793</v>
      </c>
      <c r="D1950" s="64" t="s">
        <v>97</v>
      </c>
      <c r="E1950" s="64" t="s">
        <v>1098</v>
      </c>
      <c r="F1950" s="64" t="s">
        <v>3406</v>
      </c>
      <c r="G1950" s="64" t="s">
        <v>4784</v>
      </c>
      <c r="H1950" s="64">
        <v>1</v>
      </c>
      <c r="I1950" s="65" t="s">
        <v>7146</v>
      </c>
      <c r="J1950" s="64" t="s">
        <v>7792</v>
      </c>
      <c r="K1950" s="64" t="s">
        <v>7792</v>
      </c>
    </row>
    <row r="1951" spans="1:11" ht="49.5" x14ac:dyDescent="0.25">
      <c r="A1951" s="98" t="s">
        <v>9874</v>
      </c>
      <c r="B1951" s="64" t="s">
        <v>34</v>
      </c>
      <c r="C1951" s="64" t="s">
        <v>4793</v>
      </c>
      <c r="D1951" s="64" t="s">
        <v>97</v>
      </c>
      <c r="E1951" s="64" t="s">
        <v>7465</v>
      </c>
      <c r="F1951" s="64" t="s">
        <v>7466</v>
      </c>
      <c r="G1951" s="64" t="s">
        <v>4784</v>
      </c>
      <c r="H1951" s="64">
        <v>1</v>
      </c>
      <c r="I1951" s="65" t="s">
        <v>7871</v>
      </c>
      <c r="J1951" s="64" t="s">
        <v>7792</v>
      </c>
      <c r="K1951" s="64" t="s">
        <v>7792</v>
      </c>
    </row>
    <row r="1952" spans="1:11" ht="49.5" x14ac:dyDescent="0.25">
      <c r="A1952" s="98" t="s">
        <v>9874</v>
      </c>
      <c r="B1952" s="64" t="s">
        <v>34</v>
      </c>
      <c r="C1952" s="64" t="s">
        <v>4793</v>
      </c>
      <c r="D1952" s="64" t="s">
        <v>97</v>
      </c>
      <c r="E1952" s="64" t="s">
        <v>7467</v>
      </c>
      <c r="F1952" s="64" t="s">
        <v>7468</v>
      </c>
      <c r="G1952" s="64" t="s">
        <v>4784</v>
      </c>
      <c r="H1952" s="64">
        <v>1</v>
      </c>
      <c r="I1952" s="65" t="s">
        <v>7870</v>
      </c>
      <c r="J1952" s="64" t="s">
        <v>7792</v>
      </c>
      <c r="K1952" s="64" t="s">
        <v>7792</v>
      </c>
    </row>
    <row r="1953" spans="1:11" ht="49.5" x14ac:dyDescent="0.25">
      <c r="A1953" s="98" t="s">
        <v>9874</v>
      </c>
      <c r="B1953" s="64" t="s">
        <v>34</v>
      </c>
      <c r="C1953" s="64" t="s">
        <v>4793</v>
      </c>
      <c r="D1953" s="64" t="s">
        <v>97</v>
      </c>
      <c r="E1953" s="64" t="s">
        <v>7469</v>
      </c>
      <c r="F1953" s="64" t="s">
        <v>7470</v>
      </c>
      <c r="G1953" s="64" t="s">
        <v>4784</v>
      </c>
      <c r="H1953" s="64">
        <v>1</v>
      </c>
      <c r="I1953" s="65" t="s">
        <v>7869</v>
      </c>
      <c r="J1953" s="64" t="s">
        <v>7792</v>
      </c>
      <c r="K1953" s="64" t="s">
        <v>7792</v>
      </c>
    </row>
    <row r="1954" spans="1:11" ht="49.5" x14ac:dyDescent="0.25">
      <c r="A1954" s="98" t="s">
        <v>9874</v>
      </c>
      <c r="B1954" s="64" t="s">
        <v>34</v>
      </c>
      <c r="C1954" s="64" t="s">
        <v>4793</v>
      </c>
      <c r="D1954" s="64" t="s">
        <v>97</v>
      </c>
      <c r="E1954" s="64" t="s">
        <v>7471</v>
      </c>
      <c r="F1954" s="64" t="s">
        <v>7472</v>
      </c>
      <c r="G1954" s="64" t="s">
        <v>4784</v>
      </c>
      <c r="H1954" s="64">
        <v>1</v>
      </c>
      <c r="I1954" s="65" t="s">
        <v>7868</v>
      </c>
      <c r="J1954" s="64" t="s">
        <v>7792</v>
      </c>
      <c r="K1954" s="64" t="s">
        <v>7792</v>
      </c>
    </row>
    <row r="1955" spans="1:11" ht="49.5" x14ac:dyDescent="0.25">
      <c r="A1955" s="98" t="s">
        <v>9874</v>
      </c>
      <c r="B1955" s="64" t="s">
        <v>34</v>
      </c>
      <c r="C1955" s="64" t="s">
        <v>4793</v>
      </c>
      <c r="D1955" s="64" t="s">
        <v>97</v>
      </c>
      <c r="E1955" s="64" t="s">
        <v>7473</v>
      </c>
      <c r="F1955" s="64" t="s">
        <v>7474</v>
      </c>
      <c r="G1955" s="64" t="s">
        <v>4784</v>
      </c>
      <c r="H1955" s="64">
        <v>1</v>
      </c>
      <c r="I1955" s="65" t="s">
        <v>7867</v>
      </c>
      <c r="J1955" s="64" t="s">
        <v>7792</v>
      </c>
      <c r="K1955" s="64" t="s">
        <v>7792</v>
      </c>
    </row>
    <row r="1956" spans="1:11" ht="49.5" x14ac:dyDescent="0.25">
      <c r="A1956" s="98" t="s">
        <v>9874</v>
      </c>
      <c r="B1956" s="64" t="s">
        <v>34</v>
      </c>
      <c r="C1956" s="64" t="s">
        <v>4793</v>
      </c>
      <c r="D1956" s="64" t="s">
        <v>97</v>
      </c>
      <c r="E1956" s="64" t="s">
        <v>7475</v>
      </c>
      <c r="F1956" s="64" t="s">
        <v>7476</v>
      </c>
      <c r="G1956" s="64" t="s">
        <v>4784</v>
      </c>
      <c r="H1956" s="64">
        <v>1</v>
      </c>
      <c r="I1956" s="65" t="s">
        <v>7866</v>
      </c>
      <c r="J1956" s="64" t="s">
        <v>7792</v>
      </c>
      <c r="K1956" s="64" t="s">
        <v>7792</v>
      </c>
    </row>
    <row r="1957" spans="1:11" ht="49.5" x14ac:dyDescent="0.25">
      <c r="A1957" s="98" t="s">
        <v>9874</v>
      </c>
      <c r="B1957" s="64" t="s">
        <v>34</v>
      </c>
      <c r="C1957" s="64" t="s">
        <v>4793</v>
      </c>
      <c r="D1957" s="64" t="s">
        <v>97</v>
      </c>
      <c r="E1957" s="64" t="s">
        <v>7477</v>
      </c>
      <c r="F1957" s="64" t="s">
        <v>7478</v>
      </c>
      <c r="G1957" s="64" t="s">
        <v>4784</v>
      </c>
      <c r="H1957" s="64">
        <v>1</v>
      </c>
      <c r="I1957" s="65" t="s">
        <v>7865</v>
      </c>
      <c r="J1957" s="64" t="s">
        <v>7792</v>
      </c>
      <c r="K1957" s="64" t="s">
        <v>7792</v>
      </c>
    </row>
    <row r="1958" spans="1:11" ht="49.5" x14ac:dyDescent="0.25">
      <c r="A1958" s="98" t="s">
        <v>9874</v>
      </c>
      <c r="B1958" s="64" t="s">
        <v>34</v>
      </c>
      <c r="C1958" s="64" t="s">
        <v>4793</v>
      </c>
      <c r="D1958" s="64" t="s">
        <v>97</v>
      </c>
      <c r="E1958" s="64" t="s">
        <v>7479</v>
      </c>
      <c r="F1958" s="64" t="s">
        <v>7480</v>
      </c>
      <c r="G1958" s="64" t="s">
        <v>4784</v>
      </c>
      <c r="H1958" s="64">
        <v>1</v>
      </c>
      <c r="I1958" s="65" t="s">
        <v>7864</v>
      </c>
      <c r="J1958" s="64" t="s">
        <v>7792</v>
      </c>
      <c r="K1958" s="64" t="s">
        <v>7792</v>
      </c>
    </row>
    <row r="1959" spans="1:11" ht="49.5" x14ac:dyDescent="0.25">
      <c r="A1959" s="98" t="s">
        <v>9874</v>
      </c>
      <c r="B1959" s="64" t="s">
        <v>34</v>
      </c>
      <c r="C1959" s="64" t="s">
        <v>4793</v>
      </c>
      <c r="D1959" s="64" t="s">
        <v>97</v>
      </c>
      <c r="E1959" s="64" t="s">
        <v>1099</v>
      </c>
      <c r="F1959" s="64" t="s">
        <v>3407</v>
      </c>
      <c r="G1959" s="64" t="s">
        <v>4784</v>
      </c>
      <c r="H1959" s="64">
        <v>1</v>
      </c>
      <c r="I1959" s="65" t="s">
        <v>7147</v>
      </c>
      <c r="J1959" s="64" t="s">
        <v>7792</v>
      </c>
      <c r="K1959" s="64" t="s">
        <v>7792</v>
      </c>
    </row>
    <row r="1960" spans="1:11" ht="49.5" x14ac:dyDescent="0.25">
      <c r="A1960" s="98" t="s">
        <v>9874</v>
      </c>
      <c r="B1960" s="64" t="s">
        <v>34</v>
      </c>
      <c r="C1960" s="64" t="s">
        <v>4793</v>
      </c>
      <c r="D1960" s="64" t="s">
        <v>97</v>
      </c>
      <c r="E1960" s="64" t="s">
        <v>1100</v>
      </c>
      <c r="F1960" s="64" t="s">
        <v>3408</v>
      </c>
      <c r="G1960" s="64" t="s">
        <v>4784</v>
      </c>
      <c r="H1960" s="64">
        <v>1</v>
      </c>
      <c r="I1960" s="65" t="s">
        <v>5426</v>
      </c>
      <c r="J1960" s="64" t="s">
        <v>7792</v>
      </c>
      <c r="K1960" s="64" t="s">
        <v>7792</v>
      </c>
    </row>
    <row r="1961" spans="1:11" ht="49.5" x14ac:dyDescent="0.25">
      <c r="A1961" s="98" t="s">
        <v>9874</v>
      </c>
      <c r="B1961" s="64" t="s">
        <v>34</v>
      </c>
      <c r="C1961" s="64" t="s">
        <v>4793</v>
      </c>
      <c r="D1961" s="64" t="s">
        <v>97</v>
      </c>
      <c r="E1961" s="64" t="s">
        <v>1101</v>
      </c>
      <c r="F1961" s="64" t="s">
        <v>3409</v>
      </c>
      <c r="G1961" s="64" t="s">
        <v>4784</v>
      </c>
      <c r="H1961" s="64">
        <v>1</v>
      </c>
      <c r="I1961" s="65" t="s">
        <v>7148</v>
      </c>
      <c r="J1961" s="64" t="s">
        <v>7792</v>
      </c>
      <c r="K1961" s="64" t="s">
        <v>7792</v>
      </c>
    </row>
    <row r="1962" spans="1:11" ht="66" x14ac:dyDescent="0.25">
      <c r="A1962" s="98" t="s">
        <v>9874</v>
      </c>
      <c r="B1962" s="64" t="s">
        <v>34</v>
      </c>
      <c r="C1962" s="64" t="s">
        <v>4793</v>
      </c>
      <c r="D1962" s="64" t="s">
        <v>97</v>
      </c>
      <c r="E1962" s="64" t="s">
        <v>1102</v>
      </c>
      <c r="F1962" s="64" t="s">
        <v>3410</v>
      </c>
      <c r="G1962" s="64" t="s">
        <v>4784</v>
      </c>
      <c r="H1962" s="64">
        <v>1</v>
      </c>
      <c r="I1962" s="65" t="s">
        <v>7149</v>
      </c>
      <c r="J1962" s="64" t="s">
        <v>7792</v>
      </c>
      <c r="K1962" s="64" t="s">
        <v>7792</v>
      </c>
    </row>
    <row r="1963" spans="1:11" ht="49.5" x14ac:dyDescent="0.25">
      <c r="A1963" s="98" t="s">
        <v>9874</v>
      </c>
      <c r="B1963" s="64" t="s">
        <v>34</v>
      </c>
      <c r="C1963" s="64" t="s">
        <v>4793</v>
      </c>
      <c r="D1963" s="64" t="s">
        <v>97</v>
      </c>
      <c r="E1963" s="64" t="s">
        <v>7481</v>
      </c>
      <c r="F1963" s="64" t="s">
        <v>7482</v>
      </c>
      <c r="G1963" s="64" t="s">
        <v>4784</v>
      </c>
      <c r="H1963" s="64">
        <v>1</v>
      </c>
      <c r="I1963" s="65" t="s">
        <v>7863</v>
      </c>
      <c r="J1963" s="64" t="s">
        <v>7792</v>
      </c>
      <c r="K1963" s="64" t="s">
        <v>7792</v>
      </c>
    </row>
    <row r="1964" spans="1:11" ht="49.5" x14ac:dyDescent="0.25">
      <c r="A1964" s="98" t="s">
        <v>9874</v>
      </c>
      <c r="B1964" s="64" t="s">
        <v>34</v>
      </c>
      <c r="C1964" s="64" t="s">
        <v>4793</v>
      </c>
      <c r="D1964" s="64" t="s">
        <v>97</v>
      </c>
      <c r="E1964" s="64" t="s">
        <v>7483</v>
      </c>
      <c r="F1964" s="64" t="s">
        <v>7484</v>
      </c>
      <c r="G1964" s="64" t="s">
        <v>4784</v>
      </c>
      <c r="H1964" s="64">
        <v>1</v>
      </c>
      <c r="I1964" s="65" t="s">
        <v>7862</v>
      </c>
      <c r="J1964" s="64" t="s">
        <v>7792</v>
      </c>
      <c r="K1964" s="64" t="s">
        <v>7792</v>
      </c>
    </row>
    <row r="1965" spans="1:11" ht="49.5" x14ac:dyDescent="0.25">
      <c r="A1965" s="98" t="s">
        <v>9874</v>
      </c>
      <c r="B1965" s="64" t="s">
        <v>34</v>
      </c>
      <c r="C1965" s="64" t="s">
        <v>9567</v>
      </c>
      <c r="D1965" s="64" t="s">
        <v>67</v>
      </c>
      <c r="E1965" s="64" t="s">
        <v>1103</v>
      </c>
      <c r="F1965" s="64" t="s">
        <v>3411</v>
      </c>
      <c r="G1965" s="64" t="s">
        <v>4785</v>
      </c>
      <c r="H1965" s="64">
        <v>4</v>
      </c>
      <c r="I1965" s="65" t="s">
        <v>5427</v>
      </c>
      <c r="J1965" s="64" t="s">
        <v>11820</v>
      </c>
      <c r="K1965" s="64" t="s">
        <v>11820</v>
      </c>
    </row>
    <row r="1966" spans="1:11" ht="49.5" x14ac:dyDescent="0.25">
      <c r="A1966" s="98" t="s">
        <v>9874</v>
      </c>
      <c r="B1966" s="64" t="s">
        <v>34</v>
      </c>
      <c r="C1966" s="64" t="s">
        <v>9567</v>
      </c>
      <c r="D1966" s="64" t="s">
        <v>67</v>
      </c>
      <c r="E1966" s="64" t="s">
        <v>1104</v>
      </c>
      <c r="F1966" s="64" t="s">
        <v>3412</v>
      </c>
      <c r="G1966" s="64" t="s">
        <v>4785</v>
      </c>
      <c r="H1966" s="64">
        <v>4</v>
      </c>
      <c r="I1966" s="65" t="s">
        <v>5428</v>
      </c>
      <c r="J1966" s="64" t="s">
        <v>11820</v>
      </c>
      <c r="K1966" s="64" t="s">
        <v>11820</v>
      </c>
    </row>
    <row r="1967" spans="1:11" ht="49.5" x14ac:dyDescent="0.25">
      <c r="A1967" s="98" t="s">
        <v>9874</v>
      </c>
      <c r="B1967" s="64" t="s">
        <v>34</v>
      </c>
      <c r="C1967" s="64" t="s">
        <v>4788</v>
      </c>
      <c r="D1967" s="64" t="s">
        <v>56</v>
      </c>
      <c r="E1967" s="64" t="s">
        <v>1105</v>
      </c>
      <c r="F1967" s="64" t="s">
        <v>3413</v>
      </c>
      <c r="G1967" s="64" t="s">
        <v>4784</v>
      </c>
      <c r="H1967" s="64">
        <v>10</v>
      </c>
      <c r="I1967" s="65" t="s">
        <v>5429</v>
      </c>
      <c r="J1967" s="64" t="s">
        <v>14</v>
      </c>
      <c r="K1967" s="64" t="s">
        <v>14</v>
      </c>
    </row>
    <row r="1968" spans="1:11" ht="49.5" x14ac:dyDescent="0.25">
      <c r="A1968" s="98" t="s">
        <v>9874</v>
      </c>
      <c r="B1968" s="64" t="s">
        <v>34</v>
      </c>
      <c r="C1968" s="64" t="s">
        <v>4793</v>
      </c>
      <c r="D1968" s="64" t="s">
        <v>97</v>
      </c>
      <c r="E1968" s="64" t="s">
        <v>1106</v>
      </c>
      <c r="F1968" s="64" t="s">
        <v>3414</v>
      </c>
      <c r="G1968" s="64" t="s">
        <v>4784</v>
      </c>
      <c r="H1968" s="64">
        <v>1</v>
      </c>
      <c r="I1968" s="65" t="s">
        <v>7150</v>
      </c>
      <c r="J1968" s="64" t="s">
        <v>7792</v>
      </c>
      <c r="K1968" s="64" t="s">
        <v>7792</v>
      </c>
    </row>
    <row r="1969" spans="1:11" ht="49.5" x14ac:dyDescent="0.25">
      <c r="A1969" s="98" t="s">
        <v>9874</v>
      </c>
      <c r="B1969" s="64" t="s">
        <v>34</v>
      </c>
      <c r="C1969" s="64" t="s">
        <v>4793</v>
      </c>
      <c r="D1969" s="64" t="s">
        <v>97</v>
      </c>
      <c r="E1969" s="64" t="s">
        <v>1107</v>
      </c>
      <c r="F1969" s="64" t="s">
        <v>3415</v>
      </c>
      <c r="G1969" s="64" t="s">
        <v>4784</v>
      </c>
      <c r="H1969" s="64">
        <v>1</v>
      </c>
      <c r="I1969" s="65" t="s">
        <v>7151</v>
      </c>
      <c r="J1969" s="64" t="s">
        <v>7792</v>
      </c>
      <c r="K1969" s="64" t="s">
        <v>7792</v>
      </c>
    </row>
    <row r="1970" spans="1:11" ht="49.5" x14ac:dyDescent="0.25">
      <c r="A1970" s="98" t="s">
        <v>9874</v>
      </c>
      <c r="B1970" s="64" t="s">
        <v>34</v>
      </c>
      <c r="C1970" s="64" t="s">
        <v>4793</v>
      </c>
      <c r="D1970" s="64" t="s">
        <v>97</v>
      </c>
      <c r="E1970" s="64" t="s">
        <v>1108</v>
      </c>
      <c r="F1970" s="64" t="s">
        <v>3416</v>
      </c>
      <c r="G1970" s="64" t="s">
        <v>4784</v>
      </c>
      <c r="H1970" s="64">
        <v>1</v>
      </c>
      <c r="I1970" s="65" t="s">
        <v>5430</v>
      </c>
      <c r="J1970" s="64" t="s">
        <v>7792</v>
      </c>
      <c r="K1970" s="64" t="s">
        <v>7792</v>
      </c>
    </row>
    <row r="1971" spans="1:11" ht="49.5" x14ac:dyDescent="0.25">
      <c r="A1971" s="98" t="s">
        <v>9874</v>
      </c>
      <c r="B1971" s="64" t="s">
        <v>34</v>
      </c>
      <c r="C1971" s="64" t="s">
        <v>4793</v>
      </c>
      <c r="D1971" s="64" t="s">
        <v>97</v>
      </c>
      <c r="E1971" s="64" t="s">
        <v>1109</v>
      </c>
      <c r="F1971" s="64" t="s">
        <v>3417</v>
      </c>
      <c r="G1971" s="64" t="s">
        <v>4784</v>
      </c>
      <c r="H1971" s="64">
        <v>1</v>
      </c>
      <c r="I1971" s="65" t="s">
        <v>7152</v>
      </c>
      <c r="J1971" s="64" t="s">
        <v>7792</v>
      </c>
      <c r="K1971" s="64" t="s">
        <v>7792</v>
      </c>
    </row>
    <row r="1972" spans="1:11" ht="49.5" x14ac:dyDescent="0.25">
      <c r="A1972" s="98" t="s">
        <v>9874</v>
      </c>
      <c r="B1972" s="64" t="s">
        <v>34</v>
      </c>
      <c r="C1972" s="64" t="s">
        <v>4793</v>
      </c>
      <c r="D1972" s="64" t="s">
        <v>103</v>
      </c>
      <c r="E1972" s="64" t="s">
        <v>7217</v>
      </c>
      <c r="F1972" s="64" t="s">
        <v>7218</v>
      </c>
      <c r="G1972" s="64" t="s">
        <v>4784</v>
      </c>
      <c r="H1972" s="64">
        <v>8</v>
      </c>
      <c r="I1972" s="65" t="s">
        <v>7766</v>
      </c>
      <c r="J1972" s="64" t="s">
        <v>7792</v>
      </c>
      <c r="K1972" s="64" t="s">
        <v>7792</v>
      </c>
    </row>
    <row r="1973" spans="1:11" ht="49.5" x14ac:dyDescent="0.25">
      <c r="A1973" s="98" t="s">
        <v>9874</v>
      </c>
      <c r="B1973" s="64" t="s">
        <v>34</v>
      </c>
      <c r="C1973" s="64" t="s">
        <v>4793</v>
      </c>
      <c r="D1973" s="64" t="s">
        <v>95</v>
      </c>
      <c r="E1973" s="64" t="s">
        <v>1110</v>
      </c>
      <c r="F1973" s="64" t="s">
        <v>3418</v>
      </c>
      <c r="G1973" s="64" t="s">
        <v>4785</v>
      </c>
      <c r="H1973" s="64">
        <v>3</v>
      </c>
      <c r="I1973" s="65" t="s">
        <v>7153</v>
      </c>
      <c r="J1973" s="64" t="s">
        <v>7792</v>
      </c>
      <c r="K1973" s="64" t="s">
        <v>7792</v>
      </c>
    </row>
    <row r="1974" spans="1:11" ht="49.5" x14ac:dyDescent="0.25">
      <c r="A1974" s="98" t="s">
        <v>9874</v>
      </c>
      <c r="B1974" s="64" t="s">
        <v>34</v>
      </c>
      <c r="C1974" s="64" t="s">
        <v>4793</v>
      </c>
      <c r="D1974" s="64" t="s">
        <v>103</v>
      </c>
      <c r="E1974" s="64" t="s">
        <v>7220</v>
      </c>
      <c r="F1974" s="64" t="s">
        <v>7221</v>
      </c>
      <c r="G1974" s="64" t="s">
        <v>4784</v>
      </c>
      <c r="H1974" s="64">
        <v>8</v>
      </c>
      <c r="I1974" s="65" t="s">
        <v>7767</v>
      </c>
      <c r="J1974" s="64" t="s">
        <v>7792</v>
      </c>
      <c r="K1974" s="64" t="s">
        <v>7792</v>
      </c>
    </row>
    <row r="1975" spans="1:11" ht="49.5" x14ac:dyDescent="0.25">
      <c r="A1975" s="98" t="s">
        <v>9874</v>
      </c>
      <c r="B1975" s="64" t="s">
        <v>34</v>
      </c>
      <c r="C1975" s="64" t="s">
        <v>4793</v>
      </c>
      <c r="D1975" s="64" t="s">
        <v>95</v>
      </c>
      <c r="E1975" s="64" t="s">
        <v>7485</v>
      </c>
      <c r="F1975" s="64" t="s">
        <v>7486</v>
      </c>
      <c r="G1975" s="64" t="s">
        <v>4784</v>
      </c>
      <c r="H1975" s="64">
        <v>1</v>
      </c>
      <c r="I1975" s="65" t="s">
        <v>7861</v>
      </c>
      <c r="J1975" s="64" t="s">
        <v>7792</v>
      </c>
      <c r="K1975" s="64" t="s">
        <v>7792</v>
      </c>
    </row>
    <row r="1976" spans="1:11" ht="82.5" x14ac:dyDescent="0.25">
      <c r="A1976" s="98" t="s">
        <v>9874</v>
      </c>
      <c r="B1976" s="64" t="s">
        <v>34</v>
      </c>
      <c r="C1976" s="64" t="s">
        <v>4788</v>
      </c>
      <c r="D1976" s="64" t="s">
        <v>56</v>
      </c>
      <c r="E1976" s="64" t="s">
        <v>1111</v>
      </c>
      <c r="F1976" s="64" t="s">
        <v>3419</v>
      </c>
      <c r="G1976" s="64" t="s">
        <v>4785</v>
      </c>
      <c r="H1976" s="64">
        <v>8</v>
      </c>
      <c r="I1976" s="65" t="s">
        <v>5431</v>
      </c>
      <c r="J1976" s="64" t="s">
        <v>14</v>
      </c>
      <c r="K1976" s="64" t="s">
        <v>14</v>
      </c>
    </row>
    <row r="1977" spans="1:11" ht="33" x14ac:dyDescent="0.25">
      <c r="A1977" s="98" t="s">
        <v>9874</v>
      </c>
      <c r="B1977" s="64" t="s">
        <v>34</v>
      </c>
      <c r="C1977" s="64" t="s">
        <v>4793</v>
      </c>
      <c r="D1977" s="64" t="s">
        <v>96</v>
      </c>
      <c r="E1977" s="64" t="s">
        <v>7243</v>
      </c>
      <c r="F1977" s="64" t="s">
        <v>7768</v>
      </c>
      <c r="G1977" s="64" t="s">
        <v>4784</v>
      </c>
      <c r="H1977" s="64">
        <v>5</v>
      </c>
      <c r="I1977" s="65" t="s">
        <v>7769</v>
      </c>
      <c r="J1977" s="64" t="s">
        <v>7792</v>
      </c>
      <c r="K1977" s="64" t="s">
        <v>7792</v>
      </c>
    </row>
    <row r="1978" spans="1:11" ht="33" x14ac:dyDescent="0.25">
      <c r="A1978" s="98" t="s">
        <v>9874</v>
      </c>
      <c r="B1978" s="64" t="s">
        <v>34</v>
      </c>
      <c r="C1978" s="64" t="s">
        <v>4793</v>
      </c>
      <c r="D1978" s="64" t="s">
        <v>96</v>
      </c>
      <c r="E1978" s="64" t="s">
        <v>7487</v>
      </c>
      <c r="F1978" s="64" t="s">
        <v>7488</v>
      </c>
      <c r="G1978" s="64" t="s">
        <v>4784</v>
      </c>
      <c r="H1978" s="64">
        <v>5</v>
      </c>
      <c r="I1978" s="65" t="s">
        <v>7489</v>
      </c>
      <c r="J1978" s="64" t="s">
        <v>7792</v>
      </c>
      <c r="K1978" s="64" t="s">
        <v>7792</v>
      </c>
    </row>
    <row r="1979" spans="1:11" ht="49.5" x14ac:dyDescent="0.25">
      <c r="A1979" s="98" t="s">
        <v>9874</v>
      </c>
      <c r="B1979" s="64" t="s">
        <v>34</v>
      </c>
      <c r="C1979" s="64" t="s">
        <v>4787</v>
      </c>
      <c r="D1979" s="64" t="s">
        <v>99</v>
      </c>
      <c r="E1979" s="64" t="s">
        <v>1112</v>
      </c>
      <c r="F1979" s="64" t="s">
        <v>3420</v>
      </c>
      <c r="G1979" s="64" t="s">
        <v>4784</v>
      </c>
      <c r="H1979" s="64">
        <v>9</v>
      </c>
      <c r="I1979" s="65" t="s">
        <v>5432</v>
      </c>
      <c r="J1979" s="64" t="s">
        <v>18</v>
      </c>
      <c r="K1979" s="64" t="s">
        <v>11821</v>
      </c>
    </row>
    <row r="1980" spans="1:11" ht="49.5" x14ac:dyDescent="0.25">
      <c r="A1980" s="98" t="s">
        <v>9874</v>
      </c>
      <c r="B1980" s="64" t="s">
        <v>34</v>
      </c>
      <c r="C1980" s="64" t="s">
        <v>4787</v>
      </c>
      <c r="D1980" s="64" t="s">
        <v>99</v>
      </c>
      <c r="E1980" s="64" t="s">
        <v>1113</v>
      </c>
      <c r="F1980" s="64" t="s">
        <v>3421</v>
      </c>
      <c r="G1980" s="64" t="s">
        <v>4784</v>
      </c>
      <c r="H1980" s="64">
        <v>3</v>
      </c>
      <c r="I1980" s="65" t="s">
        <v>5433</v>
      </c>
      <c r="J1980" s="64" t="s">
        <v>18</v>
      </c>
      <c r="K1980" s="64"/>
    </row>
    <row r="1981" spans="1:11" ht="49.5" x14ac:dyDescent="0.25">
      <c r="A1981" s="98" t="s">
        <v>9874</v>
      </c>
      <c r="B1981" s="64" t="s">
        <v>34</v>
      </c>
      <c r="C1981" s="64" t="s">
        <v>4787</v>
      </c>
      <c r="D1981" s="64" t="s">
        <v>99</v>
      </c>
      <c r="E1981" s="64" t="s">
        <v>1114</v>
      </c>
      <c r="F1981" s="64" t="s">
        <v>3422</v>
      </c>
      <c r="G1981" s="64" t="s">
        <v>4784</v>
      </c>
      <c r="H1981" s="64">
        <v>3</v>
      </c>
      <c r="I1981" s="65" t="s">
        <v>5434</v>
      </c>
      <c r="J1981" s="64" t="s">
        <v>18</v>
      </c>
      <c r="K1981" s="64"/>
    </row>
    <row r="1982" spans="1:11" ht="49.5" x14ac:dyDescent="0.25">
      <c r="A1982" s="98" t="s">
        <v>9874</v>
      </c>
      <c r="B1982" s="64" t="s">
        <v>34</v>
      </c>
      <c r="C1982" s="64" t="s">
        <v>4787</v>
      </c>
      <c r="D1982" s="64" t="s">
        <v>99</v>
      </c>
      <c r="E1982" s="64" t="s">
        <v>1115</v>
      </c>
      <c r="F1982" s="64" t="s">
        <v>3423</v>
      </c>
      <c r="G1982" s="64" t="s">
        <v>4784</v>
      </c>
      <c r="H1982" s="64">
        <v>2</v>
      </c>
      <c r="I1982" s="65" t="s">
        <v>5435</v>
      </c>
      <c r="J1982" s="64" t="s">
        <v>18</v>
      </c>
      <c r="K1982" s="64"/>
    </row>
    <row r="1983" spans="1:11" ht="33" x14ac:dyDescent="0.25">
      <c r="A1983" s="98" t="s">
        <v>9874</v>
      </c>
      <c r="B1983" s="64" t="s">
        <v>34</v>
      </c>
      <c r="C1983" s="64" t="s">
        <v>4790</v>
      </c>
      <c r="D1983" s="64" t="s">
        <v>89</v>
      </c>
      <c r="E1983" s="64" t="s">
        <v>1116</v>
      </c>
      <c r="F1983" s="64" t="s">
        <v>3424</v>
      </c>
      <c r="G1983" s="64" t="s">
        <v>4784</v>
      </c>
      <c r="H1983" s="64">
        <v>9</v>
      </c>
      <c r="I1983" s="65" t="s">
        <v>5436</v>
      </c>
      <c r="J1983" s="64" t="s">
        <v>7792</v>
      </c>
      <c r="K1983" s="64" t="s">
        <v>7792</v>
      </c>
    </row>
    <row r="1984" spans="1:11" ht="33" x14ac:dyDescent="0.25">
      <c r="A1984" s="98" t="s">
        <v>9874</v>
      </c>
      <c r="B1984" s="64" t="s">
        <v>34</v>
      </c>
      <c r="C1984" s="64" t="s">
        <v>4790</v>
      </c>
      <c r="D1984" s="64" t="s">
        <v>89</v>
      </c>
      <c r="E1984" s="64" t="s">
        <v>1117</v>
      </c>
      <c r="F1984" s="64" t="s">
        <v>3425</v>
      </c>
      <c r="G1984" s="64" t="s">
        <v>4784</v>
      </c>
      <c r="H1984" s="64">
        <v>5</v>
      </c>
      <c r="I1984" s="65" t="s">
        <v>7154</v>
      </c>
      <c r="J1984" s="64" t="s">
        <v>7792</v>
      </c>
      <c r="K1984" s="64" t="s">
        <v>7792</v>
      </c>
    </row>
    <row r="1985" spans="1:11" ht="33" x14ac:dyDescent="0.25">
      <c r="A1985" s="98" t="s">
        <v>9874</v>
      </c>
      <c r="B1985" s="64" t="s">
        <v>34</v>
      </c>
      <c r="C1985" s="64" t="s">
        <v>4790</v>
      </c>
      <c r="D1985" s="64" t="s">
        <v>89</v>
      </c>
      <c r="E1985" s="64" t="s">
        <v>1118</v>
      </c>
      <c r="F1985" s="64" t="s">
        <v>3426</v>
      </c>
      <c r="G1985" s="64" t="s">
        <v>4784</v>
      </c>
      <c r="H1985" s="64">
        <v>3</v>
      </c>
      <c r="I1985" s="65" t="s">
        <v>5437</v>
      </c>
      <c r="J1985" s="64" t="s">
        <v>7792</v>
      </c>
      <c r="K1985" s="64" t="s">
        <v>7792</v>
      </c>
    </row>
    <row r="1986" spans="1:11" ht="33" x14ac:dyDescent="0.25">
      <c r="A1986" s="98" t="s">
        <v>9874</v>
      </c>
      <c r="B1986" s="64" t="s">
        <v>34</v>
      </c>
      <c r="C1986" s="64" t="s">
        <v>4790</v>
      </c>
      <c r="D1986" s="64" t="s">
        <v>89</v>
      </c>
      <c r="E1986" s="64" t="s">
        <v>1119</v>
      </c>
      <c r="F1986" s="64" t="s">
        <v>3427</v>
      </c>
      <c r="G1986" s="64" t="s">
        <v>4784</v>
      </c>
      <c r="H1986" s="64">
        <v>3</v>
      </c>
      <c r="I1986" s="65" t="s">
        <v>5438</v>
      </c>
      <c r="J1986" s="64" t="s">
        <v>7792</v>
      </c>
      <c r="K1986" s="64" t="s">
        <v>7792</v>
      </c>
    </row>
    <row r="1987" spans="1:11" ht="33" x14ac:dyDescent="0.25">
      <c r="A1987" s="98" t="s">
        <v>9874</v>
      </c>
      <c r="B1987" s="64" t="s">
        <v>34</v>
      </c>
      <c r="C1987" s="64" t="s">
        <v>4790</v>
      </c>
      <c r="D1987" s="64" t="s">
        <v>89</v>
      </c>
      <c r="E1987" s="64" t="s">
        <v>1120</v>
      </c>
      <c r="F1987" s="64" t="s">
        <v>3428</v>
      </c>
      <c r="G1987" s="64" t="s">
        <v>4784</v>
      </c>
      <c r="H1987" s="64">
        <v>2</v>
      </c>
      <c r="I1987" s="65" t="s">
        <v>5439</v>
      </c>
      <c r="J1987" s="64" t="s">
        <v>7792</v>
      </c>
      <c r="K1987" s="64" t="s">
        <v>7792</v>
      </c>
    </row>
    <row r="1988" spans="1:11" ht="49.5" x14ac:dyDescent="0.25">
      <c r="A1988" s="98" t="s">
        <v>9874</v>
      </c>
      <c r="B1988" s="64" t="s">
        <v>34</v>
      </c>
      <c r="C1988" s="64" t="s">
        <v>4793</v>
      </c>
      <c r="D1988" s="64" t="s">
        <v>103</v>
      </c>
      <c r="E1988" s="64" t="s">
        <v>1121</v>
      </c>
      <c r="F1988" s="64" t="s">
        <v>3429</v>
      </c>
      <c r="G1988" s="64" t="s">
        <v>4784</v>
      </c>
      <c r="H1988" s="64">
        <v>8</v>
      </c>
      <c r="I1988" s="65" t="s">
        <v>3429</v>
      </c>
      <c r="J1988" s="64" t="s">
        <v>7792</v>
      </c>
      <c r="K1988" s="64" t="s">
        <v>7792</v>
      </c>
    </row>
    <row r="1989" spans="1:11" ht="33" x14ac:dyDescent="0.25">
      <c r="A1989" s="98" t="s">
        <v>9874</v>
      </c>
      <c r="B1989" s="64" t="s">
        <v>34</v>
      </c>
      <c r="C1989" s="64" t="s">
        <v>4793</v>
      </c>
      <c r="D1989" s="64" t="s">
        <v>96</v>
      </c>
      <c r="E1989" s="64" t="s">
        <v>7490</v>
      </c>
      <c r="F1989" s="64" t="s">
        <v>7491</v>
      </c>
      <c r="G1989" s="64" t="s">
        <v>4784</v>
      </c>
      <c r="H1989" s="64">
        <v>2</v>
      </c>
      <c r="I1989" s="65" t="s">
        <v>7491</v>
      </c>
      <c r="J1989" s="64" t="s">
        <v>7792</v>
      </c>
      <c r="K1989" s="64" t="s">
        <v>7792</v>
      </c>
    </row>
    <row r="1990" spans="1:11" ht="49.5" x14ac:dyDescent="0.25">
      <c r="A1990" s="98" t="s">
        <v>9874</v>
      </c>
      <c r="B1990" s="64" t="s">
        <v>34</v>
      </c>
      <c r="C1990" s="64" t="s">
        <v>4787</v>
      </c>
      <c r="D1990" s="64" t="s">
        <v>99</v>
      </c>
      <c r="E1990" s="64" t="s">
        <v>7492</v>
      </c>
      <c r="F1990" s="64" t="s">
        <v>7493</v>
      </c>
      <c r="G1990" s="64" t="s">
        <v>4784</v>
      </c>
      <c r="H1990" s="64">
        <v>5</v>
      </c>
      <c r="I1990" s="65" t="s">
        <v>7494</v>
      </c>
      <c r="J1990" s="64" t="s">
        <v>18</v>
      </c>
      <c r="K1990" s="64" t="s">
        <v>11821</v>
      </c>
    </row>
    <row r="1991" spans="1:11" ht="33" x14ac:dyDescent="0.25">
      <c r="A1991" s="98" t="s">
        <v>9874</v>
      </c>
      <c r="B1991" s="64" t="s">
        <v>34</v>
      </c>
      <c r="C1991" s="64" t="s">
        <v>4787</v>
      </c>
      <c r="D1991" s="64" t="s">
        <v>57</v>
      </c>
      <c r="E1991" s="64" t="s">
        <v>1122</v>
      </c>
      <c r="F1991" s="64" t="s">
        <v>2890</v>
      </c>
      <c r="G1991" s="64" t="s">
        <v>4784</v>
      </c>
      <c r="H1991" s="64">
        <v>2</v>
      </c>
      <c r="I1991" s="65" t="s">
        <v>5440</v>
      </c>
      <c r="J1991" s="64" t="s">
        <v>18</v>
      </c>
      <c r="K1991" s="64"/>
    </row>
    <row r="1992" spans="1:11" ht="49.5" x14ac:dyDescent="0.25">
      <c r="A1992" s="98" t="s">
        <v>9874</v>
      </c>
      <c r="B1992" s="64" t="s">
        <v>34</v>
      </c>
      <c r="C1992" s="64" t="s">
        <v>4793</v>
      </c>
      <c r="D1992" s="64" t="s">
        <v>103</v>
      </c>
      <c r="E1992" s="64" t="s">
        <v>596</v>
      </c>
      <c r="F1992" s="64" t="s">
        <v>2911</v>
      </c>
      <c r="G1992" s="64" t="s">
        <v>4785</v>
      </c>
      <c r="H1992" s="64">
        <v>8</v>
      </c>
      <c r="I1992" s="65" t="s">
        <v>5441</v>
      </c>
      <c r="J1992" s="64" t="s">
        <v>7792</v>
      </c>
      <c r="K1992" s="64" t="s">
        <v>7792</v>
      </c>
    </row>
    <row r="1993" spans="1:11" ht="49.5" x14ac:dyDescent="0.25">
      <c r="A1993" s="98" t="s">
        <v>9874</v>
      </c>
      <c r="B1993" s="64" t="s">
        <v>34</v>
      </c>
      <c r="C1993" s="64" t="s">
        <v>4793</v>
      </c>
      <c r="D1993" s="64" t="s">
        <v>95</v>
      </c>
      <c r="E1993" s="64" t="s">
        <v>7495</v>
      </c>
      <c r="F1993" s="64" t="s">
        <v>7496</v>
      </c>
      <c r="G1993" s="64" t="s">
        <v>4784</v>
      </c>
      <c r="H1993" s="64">
        <v>1</v>
      </c>
      <c r="I1993" s="65" t="s">
        <v>7497</v>
      </c>
      <c r="J1993" s="64" t="s">
        <v>7792</v>
      </c>
      <c r="K1993" s="64" t="s">
        <v>7792</v>
      </c>
    </row>
    <row r="1994" spans="1:11" ht="49.5" x14ac:dyDescent="0.25">
      <c r="A1994" s="98" t="s">
        <v>9874</v>
      </c>
      <c r="B1994" s="64" t="s">
        <v>34</v>
      </c>
      <c r="C1994" s="64" t="s">
        <v>4793</v>
      </c>
      <c r="D1994" s="64" t="s">
        <v>97</v>
      </c>
      <c r="E1994" s="64" t="s">
        <v>7860</v>
      </c>
      <c r="F1994" s="64" t="s">
        <v>7859</v>
      </c>
      <c r="G1994" s="64" t="s">
        <v>4784</v>
      </c>
      <c r="H1994" s="64">
        <v>1</v>
      </c>
      <c r="I1994" s="65" t="s">
        <v>7858</v>
      </c>
      <c r="J1994" s="64" t="s">
        <v>7792</v>
      </c>
      <c r="K1994" s="64" t="s">
        <v>7792</v>
      </c>
    </row>
    <row r="1995" spans="1:11" ht="33" x14ac:dyDescent="0.25">
      <c r="A1995" s="98" t="s">
        <v>9874</v>
      </c>
      <c r="B1995" s="64" t="s">
        <v>34</v>
      </c>
      <c r="C1995" s="64" t="s">
        <v>4787</v>
      </c>
      <c r="D1995" s="64" t="s">
        <v>57</v>
      </c>
      <c r="E1995" s="64" t="s">
        <v>137</v>
      </c>
      <c r="F1995" s="64" t="s">
        <v>2890</v>
      </c>
      <c r="G1995" s="64" t="s">
        <v>4784</v>
      </c>
      <c r="H1995" s="64">
        <v>2</v>
      </c>
      <c r="I1995" s="65" t="s">
        <v>5440</v>
      </c>
      <c r="J1995" s="64" t="s">
        <v>18</v>
      </c>
      <c r="K1995" s="64"/>
    </row>
    <row r="1996" spans="1:11" ht="49.5" x14ac:dyDescent="0.25">
      <c r="A1996" s="98" t="s">
        <v>9874</v>
      </c>
      <c r="B1996" s="64" t="s">
        <v>34</v>
      </c>
      <c r="C1996" s="64" t="s">
        <v>4788</v>
      </c>
      <c r="D1996" s="64" t="s">
        <v>56</v>
      </c>
      <c r="E1996" s="64" t="s">
        <v>1123</v>
      </c>
      <c r="F1996" s="64" t="s">
        <v>3430</v>
      </c>
      <c r="G1996" s="64" t="s">
        <v>4784</v>
      </c>
      <c r="H1996" s="64">
        <v>8</v>
      </c>
      <c r="I1996" s="65" t="s">
        <v>5442</v>
      </c>
      <c r="J1996" s="64" t="s">
        <v>14</v>
      </c>
      <c r="K1996" s="64" t="s">
        <v>14</v>
      </c>
    </row>
    <row r="1997" spans="1:11" ht="49.5" x14ac:dyDescent="0.25">
      <c r="A1997" s="98" t="s">
        <v>9874</v>
      </c>
      <c r="B1997" s="64" t="s">
        <v>34</v>
      </c>
      <c r="C1997" s="64" t="s">
        <v>4793</v>
      </c>
      <c r="D1997" s="64" t="s">
        <v>96</v>
      </c>
      <c r="E1997" s="64" t="s">
        <v>7857</v>
      </c>
      <c r="F1997" s="64" t="s">
        <v>7856</v>
      </c>
      <c r="G1997" s="64" t="s">
        <v>4784</v>
      </c>
      <c r="H1997" s="64">
        <v>3</v>
      </c>
      <c r="I1997" s="65" t="s">
        <v>7855</v>
      </c>
      <c r="J1997" s="64" t="s">
        <v>7792</v>
      </c>
      <c r="K1997" s="64" t="s">
        <v>7792</v>
      </c>
    </row>
    <row r="1998" spans="1:11" ht="99" x14ac:dyDescent="0.25">
      <c r="A1998" s="98" t="s">
        <v>9874</v>
      </c>
      <c r="B1998" s="64" t="s">
        <v>34</v>
      </c>
      <c r="C1998" s="64" t="s">
        <v>9567</v>
      </c>
      <c r="D1998" s="64" t="s">
        <v>67</v>
      </c>
      <c r="E1998" s="64" t="s">
        <v>597</v>
      </c>
      <c r="F1998" s="64" t="s">
        <v>2912</v>
      </c>
      <c r="G1998" s="64" t="s">
        <v>4785</v>
      </c>
      <c r="H1998" s="64">
        <v>4</v>
      </c>
      <c r="I1998" s="65" t="s">
        <v>7155</v>
      </c>
      <c r="J1998" s="64" t="s">
        <v>11820</v>
      </c>
      <c r="K1998" s="64" t="s">
        <v>11820</v>
      </c>
    </row>
    <row r="1999" spans="1:11" ht="49.5" x14ac:dyDescent="0.25">
      <c r="A1999" s="98" t="s">
        <v>9874</v>
      </c>
      <c r="B1999" s="64" t="s">
        <v>34</v>
      </c>
      <c r="C1999" s="64" t="s">
        <v>4786</v>
      </c>
      <c r="D1999" s="64" t="s">
        <v>7225</v>
      </c>
      <c r="E1999" s="64" t="s">
        <v>7226</v>
      </c>
      <c r="F1999" s="64" t="s">
        <v>7770</v>
      </c>
      <c r="G1999" s="64" t="s">
        <v>4784</v>
      </c>
      <c r="H1999" s="64">
        <v>1</v>
      </c>
      <c r="I1999" s="65" t="s">
        <v>7771</v>
      </c>
      <c r="J1999" s="64" t="s">
        <v>7792</v>
      </c>
      <c r="K1999" s="64" t="s">
        <v>7792</v>
      </c>
    </row>
    <row r="2000" spans="1:11" ht="49.5" x14ac:dyDescent="0.25">
      <c r="A2000" s="98" t="s">
        <v>9874</v>
      </c>
      <c r="B2000" s="64" t="s">
        <v>34</v>
      </c>
      <c r="C2000" s="64" t="s">
        <v>4793</v>
      </c>
      <c r="D2000" s="64" t="s">
        <v>96</v>
      </c>
      <c r="E2000" s="64" t="s">
        <v>1124</v>
      </c>
      <c r="F2000" s="64" t="s">
        <v>3431</v>
      </c>
      <c r="G2000" s="64" t="s">
        <v>4784</v>
      </c>
      <c r="H2000" s="64">
        <v>10</v>
      </c>
      <c r="I2000" s="65" t="s">
        <v>5443</v>
      </c>
      <c r="J2000" s="64" t="s">
        <v>7792</v>
      </c>
      <c r="K2000" s="64" t="s">
        <v>7792</v>
      </c>
    </row>
    <row r="2001" spans="1:11" ht="33" x14ac:dyDescent="0.25">
      <c r="A2001" s="98" t="s">
        <v>9874</v>
      </c>
      <c r="B2001" s="64" t="s">
        <v>34</v>
      </c>
      <c r="C2001" s="64" t="s">
        <v>4793</v>
      </c>
      <c r="D2001" s="64" t="s">
        <v>96</v>
      </c>
      <c r="E2001" s="64" t="s">
        <v>1125</v>
      </c>
      <c r="F2001" s="64" t="s">
        <v>3432</v>
      </c>
      <c r="G2001" s="64" t="s">
        <v>4784</v>
      </c>
      <c r="H2001" s="64">
        <v>10</v>
      </c>
      <c r="I2001" s="65" t="s">
        <v>5444</v>
      </c>
      <c r="J2001" s="64" t="s">
        <v>7792</v>
      </c>
      <c r="K2001" s="64" t="s">
        <v>7792</v>
      </c>
    </row>
    <row r="2002" spans="1:11" ht="49.5" x14ac:dyDescent="0.25">
      <c r="A2002" s="98" t="s">
        <v>9874</v>
      </c>
      <c r="B2002" s="64" t="s">
        <v>34</v>
      </c>
      <c r="C2002" s="64" t="s">
        <v>4786</v>
      </c>
      <c r="D2002" s="64" t="s">
        <v>90</v>
      </c>
      <c r="E2002" s="64" t="s">
        <v>598</v>
      </c>
      <c r="F2002" s="64" t="s">
        <v>3433</v>
      </c>
      <c r="G2002" s="64" t="s">
        <v>4784</v>
      </c>
      <c r="H2002" s="64">
        <v>8</v>
      </c>
      <c r="I2002" s="65" t="s">
        <v>5445</v>
      </c>
      <c r="J2002" s="64" t="s">
        <v>11823</v>
      </c>
      <c r="K2002" s="64" t="s">
        <v>11823</v>
      </c>
    </row>
    <row r="2003" spans="1:11" ht="49.5" x14ac:dyDescent="0.25">
      <c r="A2003" s="98" t="s">
        <v>9874</v>
      </c>
      <c r="B2003" s="64" t="s">
        <v>34</v>
      </c>
      <c r="C2003" s="64" t="s">
        <v>4793</v>
      </c>
      <c r="D2003" s="64" t="s">
        <v>95</v>
      </c>
      <c r="E2003" s="64" t="s">
        <v>7269</v>
      </c>
      <c r="F2003" s="64" t="s">
        <v>7270</v>
      </c>
      <c r="G2003" s="64" t="s">
        <v>4784</v>
      </c>
      <c r="H2003" s="64">
        <v>2</v>
      </c>
      <c r="I2003" s="65" t="s">
        <v>7854</v>
      </c>
      <c r="J2003" s="64" t="s">
        <v>7792</v>
      </c>
      <c r="K2003" s="64" t="s">
        <v>7792</v>
      </c>
    </row>
    <row r="2004" spans="1:11" ht="49.5" x14ac:dyDescent="0.25">
      <c r="A2004" s="98" t="s">
        <v>9874</v>
      </c>
      <c r="B2004" s="64" t="s">
        <v>34</v>
      </c>
      <c r="C2004" s="64" t="s">
        <v>4788</v>
      </c>
      <c r="D2004" s="64" t="s">
        <v>77</v>
      </c>
      <c r="E2004" s="64" t="s">
        <v>1126</v>
      </c>
      <c r="F2004" s="64" t="s">
        <v>3434</v>
      </c>
      <c r="G2004" s="64" t="s">
        <v>4784</v>
      </c>
      <c r="H2004" s="64">
        <v>1</v>
      </c>
      <c r="I2004" s="65" t="s">
        <v>5446</v>
      </c>
      <c r="J2004" s="64" t="s">
        <v>7792</v>
      </c>
      <c r="K2004" s="64" t="s">
        <v>7792</v>
      </c>
    </row>
    <row r="2005" spans="1:11" ht="33" x14ac:dyDescent="0.25">
      <c r="A2005" s="98" t="s">
        <v>9874</v>
      </c>
      <c r="B2005" s="64" t="s">
        <v>34</v>
      </c>
      <c r="C2005" s="64" t="s">
        <v>4790</v>
      </c>
      <c r="D2005" s="64" t="s">
        <v>89</v>
      </c>
      <c r="E2005" s="64" t="s">
        <v>1127</v>
      </c>
      <c r="F2005" s="64" t="s">
        <v>3435</v>
      </c>
      <c r="G2005" s="64" t="s">
        <v>4784</v>
      </c>
      <c r="H2005" s="64">
        <v>7</v>
      </c>
      <c r="I2005" s="65" t="s">
        <v>5447</v>
      </c>
      <c r="J2005" s="64" t="s">
        <v>7792</v>
      </c>
      <c r="K2005" s="64" t="s">
        <v>7792</v>
      </c>
    </row>
    <row r="2006" spans="1:11" ht="33" x14ac:dyDescent="0.25">
      <c r="A2006" s="98" t="s">
        <v>9874</v>
      </c>
      <c r="B2006" s="64" t="s">
        <v>34</v>
      </c>
      <c r="C2006" s="64" t="s">
        <v>4790</v>
      </c>
      <c r="D2006" s="64" t="s">
        <v>89</v>
      </c>
      <c r="E2006" s="64" t="s">
        <v>1128</v>
      </c>
      <c r="F2006" s="64" t="s">
        <v>3436</v>
      </c>
      <c r="G2006" s="64" t="s">
        <v>4784</v>
      </c>
      <c r="H2006" s="64">
        <v>10</v>
      </c>
      <c r="I2006" s="65" t="s">
        <v>5448</v>
      </c>
      <c r="J2006" s="64" t="s">
        <v>7792</v>
      </c>
      <c r="K2006" s="64" t="s">
        <v>7792</v>
      </c>
    </row>
    <row r="2007" spans="1:11" ht="33" x14ac:dyDescent="0.25">
      <c r="A2007" s="98" t="s">
        <v>9874</v>
      </c>
      <c r="B2007" s="64" t="s">
        <v>34</v>
      </c>
      <c r="C2007" s="64" t="s">
        <v>4790</v>
      </c>
      <c r="D2007" s="64" t="s">
        <v>73</v>
      </c>
      <c r="E2007" s="64" t="s">
        <v>1129</v>
      </c>
      <c r="F2007" s="64" t="s">
        <v>3437</v>
      </c>
      <c r="G2007" s="64" t="s">
        <v>4784</v>
      </c>
      <c r="H2007" s="64">
        <v>1</v>
      </c>
      <c r="I2007" s="65" t="s">
        <v>5449</v>
      </c>
      <c r="J2007" s="64" t="s">
        <v>7792</v>
      </c>
      <c r="K2007" s="64" t="s">
        <v>7792</v>
      </c>
    </row>
    <row r="2008" spans="1:11" ht="49.5" x14ac:dyDescent="0.25">
      <c r="A2008" s="98" t="s">
        <v>9874</v>
      </c>
      <c r="B2008" s="64" t="s">
        <v>34</v>
      </c>
      <c r="C2008" s="64" t="s">
        <v>4790</v>
      </c>
      <c r="D2008" s="64" t="s">
        <v>89</v>
      </c>
      <c r="E2008" s="64" t="s">
        <v>1130</v>
      </c>
      <c r="F2008" s="64" t="s">
        <v>3438</v>
      </c>
      <c r="G2008" s="64" t="s">
        <v>4784</v>
      </c>
      <c r="H2008" s="64">
        <v>3</v>
      </c>
      <c r="I2008" s="65" t="s">
        <v>5450</v>
      </c>
      <c r="J2008" s="64" t="s">
        <v>7792</v>
      </c>
      <c r="K2008" s="64" t="s">
        <v>7792</v>
      </c>
    </row>
    <row r="2009" spans="1:11" ht="49.5" x14ac:dyDescent="0.25">
      <c r="A2009" s="98" t="s">
        <v>9874</v>
      </c>
      <c r="B2009" s="64" t="s">
        <v>34</v>
      </c>
      <c r="C2009" s="64" t="s">
        <v>4787</v>
      </c>
      <c r="D2009" s="64" t="s">
        <v>99</v>
      </c>
      <c r="E2009" s="64" t="s">
        <v>1131</v>
      </c>
      <c r="F2009" s="64" t="s">
        <v>3439</v>
      </c>
      <c r="G2009" s="64" t="s">
        <v>4784</v>
      </c>
      <c r="H2009" s="64">
        <v>7</v>
      </c>
      <c r="I2009" s="65" t="s">
        <v>5451</v>
      </c>
      <c r="J2009" s="64" t="s">
        <v>18</v>
      </c>
      <c r="K2009" s="64"/>
    </row>
    <row r="2010" spans="1:11" ht="33" x14ac:dyDescent="0.25">
      <c r="A2010" s="98" t="s">
        <v>9874</v>
      </c>
      <c r="B2010" s="64" t="s">
        <v>34</v>
      </c>
      <c r="C2010" s="64" t="s">
        <v>4790</v>
      </c>
      <c r="D2010" s="64" t="s">
        <v>89</v>
      </c>
      <c r="E2010" s="64" t="s">
        <v>1132</v>
      </c>
      <c r="F2010" s="64" t="s">
        <v>3440</v>
      </c>
      <c r="G2010" s="64" t="s">
        <v>4784</v>
      </c>
      <c r="H2010" s="64">
        <v>7</v>
      </c>
      <c r="I2010" s="65" t="s">
        <v>5452</v>
      </c>
      <c r="J2010" s="64" t="s">
        <v>7792</v>
      </c>
      <c r="K2010" s="64" t="s">
        <v>7792</v>
      </c>
    </row>
    <row r="2011" spans="1:11" ht="33" x14ac:dyDescent="0.25">
      <c r="A2011" s="98" t="s">
        <v>9874</v>
      </c>
      <c r="B2011" s="64" t="s">
        <v>34</v>
      </c>
      <c r="C2011" s="64" t="s">
        <v>4790</v>
      </c>
      <c r="D2011" s="64" t="s">
        <v>89</v>
      </c>
      <c r="E2011" s="64" t="s">
        <v>1133</v>
      </c>
      <c r="F2011" s="64" t="s">
        <v>3441</v>
      </c>
      <c r="G2011" s="64" t="s">
        <v>4784</v>
      </c>
      <c r="H2011" s="64">
        <v>10</v>
      </c>
      <c r="I2011" s="65" t="s">
        <v>5453</v>
      </c>
      <c r="J2011" s="64" t="s">
        <v>7792</v>
      </c>
      <c r="K2011" s="64" t="s">
        <v>7792</v>
      </c>
    </row>
    <row r="2012" spans="1:11" ht="49.5" x14ac:dyDescent="0.25">
      <c r="A2012" s="98" t="s">
        <v>9874</v>
      </c>
      <c r="B2012" s="64" t="s">
        <v>34</v>
      </c>
      <c r="C2012" s="64" t="s">
        <v>4790</v>
      </c>
      <c r="D2012" s="64" t="s">
        <v>89</v>
      </c>
      <c r="E2012" s="64" t="s">
        <v>1134</v>
      </c>
      <c r="F2012" s="64" t="s">
        <v>3442</v>
      </c>
      <c r="G2012" s="64" t="s">
        <v>4784</v>
      </c>
      <c r="H2012" s="64">
        <v>3</v>
      </c>
      <c r="I2012" s="65" t="s">
        <v>5454</v>
      </c>
      <c r="J2012" s="64" t="s">
        <v>7792</v>
      </c>
      <c r="K2012" s="64" t="s">
        <v>7792</v>
      </c>
    </row>
    <row r="2013" spans="1:11" ht="49.5" x14ac:dyDescent="0.25">
      <c r="A2013" s="98" t="s">
        <v>9874</v>
      </c>
      <c r="B2013" s="64" t="s">
        <v>34</v>
      </c>
      <c r="C2013" s="64" t="s">
        <v>4790</v>
      </c>
      <c r="D2013" s="64" t="s">
        <v>89</v>
      </c>
      <c r="E2013" s="64" t="s">
        <v>1135</v>
      </c>
      <c r="F2013" s="64" t="s">
        <v>3443</v>
      </c>
      <c r="G2013" s="64" t="s">
        <v>4784</v>
      </c>
      <c r="H2013" s="64">
        <v>7</v>
      </c>
      <c r="I2013" s="65" t="s">
        <v>5455</v>
      </c>
      <c r="J2013" s="64" t="s">
        <v>7792</v>
      </c>
      <c r="K2013" s="64" t="s">
        <v>7792</v>
      </c>
    </row>
    <row r="2014" spans="1:11" ht="49.5" x14ac:dyDescent="0.25">
      <c r="A2014" s="98" t="s">
        <v>9874</v>
      </c>
      <c r="B2014" s="64" t="s">
        <v>34</v>
      </c>
      <c r="C2014" s="64" t="s">
        <v>4787</v>
      </c>
      <c r="D2014" s="64" t="s">
        <v>99</v>
      </c>
      <c r="E2014" s="64" t="s">
        <v>1136</v>
      </c>
      <c r="F2014" s="64" t="s">
        <v>3444</v>
      </c>
      <c r="G2014" s="64" t="s">
        <v>4784</v>
      </c>
      <c r="H2014" s="64">
        <v>10</v>
      </c>
      <c r="I2014" s="65" t="s">
        <v>5456</v>
      </c>
      <c r="J2014" s="64" t="s">
        <v>18</v>
      </c>
      <c r="K2014" s="64"/>
    </row>
    <row r="2015" spans="1:11" ht="49.5" x14ac:dyDescent="0.25">
      <c r="A2015" s="98" t="s">
        <v>9874</v>
      </c>
      <c r="B2015" s="64" t="s">
        <v>34</v>
      </c>
      <c r="C2015" s="64" t="s">
        <v>4787</v>
      </c>
      <c r="D2015" s="64" t="s">
        <v>99</v>
      </c>
      <c r="E2015" s="64" t="s">
        <v>1137</v>
      </c>
      <c r="F2015" s="64" t="s">
        <v>3445</v>
      </c>
      <c r="G2015" s="64" t="s">
        <v>4784</v>
      </c>
      <c r="H2015" s="64">
        <v>10</v>
      </c>
      <c r="I2015" s="65" t="s">
        <v>5457</v>
      </c>
      <c r="J2015" s="64" t="s">
        <v>18</v>
      </c>
      <c r="K2015" s="64"/>
    </row>
    <row r="2016" spans="1:11" ht="49.5" x14ac:dyDescent="0.25">
      <c r="A2016" s="98" t="s">
        <v>9874</v>
      </c>
      <c r="B2016" s="64" t="s">
        <v>34</v>
      </c>
      <c r="C2016" s="64" t="s">
        <v>4787</v>
      </c>
      <c r="D2016" s="64" t="s">
        <v>99</v>
      </c>
      <c r="E2016" s="64" t="s">
        <v>1138</v>
      </c>
      <c r="F2016" s="64" t="s">
        <v>3446</v>
      </c>
      <c r="G2016" s="64" t="s">
        <v>4784</v>
      </c>
      <c r="H2016" s="64">
        <v>3</v>
      </c>
      <c r="I2016" s="65" t="s">
        <v>5458</v>
      </c>
      <c r="J2016" s="64" t="s">
        <v>18</v>
      </c>
      <c r="K2016" s="64"/>
    </row>
    <row r="2017" spans="1:11" ht="49.5" x14ac:dyDescent="0.25">
      <c r="A2017" s="98" t="s">
        <v>9874</v>
      </c>
      <c r="B2017" s="64" t="s">
        <v>34</v>
      </c>
      <c r="C2017" s="64" t="s">
        <v>4790</v>
      </c>
      <c r="D2017" s="64" t="s">
        <v>89</v>
      </c>
      <c r="E2017" s="64" t="s">
        <v>1139</v>
      </c>
      <c r="F2017" s="64" t="s">
        <v>3447</v>
      </c>
      <c r="G2017" s="64" t="s">
        <v>4784</v>
      </c>
      <c r="H2017" s="64">
        <v>7</v>
      </c>
      <c r="I2017" s="65" t="s">
        <v>5459</v>
      </c>
      <c r="J2017" s="64" t="s">
        <v>7792</v>
      </c>
      <c r="K2017" s="64" t="s">
        <v>7792</v>
      </c>
    </row>
    <row r="2018" spans="1:11" ht="49.5" x14ac:dyDescent="0.25">
      <c r="A2018" s="98" t="s">
        <v>9874</v>
      </c>
      <c r="B2018" s="64" t="s">
        <v>34</v>
      </c>
      <c r="C2018" s="64" t="s">
        <v>4787</v>
      </c>
      <c r="D2018" s="64" t="s">
        <v>99</v>
      </c>
      <c r="E2018" s="64" t="s">
        <v>1140</v>
      </c>
      <c r="F2018" s="64" t="s">
        <v>3448</v>
      </c>
      <c r="G2018" s="64" t="s">
        <v>4784</v>
      </c>
      <c r="H2018" s="64">
        <v>10</v>
      </c>
      <c r="I2018" s="65" t="s">
        <v>5460</v>
      </c>
      <c r="J2018" s="64" t="s">
        <v>18</v>
      </c>
      <c r="K2018" s="64"/>
    </row>
    <row r="2019" spans="1:11" ht="49.5" x14ac:dyDescent="0.25">
      <c r="A2019" s="98" t="s">
        <v>9874</v>
      </c>
      <c r="B2019" s="64" t="s">
        <v>34</v>
      </c>
      <c r="C2019" s="64" t="s">
        <v>4787</v>
      </c>
      <c r="D2019" s="64" t="s">
        <v>99</v>
      </c>
      <c r="E2019" s="64" t="s">
        <v>1141</v>
      </c>
      <c r="F2019" s="64" t="s">
        <v>3449</v>
      </c>
      <c r="G2019" s="64" t="s">
        <v>4784</v>
      </c>
      <c r="H2019" s="64">
        <v>10</v>
      </c>
      <c r="I2019" s="65" t="s">
        <v>5461</v>
      </c>
      <c r="J2019" s="64" t="s">
        <v>18</v>
      </c>
      <c r="K2019" s="64"/>
    </row>
    <row r="2020" spans="1:11" ht="49.5" x14ac:dyDescent="0.25">
      <c r="A2020" s="98" t="s">
        <v>9874</v>
      </c>
      <c r="B2020" s="64" t="s">
        <v>34</v>
      </c>
      <c r="C2020" s="64" t="s">
        <v>4787</v>
      </c>
      <c r="D2020" s="64" t="s">
        <v>99</v>
      </c>
      <c r="E2020" s="64" t="s">
        <v>1142</v>
      </c>
      <c r="F2020" s="64" t="s">
        <v>3450</v>
      </c>
      <c r="G2020" s="64" t="s">
        <v>4784</v>
      </c>
      <c r="H2020" s="64">
        <v>3</v>
      </c>
      <c r="I2020" s="65" t="s">
        <v>5462</v>
      </c>
      <c r="J2020" s="64" t="s">
        <v>18</v>
      </c>
      <c r="K2020" s="64"/>
    </row>
    <row r="2021" spans="1:11" ht="49.5" x14ac:dyDescent="0.25">
      <c r="A2021" s="98" t="s">
        <v>9874</v>
      </c>
      <c r="B2021" s="64" t="s">
        <v>34</v>
      </c>
      <c r="C2021" s="64" t="s">
        <v>4787</v>
      </c>
      <c r="D2021" s="64" t="s">
        <v>99</v>
      </c>
      <c r="E2021" s="64" t="s">
        <v>1143</v>
      </c>
      <c r="F2021" s="64" t="s">
        <v>3451</v>
      </c>
      <c r="G2021" s="64" t="s">
        <v>4784</v>
      </c>
      <c r="H2021" s="64">
        <v>7</v>
      </c>
      <c r="I2021" s="65" t="s">
        <v>5463</v>
      </c>
      <c r="J2021" s="64" t="s">
        <v>18</v>
      </c>
      <c r="K2021" s="64"/>
    </row>
    <row r="2022" spans="1:11" ht="33" x14ac:dyDescent="0.25">
      <c r="A2022" s="98" t="s">
        <v>9874</v>
      </c>
      <c r="B2022" s="64" t="s">
        <v>34</v>
      </c>
      <c r="C2022" s="64" t="s">
        <v>4790</v>
      </c>
      <c r="D2022" s="64" t="s">
        <v>89</v>
      </c>
      <c r="E2022" s="64" t="s">
        <v>1144</v>
      </c>
      <c r="F2022" s="64" t="s">
        <v>3452</v>
      </c>
      <c r="G2022" s="64" t="s">
        <v>4784</v>
      </c>
      <c r="H2022" s="64">
        <v>10</v>
      </c>
      <c r="I2022" s="65" t="s">
        <v>5464</v>
      </c>
      <c r="J2022" s="64" t="s">
        <v>7792</v>
      </c>
      <c r="K2022" s="64" t="s">
        <v>7792</v>
      </c>
    </row>
    <row r="2023" spans="1:11" ht="33" x14ac:dyDescent="0.25">
      <c r="A2023" s="98" t="s">
        <v>9874</v>
      </c>
      <c r="B2023" s="64" t="s">
        <v>34</v>
      </c>
      <c r="C2023" s="64" t="s">
        <v>4790</v>
      </c>
      <c r="D2023" s="64" t="s">
        <v>89</v>
      </c>
      <c r="E2023" s="64" t="s">
        <v>1145</v>
      </c>
      <c r="F2023" s="64" t="s">
        <v>3453</v>
      </c>
      <c r="G2023" s="64" t="s">
        <v>4784</v>
      </c>
      <c r="H2023" s="64">
        <v>10</v>
      </c>
      <c r="I2023" s="65" t="s">
        <v>5465</v>
      </c>
      <c r="J2023" s="64" t="s">
        <v>7792</v>
      </c>
      <c r="K2023" s="64" t="s">
        <v>7792</v>
      </c>
    </row>
    <row r="2024" spans="1:11" ht="49.5" x14ac:dyDescent="0.25">
      <c r="A2024" s="98" t="s">
        <v>9874</v>
      </c>
      <c r="B2024" s="64" t="s">
        <v>34</v>
      </c>
      <c r="C2024" s="64" t="s">
        <v>4790</v>
      </c>
      <c r="D2024" s="64" t="s">
        <v>89</v>
      </c>
      <c r="E2024" s="64" t="s">
        <v>1146</v>
      </c>
      <c r="F2024" s="64" t="s">
        <v>3454</v>
      </c>
      <c r="G2024" s="64" t="s">
        <v>4784</v>
      </c>
      <c r="H2024" s="64">
        <v>7</v>
      </c>
      <c r="I2024" s="65" t="s">
        <v>5466</v>
      </c>
      <c r="J2024" s="64" t="s">
        <v>7792</v>
      </c>
      <c r="K2024" s="64" t="s">
        <v>7792</v>
      </c>
    </row>
    <row r="2025" spans="1:11" ht="49.5" x14ac:dyDescent="0.25">
      <c r="A2025" s="98" t="s">
        <v>9874</v>
      </c>
      <c r="B2025" s="64" t="s">
        <v>34</v>
      </c>
      <c r="C2025" s="64" t="s">
        <v>4790</v>
      </c>
      <c r="D2025" s="64" t="s">
        <v>89</v>
      </c>
      <c r="E2025" s="64" t="s">
        <v>1147</v>
      </c>
      <c r="F2025" s="64" t="s">
        <v>3455</v>
      </c>
      <c r="G2025" s="64" t="s">
        <v>4784</v>
      </c>
      <c r="H2025" s="64">
        <v>3</v>
      </c>
      <c r="I2025" s="65" t="s">
        <v>5467</v>
      </c>
      <c r="J2025" s="64" t="s">
        <v>7792</v>
      </c>
      <c r="K2025" s="64" t="s">
        <v>7792</v>
      </c>
    </row>
    <row r="2026" spans="1:11" ht="49.5" x14ac:dyDescent="0.25">
      <c r="A2026" s="98" t="s">
        <v>9874</v>
      </c>
      <c r="B2026" s="64" t="s">
        <v>34</v>
      </c>
      <c r="C2026" s="64" t="s">
        <v>4790</v>
      </c>
      <c r="D2026" s="64" t="s">
        <v>89</v>
      </c>
      <c r="E2026" s="64" t="s">
        <v>1148</v>
      </c>
      <c r="F2026" s="64" t="s">
        <v>3456</v>
      </c>
      <c r="G2026" s="64" t="s">
        <v>4784</v>
      </c>
      <c r="H2026" s="64">
        <v>10</v>
      </c>
      <c r="I2026" s="65" t="s">
        <v>5468</v>
      </c>
      <c r="J2026" s="64" t="s">
        <v>7792</v>
      </c>
      <c r="K2026" s="64" t="s">
        <v>7792</v>
      </c>
    </row>
    <row r="2027" spans="1:11" ht="49.5" x14ac:dyDescent="0.25">
      <c r="A2027" s="98" t="s">
        <v>9874</v>
      </c>
      <c r="B2027" s="64" t="s">
        <v>34</v>
      </c>
      <c r="C2027" s="64" t="s">
        <v>4790</v>
      </c>
      <c r="D2027" s="64" t="s">
        <v>89</v>
      </c>
      <c r="E2027" s="64" t="s">
        <v>1149</v>
      </c>
      <c r="F2027" s="64" t="s">
        <v>3457</v>
      </c>
      <c r="G2027" s="64" t="s">
        <v>4784</v>
      </c>
      <c r="H2027" s="64">
        <v>10</v>
      </c>
      <c r="I2027" s="65" t="s">
        <v>5469</v>
      </c>
      <c r="J2027" s="64" t="s">
        <v>7792</v>
      </c>
      <c r="K2027" s="64" t="s">
        <v>7792</v>
      </c>
    </row>
    <row r="2028" spans="1:11" ht="33" x14ac:dyDescent="0.25">
      <c r="A2028" s="98" t="s">
        <v>9874</v>
      </c>
      <c r="B2028" s="64" t="s">
        <v>34</v>
      </c>
      <c r="C2028" s="64" t="s">
        <v>4790</v>
      </c>
      <c r="D2028" s="64" t="s">
        <v>89</v>
      </c>
      <c r="E2028" s="64" t="s">
        <v>1150</v>
      </c>
      <c r="F2028" s="64" t="s">
        <v>3458</v>
      </c>
      <c r="G2028" s="64" t="s">
        <v>4784</v>
      </c>
      <c r="H2028" s="64">
        <v>10</v>
      </c>
      <c r="I2028" s="65" t="s">
        <v>5470</v>
      </c>
      <c r="J2028" s="64" t="s">
        <v>7792</v>
      </c>
      <c r="K2028" s="64" t="s">
        <v>7792</v>
      </c>
    </row>
    <row r="2029" spans="1:11" ht="33" x14ac:dyDescent="0.25">
      <c r="A2029" s="98" t="s">
        <v>9874</v>
      </c>
      <c r="B2029" s="64" t="s">
        <v>34</v>
      </c>
      <c r="C2029" s="64" t="s">
        <v>4790</v>
      </c>
      <c r="D2029" s="64" t="s">
        <v>89</v>
      </c>
      <c r="E2029" s="64" t="s">
        <v>7498</v>
      </c>
      <c r="F2029" s="64" t="s">
        <v>7499</v>
      </c>
      <c r="G2029" s="64" t="s">
        <v>4784</v>
      </c>
      <c r="H2029" s="64">
        <v>10</v>
      </c>
      <c r="I2029" s="65" t="s">
        <v>7500</v>
      </c>
      <c r="J2029" s="64" t="s">
        <v>7792</v>
      </c>
      <c r="K2029" s="64" t="s">
        <v>7792</v>
      </c>
    </row>
    <row r="2030" spans="1:11" ht="49.5" x14ac:dyDescent="0.25">
      <c r="A2030" s="98" t="s">
        <v>9874</v>
      </c>
      <c r="B2030" s="64" t="s">
        <v>34</v>
      </c>
      <c r="C2030" s="64" t="s">
        <v>4788</v>
      </c>
      <c r="D2030" s="64" t="s">
        <v>56</v>
      </c>
      <c r="E2030" s="64" t="s">
        <v>600</v>
      </c>
      <c r="F2030" s="64" t="s">
        <v>7853</v>
      </c>
      <c r="G2030" s="64" t="s">
        <v>4784</v>
      </c>
      <c r="H2030" s="64">
        <v>12</v>
      </c>
      <c r="I2030" s="65" t="s">
        <v>7852</v>
      </c>
      <c r="J2030" s="64" t="s">
        <v>14</v>
      </c>
      <c r="K2030" s="64" t="s">
        <v>14</v>
      </c>
    </row>
    <row r="2031" spans="1:11" ht="49.5" x14ac:dyDescent="0.25">
      <c r="A2031" s="98" t="s">
        <v>9874</v>
      </c>
      <c r="B2031" s="64" t="s">
        <v>34</v>
      </c>
      <c r="C2031" s="64" t="s">
        <v>4793</v>
      </c>
      <c r="D2031" s="64" t="s">
        <v>95</v>
      </c>
      <c r="E2031" s="64" t="s">
        <v>7501</v>
      </c>
      <c r="F2031" s="64" t="s">
        <v>7502</v>
      </c>
      <c r="G2031" s="64" t="s">
        <v>4784</v>
      </c>
      <c r="H2031" s="64">
        <v>1</v>
      </c>
      <c r="I2031" s="65" t="s">
        <v>7851</v>
      </c>
      <c r="J2031" s="64" t="s">
        <v>7792</v>
      </c>
      <c r="K2031" s="64" t="s">
        <v>7792</v>
      </c>
    </row>
    <row r="2032" spans="1:11" ht="49.5" x14ac:dyDescent="0.25">
      <c r="A2032" s="98" t="s">
        <v>9874</v>
      </c>
      <c r="B2032" s="64" t="s">
        <v>34</v>
      </c>
      <c r="C2032" s="64" t="s">
        <v>4788</v>
      </c>
      <c r="D2032" s="64" t="s">
        <v>56</v>
      </c>
      <c r="E2032" s="64" t="s">
        <v>1151</v>
      </c>
      <c r="F2032" s="64" t="s">
        <v>3459</v>
      </c>
      <c r="G2032" s="64" t="s">
        <v>4784</v>
      </c>
      <c r="H2032" s="64">
        <v>10</v>
      </c>
      <c r="I2032" s="65" t="s">
        <v>5471</v>
      </c>
      <c r="J2032" s="64" t="s">
        <v>14</v>
      </c>
      <c r="K2032" s="64" t="s">
        <v>14</v>
      </c>
    </row>
    <row r="2033" spans="1:11" ht="49.5" x14ac:dyDescent="0.25">
      <c r="A2033" s="98" t="s">
        <v>9874</v>
      </c>
      <c r="B2033" s="64" t="s">
        <v>34</v>
      </c>
      <c r="C2033" s="64" t="s">
        <v>4788</v>
      </c>
      <c r="D2033" s="64" t="s">
        <v>56</v>
      </c>
      <c r="E2033" s="64" t="s">
        <v>1152</v>
      </c>
      <c r="F2033" s="64" t="s">
        <v>3460</v>
      </c>
      <c r="G2033" s="64" t="s">
        <v>4784</v>
      </c>
      <c r="H2033" s="64">
        <v>12</v>
      </c>
      <c r="I2033" s="65" t="s">
        <v>5472</v>
      </c>
      <c r="J2033" s="64" t="s">
        <v>14</v>
      </c>
      <c r="K2033" s="64" t="s">
        <v>14</v>
      </c>
    </row>
    <row r="2034" spans="1:11" ht="49.5" x14ac:dyDescent="0.25">
      <c r="A2034" s="98" t="s">
        <v>9874</v>
      </c>
      <c r="B2034" s="64" t="s">
        <v>34</v>
      </c>
      <c r="C2034" s="64" t="s">
        <v>4788</v>
      </c>
      <c r="D2034" s="64" t="s">
        <v>56</v>
      </c>
      <c r="E2034" s="64" t="s">
        <v>1153</v>
      </c>
      <c r="F2034" s="64" t="s">
        <v>3461</v>
      </c>
      <c r="G2034" s="64" t="s">
        <v>4784</v>
      </c>
      <c r="H2034" s="64">
        <v>15</v>
      </c>
      <c r="I2034" s="65" t="s">
        <v>5473</v>
      </c>
      <c r="J2034" s="64" t="s">
        <v>14</v>
      </c>
      <c r="K2034" s="64" t="s">
        <v>14</v>
      </c>
    </row>
    <row r="2035" spans="1:11" ht="49.5" x14ac:dyDescent="0.25">
      <c r="A2035" s="98" t="s">
        <v>9874</v>
      </c>
      <c r="B2035" s="64" t="s">
        <v>34</v>
      </c>
      <c r="C2035" s="64" t="s">
        <v>4788</v>
      </c>
      <c r="D2035" s="64" t="s">
        <v>77</v>
      </c>
      <c r="E2035" s="64" t="s">
        <v>1154</v>
      </c>
      <c r="F2035" s="64" t="s">
        <v>3462</v>
      </c>
      <c r="G2035" s="64" t="s">
        <v>4784</v>
      </c>
      <c r="H2035" s="64">
        <v>1</v>
      </c>
      <c r="I2035" s="65" t="s">
        <v>7156</v>
      </c>
      <c r="J2035" s="64" t="s">
        <v>7792</v>
      </c>
      <c r="K2035" s="64" t="s">
        <v>7792</v>
      </c>
    </row>
    <row r="2036" spans="1:11" ht="49.5" x14ac:dyDescent="0.25">
      <c r="A2036" s="98" t="s">
        <v>9874</v>
      </c>
      <c r="B2036" s="64" t="s">
        <v>34</v>
      </c>
      <c r="C2036" s="64" t="s">
        <v>4793</v>
      </c>
      <c r="D2036" s="64" t="s">
        <v>96</v>
      </c>
      <c r="E2036" s="64" t="s">
        <v>1155</v>
      </c>
      <c r="F2036" s="64" t="s">
        <v>3463</v>
      </c>
      <c r="G2036" s="64" t="s">
        <v>4784</v>
      </c>
      <c r="H2036" s="64">
        <v>2</v>
      </c>
      <c r="I2036" s="65" t="s">
        <v>5474</v>
      </c>
      <c r="J2036" s="64" t="s">
        <v>7792</v>
      </c>
      <c r="K2036" s="64" t="s">
        <v>7792</v>
      </c>
    </row>
    <row r="2037" spans="1:11" ht="33" x14ac:dyDescent="0.25">
      <c r="A2037" s="98" t="s">
        <v>9874</v>
      </c>
      <c r="B2037" s="64" t="s">
        <v>34</v>
      </c>
      <c r="C2037" s="64" t="s">
        <v>4793</v>
      </c>
      <c r="D2037" s="64" t="s">
        <v>96</v>
      </c>
      <c r="E2037" s="64" t="s">
        <v>1156</v>
      </c>
      <c r="F2037" s="64" t="s">
        <v>3464</v>
      </c>
      <c r="G2037" s="64" t="s">
        <v>4784</v>
      </c>
      <c r="H2037" s="64">
        <v>2</v>
      </c>
      <c r="I2037" s="65" t="s">
        <v>5475</v>
      </c>
      <c r="J2037" s="64" t="s">
        <v>7792</v>
      </c>
      <c r="K2037" s="64" t="s">
        <v>7792</v>
      </c>
    </row>
    <row r="2038" spans="1:11" ht="66" x14ac:dyDescent="0.25">
      <c r="A2038" s="98" t="s">
        <v>9874</v>
      </c>
      <c r="B2038" s="64" t="s">
        <v>34</v>
      </c>
      <c r="C2038" s="64" t="s">
        <v>4793</v>
      </c>
      <c r="D2038" s="64" t="s">
        <v>96</v>
      </c>
      <c r="E2038" s="64" t="s">
        <v>1157</v>
      </c>
      <c r="F2038" s="64" t="s">
        <v>3465</v>
      </c>
      <c r="G2038" s="64" t="s">
        <v>4784</v>
      </c>
      <c r="H2038" s="64">
        <v>1</v>
      </c>
      <c r="I2038" s="65" t="s">
        <v>5476</v>
      </c>
      <c r="J2038" s="64" t="s">
        <v>7792</v>
      </c>
      <c r="K2038" s="64" t="s">
        <v>7792</v>
      </c>
    </row>
    <row r="2039" spans="1:11" ht="49.5" x14ac:dyDescent="0.25">
      <c r="A2039" s="98" t="s">
        <v>9874</v>
      </c>
      <c r="B2039" s="64" t="s">
        <v>34</v>
      </c>
      <c r="C2039" s="64" t="s">
        <v>4793</v>
      </c>
      <c r="D2039" s="64" t="s">
        <v>96</v>
      </c>
      <c r="E2039" s="64" t="s">
        <v>1158</v>
      </c>
      <c r="F2039" s="64" t="s">
        <v>3466</v>
      </c>
      <c r="G2039" s="64" t="s">
        <v>4784</v>
      </c>
      <c r="H2039" s="64">
        <v>1</v>
      </c>
      <c r="I2039" s="65" t="s">
        <v>5477</v>
      </c>
      <c r="J2039" s="64" t="s">
        <v>7792</v>
      </c>
      <c r="K2039" s="64" t="s">
        <v>7792</v>
      </c>
    </row>
    <row r="2040" spans="1:11" ht="66" x14ac:dyDescent="0.25">
      <c r="A2040" s="98" t="s">
        <v>9874</v>
      </c>
      <c r="B2040" s="64" t="s">
        <v>34</v>
      </c>
      <c r="C2040" s="64" t="s">
        <v>4793</v>
      </c>
      <c r="D2040" s="64" t="s">
        <v>96</v>
      </c>
      <c r="E2040" s="64" t="s">
        <v>1159</v>
      </c>
      <c r="F2040" s="64" t="s">
        <v>3467</v>
      </c>
      <c r="G2040" s="64" t="s">
        <v>4784</v>
      </c>
      <c r="H2040" s="64">
        <v>1</v>
      </c>
      <c r="I2040" s="65" t="s">
        <v>5478</v>
      </c>
      <c r="J2040" s="64" t="s">
        <v>7792</v>
      </c>
      <c r="K2040" s="64" t="s">
        <v>7792</v>
      </c>
    </row>
    <row r="2041" spans="1:11" ht="49.5" x14ac:dyDescent="0.25">
      <c r="A2041" s="98" t="s">
        <v>9874</v>
      </c>
      <c r="B2041" s="64" t="s">
        <v>34</v>
      </c>
      <c r="C2041" s="64" t="s">
        <v>4793</v>
      </c>
      <c r="D2041" s="64" t="s">
        <v>96</v>
      </c>
      <c r="E2041" s="64" t="s">
        <v>1160</v>
      </c>
      <c r="F2041" s="64" t="s">
        <v>3468</v>
      </c>
      <c r="G2041" s="64" t="s">
        <v>4784</v>
      </c>
      <c r="H2041" s="64">
        <v>2</v>
      </c>
      <c r="I2041" s="65" t="s">
        <v>5479</v>
      </c>
      <c r="J2041" s="64" t="s">
        <v>7792</v>
      </c>
      <c r="K2041" s="64" t="s">
        <v>7792</v>
      </c>
    </row>
    <row r="2042" spans="1:11" ht="49.5" x14ac:dyDescent="0.25">
      <c r="A2042" s="98" t="s">
        <v>9874</v>
      </c>
      <c r="B2042" s="64" t="s">
        <v>34</v>
      </c>
      <c r="C2042" s="64" t="s">
        <v>9567</v>
      </c>
      <c r="D2042" s="64" t="s">
        <v>62</v>
      </c>
      <c r="E2042" s="64" t="s">
        <v>1161</v>
      </c>
      <c r="F2042" s="64" t="s">
        <v>3469</v>
      </c>
      <c r="G2042" s="64" t="s">
        <v>4784</v>
      </c>
      <c r="H2042" s="64">
        <v>1</v>
      </c>
      <c r="I2042" s="65" t="s">
        <v>5480</v>
      </c>
      <c r="J2042" s="64" t="s">
        <v>7792</v>
      </c>
      <c r="K2042" s="64" t="s">
        <v>7792</v>
      </c>
    </row>
    <row r="2043" spans="1:11" ht="49.5" x14ac:dyDescent="0.25">
      <c r="A2043" s="98" t="s">
        <v>9874</v>
      </c>
      <c r="B2043" s="64" t="s">
        <v>34</v>
      </c>
      <c r="C2043" s="64" t="s">
        <v>4793</v>
      </c>
      <c r="D2043" s="64" t="s">
        <v>96</v>
      </c>
      <c r="E2043" s="64" t="s">
        <v>1162</v>
      </c>
      <c r="F2043" s="64" t="s">
        <v>3470</v>
      </c>
      <c r="G2043" s="64" t="s">
        <v>4784</v>
      </c>
      <c r="H2043" s="64">
        <v>1</v>
      </c>
      <c r="I2043" s="65" t="s">
        <v>5481</v>
      </c>
      <c r="J2043" s="64" t="s">
        <v>7792</v>
      </c>
      <c r="K2043" s="64" t="s">
        <v>7792</v>
      </c>
    </row>
    <row r="2044" spans="1:11" ht="33" x14ac:dyDescent="0.25">
      <c r="A2044" s="98" t="s">
        <v>9874</v>
      </c>
      <c r="B2044" s="64" t="s">
        <v>34</v>
      </c>
      <c r="C2044" s="64" t="s">
        <v>4793</v>
      </c>
      <c r="D2044" s="64" t="s">
        <v>96</v>
      </c>
      <c r="E2044" s="64" t="s">
        <v>7503</v>
      </c>
      <c r="F2044" s="64" t="s">
        <v>7504</v>
      </c>
      <c r="G2044" s="64" t="s">
        <v>4784</v>
      </c>
      <c r="H2044" s="64">
        <v>1</v>
      </c>
      <c r="I2044" s="65" t="s">
        <v>7505</v>
      </c>
      <c r="J2044" s="64" t="s">
        <v>7792</v>
      </c>
      <c r="K2044" s="64" t="s">
        <v>7792</v>
      </c>
    </row>
    <row r="2045" spans="1:11" ht="49.5" x14ac:dyDescent="0.25">
      <c r="A2045" s="98" t="s">
        <v>9874</v>
      </c>
      <c r="B2045" s="64" t="s">
        <v>34</v>
      </c>
      <c r="C2045" s="64" t="s">
        <v>4786</v>
      </c>
      <c r="D2045" s="64" t="s">
        <v>69</v>
      </c>
      <c r="E2045" s="64" t="s">
        <v>1163</v>
      </c>
      <c r="F2045" s="64" t="s">
        <v>3471</v>
      </c>
      <c r="G2045" s="64" t="s">
        <v>4784</v>
      </c>
      <c r="H2045" s="64">
        <v>1</v>
      </c>
      <c r="I2045" s="65" t="s">
        <v>5482</v>
      </c>
      <c r="J2045" s="64" t="s">
        <v>7792</v>
      </c>
      <c r="K2045" s="64" t="s">
        <v>7792</v>
      </c>
    </row>
    <row r="2046" spans="1:11" ht="49.5" x14ac:dyDescent="0.25">
      <c r="A2046" s="98" t="s">
        <v>9874</v>
      </c>
      <c r="B2046" s="64" t="s">
        <v>34</v>
      </c>
      <c r="C2046" s="64" t="s">
        <v>4786</v>
      </c>
      <c r="D2046" s="64" t="s">
        <v>70</v>
      </c>
      <c r="E2046" s="64" t="s">
        <v>1164</v>
      </c>
      <c r="F2046" s="64" t="s">
        <v>3472</v>
      </c>
      <c r="G2046" s="64" t="s">
        <v>4784</v>
      </c>
      <c r="H2046" s="64">
        <v>8</v>
      </c>
      <c r="I2046" s="65" t="s">
        <v>5483</v>
      </c>
      <c r="J2046" s="64" t="s">
        <v>11822</v>
      </c>
      <c r="K2046" s="64" t="s">
        <v>11822</v>
      </c>
    </row>
    <row r="2047" spans="1:11" ht="82.5" x14ac:dyDescent="0.25">
      <c r="A2047" s="98" t="s">
        <v>9874</v>
      </c>
      <c r="B2047" s="64" t="s">
        <v>34</v>
      </c>
      <c r="C2047" s="64" t="s">
        <v>4786</v>
      </c>
      <c r="D2047" s="64" t="s">
        <v>69</v>
      </c>
      <c r="E2047" s="64" t="s">
        <v>1165</v>
      </c>
      <c r="F2047" s="64" t="s">
        <v>3473</v>
      </c>
      <c r="G2047" s="64" t="s">
        <v>4784</v>
      </c>
      <c r="H2047" s="64">
        <v>1</v>
      </c>
      <c r="I2047" s="65" t="s">
        <v>5484</v>
      </c>
      <c r="J2047" s="64" t="s">
        <v>7792</v>
      </c>
      <c r="K2047" s="64" t="s">
        <v>7792</v>
      </c>
    </row>
    <row r="2048" spans="1:11" ht="49.5" x14ac:dyDescent="0.25">
      <c r="A2048" s="98" t="s">
        <v>9874</v>
      </c>
      <c r="B2048" s="64" t="s">
        <v>34</v>
      </c>
      <c r="C2048" s="64" t="s">
        <v>4786</v>
      </c>
      <c r="D2048" s="64" t="s">
        <v>69</v>
      </c>
      <c r="E2048" s="64" t="s">
        <v>1166</v>
      </c>
      <c r="F2048" s="64" t="s">
        <v>3474</v>
      </c>
      <c r="G2048" s="64" t="s">
        <v>4784</v>
      </c>
      <c r="H2048" s="64">
        <v>1</v>
      </c>
      <c r="I2048" s="65" t="s">
        <v>5485</v>
      </c>
      <c r="J2048" s="64" t="s">
        <v>7792</v>
      </c>
      <c r="K2048" s="64" t="s">
        <v>7792</v>
      </c>
    </row>
    <row r="2049" spans="1:11" ht="66" x14ac:dyDescent="0.25">
      <c r="A2049" s="98" t="s">
        <v>9874</v>
      </c>
      <c r="B2049" s="64" t="s">
        <v>34</v>
      </c>
      <c r="C2049" s="64" t="s">
        <v>4786</v>
      </c>
      <c r="D2049" s="64" t="s">
        <v>69</v>
      </c>
      <c r="E2049" s="64" t="s">
        <v>1167</v>
      </c>
      <c r="F2049" s="64" t="s">
        <v>3475</v>
      </c>
      <c r="G2049" s="64" t="s">
        <v>4784</v>
      </c>
      <c r="H2049" s="64">
        <v>1</v>
      </c>
      <c r="I2049" s="65" t="s">
        <v>5486</v>
      </c>
      <c r="J2049" s="64" t="s">
        <v>7792</v>
      </c>
      <c r="K2049" s="64" t="s">
        <v>7792</v>
      </c>
    </row>
    <row r="2050" spans="1:11" ht="49.5" x14ac:dyDescent="0.25">
      <c r="A2050" s="98" t="s">
        <v>9874</v>
      </c>
      <c r="B2050" s="64" t="s">
        <v>34</v>
      </c>
      <c r="C2050" s="64" t="s">
        <v>4786</v>
      </c>
      <c r="D2050" s="64" t="s">
        <v>69</v>
      </c>
      <c r="E2050" s="64" t="s">
        <v>1168</v>
      </c>
      <c r="F2050" s="64" t="s">
        <v>3476</v>
      </c>
      <c r="G2050" s="64" t="s">
        <v>4784</v>
      </c>
      <c r="H2050" s="64">
        <v>1</v>
      </c>
      <c r="I2050" s="65" t="s">
        <v>5487</v>
      </c>
      <c r="J2050" s="64" t="s">
        <v>7792</v>
      </c>
      <c r="K2050" s="64" t="s">
        <v>7792</v>
      </c>
    </row>
    <row r="2051" spans="1:11" ht="82.5" x14ac:dyDescent="0.25">
      <c r="A2051" s="98" t="s">
        <v>9874</v>
      </c>
      <c r="B2051" s="64" t="s">
        <v>34</v>
      </c>
      <c r="C2051" s="64" t="s">
        <v>4786</v>
      </c>
      <c r="D2051" s="64" t="s">
        <v>69</v>
      </c>
      <c r="E2051" s="64" t="s">
        <v>1169</v>
      </c>
      <c r="F2051" s="64" t="s">
        <v>3477</v>
      </c>
      <c r="G2051" s="64" t="s">
        <v>4784</v>
      </c>
      <c r="H2051" s="64">
        <v>1</v>
      </c>
      <c r="I2051" s="65" t="s">
        <v>5488</v>
      </c>
      <c r="J2051" s="64" t="s">
        <v>7792</v>
      </c>
      <c r="K2051" s="64" t="s">
        <v>7792</v>
      </c>
    </row>
    <row r="2052" spans="1:11" ht="49.5" x14ac:dyDescent="0.25">
      <c r="A2052" s="98" t="s">
        <v>9874</v>
      </c>
      <c r="B2052" s="64" t="s">
        <v>34</v>
      </c>
      <c r="C2052" s="64" t="s">
        <v>4786</v>
      </c>
      <c r="D2052" s="64" t="s">
        <v>69</v>
      </c>
      <c r="E2052" s="64" t="s">
        <v>1170</v>
      </c>
      <c r="F2052" s="64" t="s">
        <v>3478</v>
      </c>
      <c r="G2052" s="64" t="s">
        <v>4784</v>
      </c>
      <c r="H2052" s="64">
        <v>1</v>
      </c>
      <c r="I2052" s="65" t="s">
        <v>5489</v>
      </c>
      <c r="J2052" s="64" t="s">
        <v>7792</v>
      </c>
      <c r="K2052" s="64" t="s">
        <v>7792</v>
      </c>
    </row>
    <row r="2053" spans="1:11" ht="49.5" x14ac:dyDescent="0.25">
      <c r="A2053" s="98" t="s">
        <v>9874</v>
      </c>
      <c r="B2053" s="64" t="s">
        <v>34</v>
      </c>
      <c r="C2053" s="64" t="s">
        <v>4786</v>
      </c>
      <c r="D2053" s="64" t="s">
        <v>69</v>
      </c>
      <c r="E2053" s="64" t="s">
        <v>7506</v>
      </c>
      <c r="F2053" s="64" t="s">
        <v>7507</v>
      </c>
      <c r="G2053" s="64" t="s">
        <v>4784</v>
      </c>
      <c r="H2053" s="64">
        <v>1</v>
      </c>
      <c r="I2053" s="65" t="s">
        <v>7508</v>
      </c>
      <c r="J2053" s="64" t="s">
        <v>7792</v>
      </c>
      <c r="K2053" s="64" t="s">
        <v>7792</v>
      </c>
    </row>
    <row r="2054" spans="1:11" ht="49.5" x14ac:dyDescent="0.25">
      <c r="A2054" s="98" t="s">
        <v>9874</v>
      </c>
      <c r="B2054" s="64" t="s">
        <v>34</v>
      </c>
      <c r="C2054" s="64" t="s">
        <v>4786</v>
      </c>
      <c r="D2054" s="64" t="s">
        <v>69</v>
      </c>
      <c r="E2054" s="64" t="s">
        <v>1171</v>
      </c>
      <c r="F2054" s="64" t="s">
        <v>3479</v>
      </c>
      <c r="G2054" s="64" t="s">
        <v>4784</v>
      </c>
      <c r="H2054" s="64">
        <v>1</v>
      </c>
      <c r="I2054" s="65" t="s">
        <v>5490</v>
      </c>
      <c r="J2054" s="64" t="s">
        <v>7792</v>
      </c>
      <c r="K2054" s="64" t="s">
        <v>7792</v>
      </c>
    </row>
    <row r="2055" spans="1:11" ht="66" x14ac:dyDescent="0.25">
      <c r="A2055" s="98" t="s">
        <v>9874</v>
      </c>
      <c r="B2055" s="64" t="s">
        <v>34</v>
      </c>
      <c r="C2055" s="64" t="s">
        <v>4789</v>
      </c>
      <c r="D2055" s="64" t="s">
        <v>91</v>
      </c>
      <c r="E2055" s="64" t="s">
        <v>1172</v>
      </c>
      <c r="F2055" s="64" t="s">
        <v>3480</v>
      </c>
      <c r="G2055" s="64" t="s">
        <v>4784</v>
      </c>
      <c r="H2055" s="64">
        <v>1</v>
      </c>
      <c r="I2055" s="65" t="s">
        <v>5491</v>
      </c>
      <c r="J2055" s="64" t="s">
        <v>7792</v>
      </c>
      <c r="K2055" s="64" t="s">
        <v>7792</v>
      </c>
    </row>
    <row r="2056" spans="1:11" ht="49.5" x14ac:dyDescent="0.25">
      <c r="A2056" s="98" t="s">
        <v>9874</v>
      </c>
      <c r="B2056" s="64" t="s">
        <v>34</v>
      </c>
      <c r="C2056" s="64" t="s">
        <v>4789</v>
      </c>
      <c r="D2056" s="64" t="s">
        <v>91</v>
      </c>
      <c r="E2056" s="64" t="s">
        <v>1173</v>
      </c>
      <c r="F2056" s="64" t="s">
        <v>3481</v>
      </c>
      <c r="G2056" s="64" t="s">
        <v>4784</v>
      </c>
      <c r="H2056" s="64">
        <v>1</v>
      </c>
      <c r="I2056" s="65" t="s">
        <v>5492</v>
      </c>
      <c r="J2056" s="64" t="s">
        <v>7792</v>
      </c>
      <c r="K2056" s="64" t="s">
        <v>7792</v>
      </c>
    </row>
    <row r="2057" spans="1:11" ht="49.5" x14ac:dyDescent="0.25">
      <c r="A2057" s="98" t="s">
        <v>9874</v>
      </c>
      <c r="B2057" s="64" t="s">
        <v>34</v>
      </c>
      <c r="C2057" s="64" t="s">
        <v>4789</v>
      </c>
      <c r="D2057" s="64" t="s">
        <v>91</v>
      </c>
      <c r="E2057" s="64" t="s">
        <v>1174</v>
      </c>
      <c r="F2057" s="64" t="s">
        <v>3482</v>
      </c>
      <c r="G2057" s="64" t="s">
        <v>4784</v>
      </c>
      <c r="H2057" s="64">
        <v>1</v>
      </c>
      <c r="I2057" s="65" t="s">
        <v>5493</v>
      </c>
      <c r="J2057" s="64" t="s">
        <v>7792</v>
      </c>
      <c r="K2057" s="64" t="s">
        <v>7792</v>
      </c>
    </row>
    <row r="2058" spans="1:11" ht="49.5" x14ac:dyDescent="0.25">
      <c r="A2058" s="98" t="s">
        <v>9874</v>
      </c>
      <c r="B2058" s="64" t="s">
        <v>34</v>
      </c>
      <c r="C2058" s="64" t="s">
        <v>4789</v>
      </c>
      <c r="D2058" s="64" t="s">
        <v>91</v>
      </c>
      <c r="E2058" s="64" t="s">
        <v>1175</v>
      </c>
      <c r="F2058" s="64" t="s">
        <v>3483</v>
      </c>
      <c r="G2058" s="64" t="s">
        <v>4784</v>
      </c>
      <c r="H2058" s="64">
        <v>1</v>
      </c>
      <c r="I2058" s="65" t="s">
        <v>5494</v>
      </c>
      <c r="J2058" s="64" t="s">
        <v>7792</v>
      </c>
      <c r="K2058" s="64" t="s">
        <v>7792</v>
      </c>
    </row>
    <row r="2059" spans="1:11" ht="49.5" x14ac:dyDescent="0.25">
      <c r="A2059" s="98" t="s">
        <v>9874</v>
      </c>
      <c r="B2059" s="64" t="s">
        <v>34</v>
      </c>
      <c r="C2059" s="64" t="s">
        <v>4789</v>
      </c>
      <c r="D2059" s="64" t="s">
        <v>91</v>
      </c>
      <c r="E2059" s="64" t="s">
        <v>1176</v>
      </c>
      <c r="F2059" s="64" t="s">
        <v>3484</v>
      </c>
      <c r="G2059" s="64" t="s">
        <v>4784</v>
      </c>
      <c r="H2059" s="64">
        <v>1</v>
      </c>
      <c r="I2059" s="65" t="s">
        <v>5495</v>
      </c>
      <c r="J2059" s="64" t="s">
        <v>7792</v>
      </c>
      <c r="K2059" s="64" t="s">
        <v>7792</v>
      </c>
    </row>
    <row r="2060" spans="1:11" ht="49.5" x14ac:dyDescent="0.25">
      <c r="A2060" s="98" t="s">
        <v>9874</v>
      </c>
      <c r="B2060" s="64" t="s">
        <v>34</v>
      </c>
      <c r="C2060" s="64" t="s">
        <v>4789</v>
      </c>
      <c r="D2060" s="64" t="s">
        <v>91</v>
      </c>
      <c r="E2060" s="64" t="s">
        <v>1177</v>
      </c>
      <c r="F2060" s="64" t="s">
        <v>3485</v>
      </c>
      <c r="G2060" s="64" t="s">
        <v>4784</v>
      </c>
      <c r="H2060" s="64">
        <v>1</v>
      </c>
      <c r="I2060" s="65" t="s">
        <v>5496</v>
      </c>
      <c r="J2060" s="64" t="s">
        <v>7792</v>
      </c>
      <c r="K2060" s="64" t="s">
        <v>7792</v>
      </c>
    </row>
    <row r="2061" spans="1:11" ht="49.5" x14ac:dyDescent="0.25">
      <c r="A2061" s="98" t="s">
        <v>9874</v>
      </c>
      <c r="B2061" s="64" t="s">
        <v>34</v>
      </c>
      <c r="C2061" s="64" t="s">
        <v>4789</v>
      </c>
      <c r="D2061" s="64" t="s">
        <v>91</v>
      </c>
      <c r="E2061" s="64" t="s">
        <v>1178</v>
      </c>
      <c r="F2061" s="64" t="s">
        <v>3486</v>
      </c>
      <c r="G2061" s="64" t="s">
        <v>4784</v>
      </c>
      <c r="H2061" s="64">
        <v>1</v>
      </c>
      <c r="I2061" s="65" t="s">
        <v>5497</v>
      </c>
      <c r="J2061" s="64" t="s">
        <v>7792</v>
      </c>
      <c r="K2061" s="64" t="s">
        <v>7792</v>
      </c>
    </row>
    <row r="2062" spans="1:11" ht="66" x14ac:dyDescent="0.25">
      <c r="A2062" s="98" t="s">
        <v>9874</v>
      </c>
      <c r="B2062" s="64" t="s">
        <v>34</v>
      </c>
      <c r="C2062" s="64" t="s">
        <v>4789</v>
      </c>
      <c r="D2062" s="64" t="s">
        <v>91</v>
      </c>
      <c r="E2062" s="64" t="s">
        <v>1179</v>
      </c>
      <c r="F2062" s="64" t="s">
        <v>3487</v>
      </c>
      <c r="G2062" s="64" t="s">
        <v>4784</v>
      </c>
      <c r="H2062" s="64">
        <v>1</v>
      </c>
      <c r="I2062" s="65" t="s">
        <v>5498</v>
      </c>
      <c r="J2062" s="64" t="s">
        <v>7792</v>
      </c>
      <c r="K2062" s="64" t="s">
        <v>7792</v>
      </c>
    </row>
    <row r="2063" spans="1:11" ht="66" x14ac:dyDescent="0.25">
      <c r="A2063" s="98" t="s">
        <v>9874</v>
      </c>
      <c r="B2063" s="64" t="s">
        <v>34</v>
      </c>
      <c r="C2063" s="64" t="s">
        <v>4789</v>
      </c>
      <c r="D2063" s="64" t="s">
        <v>91</v>
      </c>
      <c r="E2063" s="64" t="s">
        <v>1180</v>
      </c>
      <c r="F2063" s="64" t="s">
        <v>3488</v>
      </c>
      <c r="G2063" s="64" t="s">
        <v>4784</v>
      </c>
      <c r="H2063" s="64">
        <v>1</v>
      </c>
      <c r="I2063" s="65" t="s">
        <v>5499</v>
      </c>
      <c r="J2063" s="64" t="s">
        <v>7792</v>
      </c>
      <c r="K2063" s="64" t="s">
        <v>7792</v>
      </c>
    </row>
    <row r="2064" spans="1:11" ht="49.5" x14ac:dyDescent="0.25">
      <c r="A2064" s="98" t="s">
        <v>9874</v>
      </c>
      <c r="B2064" s="64" t="s">
        <v>34</v>
      </c>
      <c r="C2064" s="64" t="s">
        <v>4789</v>
      </c>
      <c r="D2064" s="64" t="s">
        <v>91</v>
      </c>
      <c r="E2064" s="64" t="s">
        <v>1181</v>
      </c>
      <c r="F2064" s="64" t="s">
        <v>3489</v>
      </c>
      <c r="G2064" s="64" t="s">
        <v>4784</v>
      </c>
      <c r="H2064" s="64">
        <v>1</v>
      </c>
      <c r="I2064" s="65" t="s">
        <v>5500</v>
      </c>
      <c r="J2064" s="64" t="s">
        <v>7792</v>
      </c>
      <c r="K2064" s="64" t="s">
        <v>7792</v>
      </c>
    </row>
    <row r="2065" spans="1:11" ht="49.5" x14ac:dyDescent="0.25">
      <c r="A2065" s="98" t="s">
        <v>9874</v>
      </c>
      <c r="B2065" s="64" t="s">
        <v>34</v>
      </c>
      <c r="C2065" s="64" t="s">
        <v>9567</v>
      </c>
      <c r="D2065" s="64" t="s">
        <v>67</v>
      </c>
      <c r="E2065" s="64" t="s">
        <v>1182</v>
      </c>
      <c r="F2065" s="64" t="s">
        <v>3490</v>
      </c>
      <c r="G2065" s="64" t="s">
        <v>4785</v>
      </c>
      <c r="H2065" s="64">
        <v>8</v>
      </c>
      <c r="I2065" s="65" t="s">
        <v>5501</v>
      </c>
      <c r="J2065" s="64" t="s">
        <v>11820</v>
      </c>
      <c r="K2065" s="64" t="s">
        <v>11820</v>
      </c>
    </row>
    <row r="2066" spans="1:11" ht="33" x14ac:dyDescent="0.25">
      <c r="A2066" s="98" t="s">
        <v>9874</v>
      </c>
      <c r="B2066" s="64" t="s">
        <v>34</v>
      </c>
      <c r="C2066" s="64" t="s">
        <v>4793</v>
      </c>
      <c r="D2066" s="64" t="s">
        <v>96</v>
      </c>
      <c r="E2066" s="64" t="s">
        <v>1183</v>
      </c>
      <c r="F2066" s="64" t="s">
        <v>3491</v>
      </c>
      <c r="G2066" s="64" t="s">
        <v>4784</v>
      </c>
      <c r="H2066" s="64">
        <v>1</v>
      </c>
      <c r="I2066" s="65" t="s">
        <v>5502</v>
      </c>
      <c r="J2066" s="64" t="s">
        <v>7792</v>
      </c>
      <c r="K2066" s="64" t="s">
        <v>7792</v>
      </c>
    </row>
    <row r="2067" spans="1:11" ht="49.5" x14ac:dyDescent="0.25">
      <c r="A2067" s="98" t="s">
        <v>9874</v>
      </c>
      <c r="B2067" s="64" t="s">
        <v>34</v>
      </c>
      <c r="C2067" s="64" t="s">
        <v>9567</v>
      </c>
      <c r="D2067" s="64" t="s">
        <v>62</v>
      </c>
      <c r="E2067" s="64" t="s">
        <v>1184</v>
      </c>
      <c r="F2067" s="64" t="s">
        <v>3492</v>
      </c>
      <c r="G2067" s="64" t="s">
        <v>4784</v>
      </c>
      <c r="H2067" s="64">
        <v>2</v>
      </c>
      <c r="I2067" s="65" t="s">
        <v>5503</v>
      </c>
      <c r="J2067" s="64" t="s">
        <v>7792</v>
      </c>
      <c r="K2067" s="64" t="s">
        <v>7792</v>
      </c>
    </row>
    <row r="2068" spans="1:11" ht="49.5" x14ac:dyDescent="0.25">
      <c r="A2068" s="98" t="s">
        <v>9874</v>
      </c>
      <c r="B2068" s="64" t="s">
        <v>34</v>
      </c>
      <c r="C2068" s="64" t="s">
        <v>9567</v>
      </c>
      <c r="D2068" s="64" t="s">
        <v>67</v>
      </c>
      <c r="E2068" s="64" t="s">
        <v>7509</v>
      </c>
      <c r="F2068" s="64" t="s">
        <v>7510</v>
      </c>
      <c r="G2068" s="64" t="s">
        <v>4784</v>
      </c>
      <c r="H2068" s="64">
        <v>8</v>
      </c>
      <c r="I2068" s="65" t="s">
        <v>7511</v>
      </c>
      <c r="J2068" s="64" t="s">
        <v>11820</v>
      </c>
      <c r="K2068" s="64" t="s">
        <v>11820</v>
      </c>
    </row>
    <row r="2069" spans="1:11" ht="49.5" x14ac:dyDescent="0.25">
      <c r="A2069" s="98" t="s">
        <v>9874</v>
      </c>
      <c r="B2069" s="64" t="s">
        <v>34</v>
      </c>
      <c r="C2069" s="64" t="s">
        <v>9567</v>
      </c>
      <c r="D2069" s="64" t="s">
        <v>67</v>
      </c>
      <c r="E2069" s="64" t="s">
        <v>1185</v>
      </c>
      <c r="F2069" s="64" t="s">
        <v>3493</v>
      </c>
      <c r="G2069" s="64" t="s">
        <v>4785</v>
      </c>
      <c r="H2069" s="64">
        <v>8</v>
      </c>
      <c r="I2069" s="65" t="s">
        <v>5504</v>
      </c>
      <c r="J2069" s="64" t="s">
        <v>11820</v>
      </c>
      <c r="K2069" s="64" t="s">
        <v>11820</v>
      </c>
    </row>
    <row r="2070" spans="1:11" ht="49.5" x14ac:dyDescent="0.25">
      <c r="A2070" s="98" t="s">
        <v>9874</v>
      </c>
      <c r="B2070" s="64" t="s">
        <v>34</v>
      </c>
      <c r="C2070" s="64" t="s">
        <v>9567</v>
      </c>
      <c r="D2070" s="64" t="s">
        <v>62</v>
      </c>
      <c r="E2070" s="64" t="s">
        <v>1186</v>
      </c>
      <c r="F2070" s="64" t="s">
        <v>3494</v>
      </c>
      <c r="G2070" s="64" t="s">
        <v>4784</v>
      </c>
      <c r="H2070" s="64">
        <v>2</v>
      </c>
      <c r="I2070" s="65" t="s">
        <v>5505</v>
      </c>
      <c r="J2070" s="64" t="s">
        <v>7792</v>
      </c>
      <c r="K2070" s="64" t="s">
        <v>7792</v>
      </c>
    </row>
    <row r="2071" spans="1:11" ht="82.5" x14ac:dyDescent="0.25">
      <c r="A2071" s="98" t="s">
        <v>9874</v>
      </c>
      <c r="B2071" s="64" t="s">
        <v>34</v>
      </c>
      <c r="C2071" s="64" t="s">
        <v>9567</v>
      </c>
      <c r="D2071" s="64" t="s">
        <v>67</v>
      </c>
      <c r="E2071" s="64" t="s">
        <v>7512</v>
      </c>
      <c r="F2071" s="64" t="s">
        <v>7513</v>
      </c>
      <c r="G2071" s="64" t="s">
        <v>4785</v>
      </c>
      <c r="H2071" s="64">
        <v>8</v>
      </c>
      <c r="I2071" s="65" t="s">
        <v>7514</v>
      </c>
      <c r="J2071" s="64" t="s">
        <v>11820</v>
      </c>
      <c r="K2071" s="64" t="s">
        <v>11820</v>
      </c>
    </row>
    <row r="2072" spans="1:11" ht="49.5" x14ac:dyDescent="0.25">
      <c r="A2072" s="98" t="s">
        <v>9874</v>
      </c>
      <c r="B2072" s="64" t="s">
        <v>34</v>
      </c>
      <c r="C2072" s="64" t="s">
        <v>9567</v>
      </c>
      <c r="D2072" s="64" t="s">
        <v>67</v>
      </c>
      <c r="E2072" s="64" t="s">
        <v>1187</v>
      </c>
      <c r="F2072" s="64" t="s">
        <v>3495</v>
      </c>
      <c r="G2072" s="64" t="s">
        <v>4785</v>
      </c>
      <c r="H2072" s="64">
        <v>8</v>
      </c>
      <c r="I2072" s="65" t="s">
        <v>5506</v>
      </c>
      <c r="J2072" s="64" t="s">
        <v>11820</v>
      </c>
      <c r="K2072" s="64" t="s">
        <v>11820</v>
      </c>
    </row>
    <row r="2073" spans="1:11" ht="82.5" x14ac:dyDescent="0.25">
      <c r="A2073" s="98" t="s">
        <v>9874</v>
      </c>
      <c r="B2073" s="64" t="s">
        <v>34</v>
      </c>
      <c r="C2073" s="64" t="s">
        <v>4793</v>
      </c>
      <c r="D2073" s="64" t="s">
        <v>97</v>
      </c>
      <c r="E2073" s="64" t="s">
        <v>1188</v>
      </c>
      <c r="F2073" s="64" t="s">
        <v>3496</v>
      </c>
      <c r="G2073" s="64" t="s">
        <v>4784</v>
      </c>
      <c r="H2073" s="64">
        <v>1</v>
      </c>
      <c r="I2073" s="65" t="s">
        <v>5507</v>
      </c>
      <c r="J2073" s="64" t="s">
        <v>7792</v>
      </c>
      <c r="K2073" s="64" t="s">
        <v>7792</v>
      </c>
    </row>
    <row r="2074" spans="1:11" ht="49.5" x14ac:dyDescent="0.25">
      <c r="A2074" s="98" t="s">
        <v>9874</v>
      </c>
      <c r="B2074" s="64" t="s">
        <v>34</v>
      </c>
      <c r="C2074" s="64" t="s">
        <v>9567</v>
      </c>
      <c r="D2074" s="64" t="s">
        <v>67</v>
      </c>
      <c r="E2074" s="64" t="s">
        <v>1189</v>
      </c>
      <c r="F2074" s="64" t="s">
        <v>3497</v>
      </c>
      <c r="G2074" s="64" t="s">
        <v>4785</v>
      </c>
      <c r="H2074" s="64">
        <v>8</v>
      </c>
      <c r="I2074" s="65" t="s">
        <v>5508</v>
      </c>
      <c r="J2074" s="64" t="s">
        <v>11820</v>
      </c>
      <c r="K2074" s="64" t="s">
        <v>11820</v>
      </c>
    </row>
    <row r="2075" spans="1:11" ht="49.5" x14ac:dyDescent="0.25">
      <c r="A2075" s="98" t="s">
        <v>9874</v>
      </c>
      <c r="B2075" s="64" t="s">
        <v>34</v>
      </c>
      <c r="C2075" s="64" t="s">
        <v>9567</v>
      </c>
      <c r="D2075" s="64" t="s">
        <v>67</v>
      </c>
      <c r="E2075" s="64" t="s">
        <v>1190</v>
      </c>
      <c r="F2075" s="64" t="s">
        <v>3498</v>
      </c>
      <c r="G2075" s="64" t="s">
        <v>4785</v>
      </c>
      <c r="H2075" s="64">
        <v>8</v>
      </c>
      <c r="I2075" s="65" t="s">
        <v>5509</v>
      </c>
      <c r="J2075" s="64" t="s">
        <v>11820</v>
      </c>
      <c r="K2075" s="64" t="s">
        <v>11820</v>
      </c>
    </row>
    <row r="2076" spans="1:11" ht="49.5" x14ac:dyDescent="0.25">
      <c r="A2076" s="98" t="s">
        <v>9874</v>
      </c>
      <c r="B2076" s="64" t="s">
        <v>34</v>
      </c>
      <c r="C2076" s="64" t="s">
        <v>4793</v>
      </c>
      <c r="D2076" s="64" t="s">
        <v>97</v>
      </c>
      <c r="E2076" s="64" t="s">
        <v>7515</v>
      </c>
      <c r="F2076" s="64" t="s">
        <v>7516</v>
      </c>
      <c r="G2076" s="64" t="s">
        <v>4784</v>
      </c>
      <c r="H2076" s="64">
        <v>1</v>
      </c>
      <c r="I2076" s="65" t="s">
        <v>7517</v>
      </c>
      <c r="J2076" s="64" t="s">
        <v>7792</v>
      </c>
      <c r="K2076" s="64" t="s">
        <v>7792</v>
      </c>
    </row>
    <row r="2077" spans="1:11" ht="49.5" x14ac:dyDescent="0.25">
      <c r="A2077" s="98" t="s">
        <v>9874</v>
      </c>
      <c r="B2077" s="64" t="s">
        <v>34</v>
      </c>
      <c r="C2077" s="64" t="s">
        <v>4793</v>
      </c>
      <c r="D2077" s="64" t="s">
        <v>97</v>
      </c>
      <c r="E2077" s="64" t="s">
        <v>7518</v>
      </c>
      <c r="F2077" s="64" t="s">
        <v>7519</v>
      </c>
      <c r="G2077" s="64" t="s">
        <v>4784</v>
      </c>
      <c r="H2077" s="64">
        <v>1</v>
      </c>
      <c r="I2077" s="65" t="s">
        <v>7520</v>
      </c>
      <c r="J2077" s="64" t="s">
        <v>7792</v>
      </c>
      <c r="K2077" s="64" t="s">
        <v>7792</v>
      </c>
    </row>
    <row r="2078" spans="1:11" ht="49.5" x14ac:dyDescent="0.25">
      <c r="A2078" s="98" t="s">
        <v>9874</v>
      </c>
      <c r="B2078" s="64" t="s">
        <v>34</v>
      </c>
      <c r="C2078" s="64" t="s">
        <v>4793</v>
      </c>
      <c r="D2078" s="64" t="s">
        <v>97</v>
      </c>
      <c r="E2078" s="64" t="s">
        <v>7521</v>
      </c>
      <c r="F2078" s="64" t="s">
        <v>7522</v>
      </c>
      <c r="G2078" s="64" t="s">
        <v>4784</v>
      </c>
      <c r="H2078" s="64">
        <v>1</v>
      </c>
      <c r="I2078" s="65" t="s">
        <v>7523</v>
      </c>
      <c r="J2078" s="64" t="s">
        <v>7792</v>
      </c>
      <c r="K2078" s="64" t="s">
        <v>7792</v>
      </c>
    </row>
    <row r="2079" spans="1:11" ht="49.5" x14ac:dyDescent="0.25">
      <c r="A2079" s="98" t="s">
        <v>9874</v>
      </c>
      <c r="B2079" s="64" t="s">
        <v>34</v>
      </c>
      <c r="C2079" s="64" t="s">
        <v>4793</v>
      </c>
      <c r="D2079" s="64" t="s">
        <v>97</v>
      </c>
      <c r="E2079" s="64" t="s">
        <v>1191</v>
      </c>
      <c r="F2079" s="64" t="s">
        <v>3499</v>
      </c>
      <c r="G2079" s="64" t="s">
        <v>4784</v>
      </c>
      <c r="H2079" s="64">
        <v>1</v>
      </c>
      <c r="I2079" s="65" t="s">
        <v>5510</v>
      </c>
      <c r="J2079" s="64" t="s">
        <v>7792</v>
      </c>
      <c r="K2079" s="64" t="s">
        <v>7792</v>
      </c>
    </row>
    <row r="2080" spans="1:11" ht="49.5" x14ac:dyDescent="0.25">
      <c r="A2080" s="98" t="s">
        <v>9874</v>
      </c>
      <c r="B2080" s="64" t="s">
        <v>34</v>
      </c>
      <c r="C2080" s="64" t="s">
        <v>4793</v>
      </c>
      <c r="D2080" s="64" t="s">
        <v>97</v>
      </c>
      <c r="E2080" s="64" t="s">
        <v>1192</v>
      </c>
      <c r="F2080" s="64" t="s">
        <v>3500</v>
      </c>
      <c r="G2080" s="64" t="s">
        <v>4784</v>
      </c>
      <c r="H2080" s="64">
        <v>1</v>
      </c>
      <c r="I2080" s="65" t="s">
        <v>5511</v>
      </c>
      <c r="J2080" s="64" t="s">
        <v>7792</v>
      </c>
      <c r="K2080" s="64" t="s">
        <v>7792</v>
      </c>
    </row>
    <row r="2081" spans="1:11" ht="49.5" x14ac:dyDescent="0.25">
      <c r="A2081" s="98" t="s">
        <v>9874</v>
      </c>
      <c r="B2081" s="64" t="s">
        <v>34</v>
      </c>
      <c r="C2081" s="64" t="s">
        <v>4793</v>
      </c>
      <c r="D2081" s="64" t="s">
        <v>97</v>
      </c>
      <c r="E2081" s="64" t="s">
        <v>1193</v>
      </c>
      <c r="F2081" s="64" t="s">
        <v>3501</v>
      </c>
      <c r="G2081" s="64" t="s">
        <v>4784</v>
      </c>
      <c r="H2081" s="64">
        <v>1</v>
      </c>
      <c r="I2081" s="65" t="s">
        <v>5512</v>
      </c>
      <c r="J2081" s="64" t="s">
        <v>7792</v>
      </c>
      <c r="K2081" s="64" t="s">
        <v>7792</v>
      </c>
    </row>
    <row r="2082" spans="1:11" ht="49.5" x14ac:dyDescent="0.25">
      <c r="A2082" s="98" t="s">
        <v>9874</v>
      </c>
      <c r="B2082" s="64" t="s">
        <v>34</v>
      </c>
      <c r="C2082" s="64" t="s">
        <v>4793</v>
      </c>
      <c r="D2082" s="64" t="s">
        <v>97</v>
      </c>
      <c r="E2082" s="64" t="s">
        <v>7524</v>
      </c>
      <c r="F2082" s="64" t="s">
        <v>7525</v>
      </c>
      <c r="G2082" s="64" t="s">
        <v>4784</v>
      </c>
      <c r="H2082" s="64">
        <v>1</v>
      </c>
      <c r="I2082" s="65" t="s">
        <v>7526</v>
      </c>
      <c r="J2082" s="64" t="s">
        <v>7792</v>
      </c>
      <c r="K2082" s="64" t="s">
        <v>7792</v>
      </c>
    </row>
    <row r="2083" spans="1:11" ht="49.5" x14ac:dyDescent="0.25">
      <c r="A2083" s="98" t="s">
        <v>9874</v>
      </c>
      <c r="B2083" s="64" t="s">
        <v>34</v>
      </c>
      <c r="C2083" s="64" t="s">
        <v>4793</v>
      </c>
      <c r="D2083" s="64" t="s">
        <v>97</v>
      </c>
      <c r="E2083" s="64" t="s">
        <v>7527</v>
      </c>
      <c r="F2083" s="64" t="s">
        <v>7528</v>
      </c>
      <c r="G2083" s="64" t="s">
        <v>4784</v>
      </c>
      <c r="H2083" s="64">
        <v>1</v>
      </c>
      <c r="I2083" s="65" t="s">
        <v>7529</v>
      </c>
      <c r="J2083" s="64" t="s">
        <v>7792</v>
      </c>
      <c r="K2083" s="64" t="s">
        <v>7792</v>
      </c>
    </row>
    <row r="2084" spans="1:11" ht="66" x14ac:dyDescent="0.25">
      <c r="A2084" s="98" t="s">
        <v>9874</v>
      </c>
      <c r="B2084" s="64" t="s">
        <v>34</v>
      </c>
      <c r="C2084" s="64" t="s">
        <v>4793</v>
      </c>
      <c r="D2084" s="64" t="s">
        <v>97</v>
      </c>
      <c r="E2084" s="64" t="s">
        <v>1194</v>
      </c>
      <c r="F2084" s="64" t="s">
        <v>3502</v>
      </c>
      <c r="G2084" s="64" t="s">
        <v>4784</v>
      </c>
      <c r="H2084" s="64">
        <v>1</v>
      </c>
      <c r="I2084" s="65" t="s">
        <v>5513</v>
      </c>
      <c r="J2084" s="64" t="s">
        <v>7792</v>
      </c>
      <c r="K2084" s="64" t="s">
        <v>7792</v>
      </c>
    </row>
    <row r="2085" spans="1:11" ht="66" x14ac:dyDescent="0.25">
      <c r="A2085" s="98" t="s">
        <v>9874</v>
      </c>
      <c r="B2085" s="64" t="s">
        <v>34</v>
      </c>
      <c r="C2085" s="64" t="s">
        <v>4793</v>
      </c>
      <c r="D2085" s="64" t="s">
        <v>97</v>
      </c>
      <c r="E2085" s="64" t="s">
        <v>1195</v>
      </c>
      <c r="F2085" s="64" t="s">
        <v>3503</v>
      </c>
      <c r="G2085" s="64" t="s">
        <v>4784</v>
      </c>
      <c r="H2085" s="64">
        <v>1</v>
      </c>
      <c r="I2085" s="65" t="s">
        <v>5514</v>
      </c>
      <c r="J2085" s="64" t="s">
        <v>7792</v>
      </c>
      <c r="K2085" s="64" t="s">
        <v>7792</v>
      </c>
    </row>
    <row r="2086" spans="1:11" ht="82.5" x14ac:dyDescent="0.25">
      <c r="A2086" s="98" t="s">
        <v>9874</v>
      </c>
      <c r="B2086" s="64" t="s">
        <v>34</v>
      </c>
      <c r="C2086" s="64" t="s">
        <v>4793</v>
      </c>
      <c r="D2086" s="64" t="s">
        <v>97</v>
      </c>
      <c r="E2086" s="64" t="s">
        <v>1196</v>
      </c>
      <c r="F2086" s="64" t="s">
        <v>3504</v>
      </c>
      <c r="G2086" s="64" t="s">
        <v>4784</v>
      </c>
      <c r="H2086" s="64">
        <v>1</v>
      </c>
      <c r="I2086" s="65" t="s">
        <v>5515</v>
      </c>
      <c r="J2086" s="64" t="s">
        <v>7792</v>
      </c>
      <c r="K2086" s="64" t="s">
        <v>7792</v>
      </c>
    </row>
    <row r="2087" spans="1:11" ht="82.5" x14ac:dyDescent="0.25">
      <c r="A2087" s="98" t="s">
        <v>9874</v>
      </c>
      <c r="B2087" s="64" t="s">
        <v>34</v>
      </c>
      <c r="C2087" s="64" t="s">
        <v>4793</v>
      </c>
      <c r="D2087" s="64" t="s">
        <v>97</v>
      </c>
      <c r="E2087" s="64" t="s">
        <v>1197</v>
      </c>
      <c r="F2087" s="64" t="s">
        <v>3505</v>
      </c>
      <c r="G2087" s="64" t="s">
        <v>4784</v>
      </c>
      <c r="H2087" s="64">
        <v>1</v>
      </c>
      <c r="I2087" s="65" t="s">
        <v>5516</v>
      </c>
      <c r="J2087" s="64" t="s">
        <v>7792</v>
      </c>
      <c r="K2087" s="64" t="s">
        <v>7792</v>
      </c>
    </row>
    <row r="2088" spans="1:11" ht="82.5" x14ac:dyDescent="0.25">
      <c r="A2088" s="98" t="s">
        <v>9874</v>
      </c>
      <c r="B2088" s="64" t="s">
        <v>34</v>
      </c>
      <c r="C2088" s="64" t="s">
        <v>4793</v>
      </c>
      <c r="D2088" s="64" t="s">
        <v>97</v>
      </c>
      <c r="E2088" s="64" t="s">
        <v>1198</v>
      </c>
      <c r="F2088" s="64" t="s">
        <v>3506</v>
      </c>
      <c r="G2088" s="64" t="s">
        <v>4784</v>
      </c>
      <c r="H2088" s="64">
        <v>1</v>
      </c>
      <c r="I2088" s="65" t="s">
        <v>5517</v>
      </c>
      <c r="J2088" s="64" t="s">
        <v>7792</v>
      </c>
      <c r="K2088" s="64" t="s">
        <v>7792</v>
      </c>
    </row>
    <row r="2089" spans="1:11" ht="49.5" x14ac:dyDescent="0.25">
      <c r="A2089" s="98" t="s">
        <v>9874</v>
      </c>
      <c r="B2089" s="64" t="s">
        <v>34</v>
      </c>
      <c r="C2089" s="64" t="s">
        <v>4793</v>
      </c>
      <c r="D2089" s="64" t="s">
        <v>97</v>
      </c>
      <c r="E2089" s="64" t="s">
        <v>1199</v>
      </c>
      <c r="F2089" s="64" t="s">
        <v>3507</v>
      </c>
      <c r="G2089" s="64" t="s">
        <v>4784</v>
      </c>
      <c r="H2089" s="64">
        <v>1</v>
      </c>
      <c r="I2089" s="65" t="s">
        <v>5518</v>
      </c>
      <c r="J2089" s="64" t="s">
        <v>7792</v>
      </c>
      <c r="K2089" s="64" t="s">
        <v>7792</v>
      </c>
    </row>
    <row r="2090" spans="1:11" ht="49.5" x14ac:dyDescent="0.25">
      <c r="A2090" s="98" t="s">
        <v>9874</v>
      </c>
      <c r="B2090" s="64" t="s">
        <v>34</v>
      </c>
      <c r="C2090" s="64" t="s">
        <v>4793</v>
      </c>
      <c r="D2090" s="64" t="s">
        <v>97</v>
      </c>
      <c r="E2090" s="64" t="s">
        <v>1200</v>
      </c>
      <c r="F2090" s="64" t="s">
        <v>3508</v>
      </c>
      <c r="G2090" s="64" t="s">
        <v>4784</v>
      </c>
      <c r="H2090" s="64">
        <v>1</v>
      </c>
      <c r="I2090" s="65" t="s">
        <v>5519</v>
      </c>
      <c r="J2090" s="64" t="s">
        <v>7792</v>
      </c>
      <c r="K2090" s="64" t="s">
        <v>7792</v>
      </c>
    </row>
    <row r="2091" spans="1:11" ht="49.5" x14ac:dyDescent="0.25">
      <c r="A2091" s="98" t="s">
        <v>9874</v>
      </c>
      <c r="B2091" s="64" t="s">
        <v>34</v>
      </c>
      <c r="C2091" s="64" t="s">
        <v>4793</v>
      </c>
      <c r="D2091" s="64" t="s">
        <v>97</v>
      </c>
      <c r="E2091" s="64" t="s">
        <v>1201</v>
      </c>
      <c r="F2091" s="64" t="s">
        <v>3509</v>
      </c>
      <c r="G2091" s="64" t="s">
        <v>4784</v>
      </c>
      <c r="H2091" s="64">
        <v>1</v>
      </c>
      <c r="I2091" s="65" t="s">
        <v>5520</v>
      </c>
      <c r="J2091" s="64" t="s">
        <v>7792</v>
      </c>
      <c r="K2091" s="64" t="s">
        <v>7792</v>
      </c>
    </row>
    <row r="2092" spans="1:11" ht="66" x14ac:dyDescent="0.25">
      <c r="A2092" s="98" t="s">
        <v>9874</v>
      </c>
      <c r="B2092" s="64" t="s">
        <v>34</v>
      </c>
      <c r="C2092" s="64" t="s">
        <v>4793</v>
      </c>
      <c r="D2092" s="64" t="s">
        <v>97</v>
      </c>
      <c r="E2092" s="64" t="s">
        <v>1202</v>
      </c>
      <c r="F2092" s="64" t="s">
        <v>3510</v>
      </c>
      <c r="G2092" s="64" t="s">
        <v>4784</v>
      </c>
      <c r="H2092" s="64">
        <v>2</v>
      </c>
      <c r="I2092" s="64" t="s">
        <v>5521</v>
      </c>
      <c r="J2092" s="64" t="s">
        <v>7792</v>
      </c>
      <c r="K2092" s="64" t="s">
        <v>7792</v>
      </c>
    </row>
    <row r="2093" spans="1:11" ht="66" x14ac:dyDescent="0.25">
      <c r="A2093" s="98" t="s">
        <v>9874</v>
      </c>
      <c r="B2093" s="64" t="s">
        <v>34</v>
      </c>
      <c r="C2093" s="64" t="s">
        <v>4793</v>
      </c>
      <c r="D2093" s="64" t="s">
        <v>97</v>
      </c>
      <c r="E2093" s="64" t="s">
        <v>1203</v>
      </c>
      <c r="F2093" s="64" t="s">
        <v>3511</v>
      </c>
      <c r="G2093" s="64" t="s">
        <v>4784</v>
      </c>
      <c r="H2093" s="64">
        <v>1</v>
      </c>
      <c r="I2093" s="64" t="s">
        <v>5522</v>
      </c>
      <c r="J2093" s="64" t="s">
        <v>7792</v>
      </c>
      <c r="K2093" s="64" t="s">
        <v>7792</v>
      </c>
    </row>
    <row r="2094" spans="1:11" ht="82.5" x14ac:dyDescent="0.25">
      <c r="A2094" s="98" t="s">
        <v>9874</v>
      </c>
      <c r="B2094" s="64" t="s">
        <v>34</v>
      </c>
      <c r="C2094" s="64" t="s">
        <v>4793</v>
      </c>
      <c r="D2094" s="64" t="s">
        <v>97</v>
      </c>
      <c r="E2094" s="64" t="s">
        <v>1204</v>
      </c>
      <c r="F2094" s="64" t="s">
        <v>3512</v>
      </c>
      <c r="G2094" s="64" t="s">
        <v>4784</v>
      </c>
      <c r="H2094" s="64">
        <v>1</v>
      </c>
      <c r="I2094" s="64" t="s">
        <v>5523</v>
      </c>
      <c r="J2094" s="64" t="s">
        <v>7792</v>
      </c>
      <c r="K2094" s="64" t="s">
        <v>7792</v>
      </c>
    </row>
    <row r="2095" spans="1:11" ht="82.5" x14ac:dyDescent="0.25">
      <c r="A2095" s="98" t="s">
        <v>9874</v>
      </c>
      <c r="B2095" s="64" t="s">
        <v>34</v>
      </c>
      <c r="C2095" s="64" t="s">
        <v>4793</v>
      </c>
      <c r="D2095" s="64" t="s">
        <v>97</v>
      </c>
      <c r="E2095" s="64" t="s">
        <v>1205</v>
      </c>
      <c r="F2095" s="64" t="s">
        <v>3513</v>
      </c>
      <c r="G2095" s="64" t="s">
        <v>4784</v>
      </c>
      <c r="H2095" s="64">
        <v>1</v>
      </c>
      <c r="I2095" s="64" t="s">
        <v>5524</v>
      </c>
      <c r="J2095" s="64" t="s">
        <v>7792</v>
      </c>
      <c r="K2095" s="64" t="s">
        <v>7792</v>
      </c>
    </row>
    <row r="2096" spans="1:11" ht="66" x14ac:dyDescent="0.25">
      <c r="A2096" s="98" t="s">
        <v>9874</v>
      </c>
      <c r="B2096" s="64" t="s">
        <v>34</v>
      </c>
      <c r="C2096" s="64" t="s">
        <v>4793</v>
      </c>
      <c r="D2096" s="64" t="s">
        <v>97</v>
      </c>
      <c r="E2096" s="64" t="s">
        <v>1206</v>
      </c>
      <c r="F2096" s="64" t="s">
        <v>3514</v>
      </c>
      <c r="G2096" s="64" t="s">
        <v>4784</v>
      </c>
      <c r="H2096" s="64">
        <v>1</v>
      </c>
      <c r="I2096" s="64" t="s">
        <v>5525</v>
      </c>
      <c r="J2096" s="64" t="s">
        <v>7792</v>
      </c>
      <c r="K2096" s="64" t="s">
        <v>7792</v>
      </c>
    </row>
    <row r="2097" spans="1:11" ht="66" x14ac:dyDescent="0.25">
      <c r="A2097" s="98" t="s">
        <v>9874</v>
      </c>
      <c r="B2097" s="64" t="s">
        <v>34</v>
      </c>
      <c r="C2097" s="64" t="s">
        <v>4793</v>
      </c>
      <c r="D2097" s="64" t="s">
        <v>97</v>
      </c>
      <c r="E2097" s="64" t="s">
        <v>1207</v>
      </c>
      <c r="F2097" s="64" t="s">
        <v>3515</v>
      </c>
      <c r="G2097" s="64" t="s">
        <v>4784</v>
      </c>
      <c r="H2097" s="64">
        <v>1</v>
      </c>
      <c r="I2097" s="64" t="s">
        <v>5526</v>
      </c>
      <c r="J2097" s="64" t="s">
        <v>7792</v>
      </c>
      <c r="K2097" s="64" t="s">
        <v>7792</v>
      </c>
    </row>
    <row r="2098" spans="1:11" ht="66" x14ac:dyDescent="0.25">
      <c r="A2098" s="98" t="s">
        <v>9874</v>
      </c>
      <c r="B2098" s="64" t="s">
        <v>34</v>
      </c>
      <c r="C2098" s="64" t="s">
        <v>4793</v>
      </c>
      <c r="D2098" s="64" t="s">
        <v>97</v>
      </c>
      <c r="E2098" s="64" t="s">
        <v>1208</v>
      </c>
      <c r="F2098" s="64" t="s">
        <v>3516</v>
      </c>
      <c r="G2098" s="64" t="s">
        <v>4784</v>
      </c>
      <c r="H2098" s="64">
        <v>1</v>
      </c>
      <c r="I2098" s="64" t="s">
        <v>5527</v>
      </c>
      <c r="J2098" s="64" t="s">
        <v>7792</v>
      </c>
      <c r="K2098" s="64" t="s">
        <v>7792</v>
      </c>
    </row>
    <row r="2099" spans="1:11" ht="66" x14ac:dyDescent="0.25">
      <c r="A2099" s="98" t="s">
        <v>9874</v>
      </c>
      <c r="B2099" s="64" t="s">
        <v>34</v>
      </c>
      <c r="C2099" s="64" t="s">
        <v>4793</v>
      </c>
      <c r="D2099" s="64" t="s">
        <v>97</v>
      </c>
      <c r="E2099" s="64" t="s">
        <v>1209</v>
      </c>
      <c r="F2099" s="64" t="s">
        <v>3517</v>
      </c>
      <c r="G2099" s="64" t="s">
        <v>4784</v>
      </c>
      <c r="H2099" s="64">
        <v>1</v>
      </c>
      <c r="I2099" s="64" t="s">
        <v>5528</v>
      </c>
      <c r="J2099" s="64" t="s">
        <v>7792</v>
      </c>
      <c r="K2099" s="64" t="s">
        <v>7792</v>
      </c>
    </row>
    <row r="2100" spans="1:11" ht="82.5" x14ac:dyDescent="0.25">
      <c r="A2100" s="98" t="s">
        <v>9874</v>
      </c>
      <c r="B2100" s="64" t="s">
        <v>34</v>
      </c>
      <c r="C2100" s="64" t="s">
        <v>4793</v>
      </c>
      <c r="D2100" s="64" t="s">
        <v>97</v>
      </c>
      <c r="E2100" s="64" t="s">
        <v>1210</v>
      </c>
      <c r="F2100" s="64" t="s">
        <v>3518</v>
      </c>
      <c r="G2100" s="64" t="s">
        <v>4784</v>
      </c>
      <c r="H2100" s="64">
        <v>1</v>
      </c>
      <c r="I2100" s="64" t="s">
        <v>5529</v>
      </c>
      <c r="J2100" s="64" t="s">
        <v>7792</v>
      </c>
      <c r="K2100" s="64" t="s">
        <v>7792</v>
      </c>
    </row>
    <row r="2101" spans="1:11" ht="49.5" x14ac:dyDescent="0.25">
      <c r="A2101" s="98" t="s">
        <v>9874</v>
      </c>
      <c r="B2101" s="64" t="s">
        <v>34</v>
      </c>
      <c r="C2101" s="64" t="s">
        <v>4793</v>
      </c>
      <c r="D2101" s="64" t="s">
        <v>97</v>
      </c>
      <c r="E2101" s="64" t="s">
        <v>1211</v>
      </c>
      <c r="F2101" s="64" t="s">
        <v>3519</v>
      </c>
      <c r="G2101" s="64" t="s">
        <v>4784</v>
      </c>
      <c r="H2101" s="64">
        <v>1</v>
      </c>
      <c r="I2101" s="64" t="s">
        <v>5530</v>
      </c>
      <c r="J2101" s="64" t="s">
        <v>7792</v>
      </c>
      <c r="K2101" s="64" t="s">
        <v>7792</v>
      </c>
    </row>
    <row r="2102" spans="1:11" ht="66" x14ac:dyDescent="0.25">
      <c r="A2102" s="98" t="s">
        <v>9874</v>
      </c>
      <c r="B2102" s="64" t="s">
        <v>34</v>
      </c>
      <c r="C2102" s="64" t="s">
        <v>4793</v>
      </c>
      <c r="D2102" s="64" t="s">
        <v>97</v>
      </c>
      <c r="E2102" s="64" t="s">
        <v>1212</v>
      </c>
      <c r="F2102" s="64" t="s">
        <v>3520</v>
      </c>
      <c r="G2102" s="64" t="s">
        <v>4784</v>
      </c>
      <c r="H2102" s="64">
        <v>1</v>
      </c>
      <c r="I2102" s="64" t="s">
        <v>5531</v>
      </c>
      <c r="J2102" s="64" t="s">
        <v>7792</v>
      </c>
      <c r="K2102" s="64" t="s">
        <v>7792</v>
      </c>
    </row>
    <row r="2103" spans="1:11" ht="82.5" x14ac:dyDescent="0.25">
      <c r="A2103" s="98" t="s">
        <v>9874</v>
      </c>
      <c r="B2103" s="64" t="s">
        <v>34</v>
      </c>
      <c r="C2103" s="64" t="s">
        <v>4793</v>
      </c>
      <c r="D2103" s="64" t="s">
        <v>97</v>
      </c>
      <c r="E2103" s="64" t="s">
        <v>1213</v>
      </c>
      <c r="F2103" s="64" t="s">
        <v>3521</v>
      </c>
      <c r="G2103" s="64" t="s">
        <v>4784</v>
      </c>
      <c r="H2103" s="64">
        <v>1</v>
      </c>
      <c r="I2103" s="64" t="s">
        <v>5532</v>
      </c>
      <c r="J2103" s="64" t="s">
        <v>7792</v>
      </c>
      <c r="K2103" s="64" t="s">
        <v>7792</v>
      </c>
    </row>
    <row r="2104" spans="1:11" ht="82.5" x14ac:dyDescent="0.25">
      <c r="A2104" s="98" t="s">
        <v>9874</v>
      </c>
      <c r="B2104" s="64" t="s">
        <v>34</v>
      </c>
      <c r="C2104" s="64" t="s">
        <v>4793</v>
      </c>
      <c r="D2104" s="64" t="s">
        <v>97</v>
      </c>
      <c r="E2104" s="64" t="s">
        <v>1214</v>
      </c>
      <c r="F2104" s="64" t="s">
        <v>3522</v>
      </c>
      <c r="G2104" s="64" t="s">
        <v>4784</v>
      </c>
      <c r="H2104" s="64">
        <v>1</v>
      </c>
      <c r="I2104" s="64" t="s">
        <v>5533</v>
      </c>
      <c r="J2104" s="64" t="s">
        <v>7792</v>
      </c>
      <c r="K2104" s="64" t="s">
        <v>7792</v>
      </c>
    </row>
    <row r="2105" spans="1:11" ht="82.5" x14ac:dyDescent="0.25">
      <c r="A2105" s="98" t="s">
        <v>9874</v>
      </c>
      <c r="B2105" s="64" t="s">
        <v>34</v>
      </c>
      <c r="C2105" s="64" t="s">
        <v>4793</v>
      </c>
      <c r="D2105" s="64" t="s">
        <v>97</v>
      </c>
      <c r="E2105" s="64" t="s">
        <v>1215</v>
      </c>
      <c r="F2105" s="64" t="s">
        <v>3523</v>
      </c>
      <c r="G2105" s="64" t="s">
        <v>4784</v>
      </c>
      <c r="H2105" s="64">
        <v>1</v>
      </c>
      <c r="I2105" s="64" t="s">
        <v>5534</v>
      </c>
      <c r="J2105" s="64" t="s">
        <v>7792</v>
      </c>
      <c r="K2105" s="64" t="s">
        <v>7792</v>
      </c>
    </row>
    <row r="2106" spans="1:11" ht="49.5" x14ac:dyDescent="0.25">
      <c r="A2106" s="98" t="s">
        <v>9874</v>
      </c>
      <c r="B2106" s="64" t="s">
        <v>34</v>
      </c>
      <c r="C2106" s="64" t="s">
        <v>4793</v>
      </c>
      <c r="D2106" s="64" t="s">
        <v>97</v>
      </c>
      <c r="E2106" s="64" t="s">
        <v>1216</v>
      </c>
      <c r="F2106" s="64" t="s">
        <v>3524</v>
      </c>
      <c r="G2106" s="64" t="s">
        <v>4784</v>
      </c>
      <c r="H2106" s="64">
        <v>1</v>
      </c>
      <c r="I2106" s="64" t="s">
        <v>5535</v>
      </c>
      <c r="J2106" s="64" t="s">
        <v>7792</v>
      </c>
      <c r="K2106" s="64" t="s">
        <v>7792</v>
      </c>
    </row>
    <row r="2107" spans="1:11" ht="49.5" x14ac:dyDescent="0.25">
      <c r="A2107" s="98" t="s">
        <v>9874</v>
      </c>
      <c r="B2107" s="64" t="s">
        <v>34</v>
      </c>
      <c r="C2107" s="64" t="s">
        <v>4793</v>
      </c>
      <c r="D2107" s="64" t="s">
        <v>97</v>
      </c>
      <c r="E2107" s="64" t="s">
        <v>1217</v>
      </c>
      <c r="F2107" s="64" t="s">
        <v>3525</v>
      </c>
      <c r="G2107" s="64" t="s">
        <v>4784</v>
      </c>
      <c r="H2107" s="64">
        <v>1</v>
      </c>
      <c r="I2107" s="64" t="s">
        <v>5536</v>
      </c>
      <c r="J2107" s="64" t="s">
        <v>7792</v>
      </c>
      <c r="K2107" s="64" t="s">
        <v>7792</v>
      </c>
    </row>
    <row r="2108" spans="1:11" ht="82.5" x14ac:dyDescent="0.25">
      <c r="A2108" s="98" t="s">
        <v>9874</v>
      </c>
      <c r="B2108" s="64" t="s">
        <v>34</v>
      </c>
      <c r="C2108" s="64" t="s">
        <v>4793</v>
      </c>
      <c r="D2108" s="64" t="s">
        <v>97</v>
      </c>
      <c r="E2108" s="64" t="s">
        <v>1218</v>
      </c>
      <c r="F2108" s="64" t="s">
        <v>3526</v>
      </c>
      <c r="G2108" s="64" t="s">
        <v>4784</v>
      </c>
      <c r="H2108" s="64">
        <v>1</v>
      </c>
      <c r="I2108" s="64" t="s">
        <v>5537</v>
      </c>
      <c r="J2108" s="64" t="s">
        <v>7792</v>
      </c>
      <c r="K2108" s="64" t="s">
        <v>7792</v>
      </c>
    </row>
    <row r="2109" spans="1:11" ht="82.5" x14ac:dyDescent="0.25">
      <c r="A2109" s="98" t="s">
        <v>9874</v>
      </c>
      <c r="B2109" s="64" t="s">
        <v>34</v>
      </c>
      <c r="C2109" s="64" t="s">
        <v>4793</v>
      </c>
      <c r="D2109" s="64" t="s">
        <v>97</v>
      </c>
      <c r="E2109" s="64" t="s">
        <v>1219</v>
      </c>
      <c r="F2109" s="64" t="s">
        <v>3527</v>
      </c>
      <c r="G2109" s="64" t="s">
        <v>4784</v>
      </c>
      <c r="H2109" s="64">
        <v>1</v>
      </c>
      <c r="I2109" s="64" t="s">
        <v>5538</v>
      </c>
      <c r="J2109" s="64" t="s">
        <v>7792</v>
      </c>
      <c r="K2109" s="64" t="s">
        <v>7792</v>
      </c>
    </row>
    <row r="2110" spans="1:11" ht="49.5" x14ac:dyDescent="0.25">
      <c r="A2110" s="98" t="s">
        <v>9874</v>
      </c>
      <c r="B2110" s="64" t="s">
        <v>34</v>
      </c>
      <c r="C2110" s="64" t="s">
        <v>4793</v>
      </c>
      <c r="D2110" s="64" t="s">
        <v>97</v>
      </c>
      <c r="E2110" s="64" t="s">
        <v>1220</v>
      </c>
      <c r="F2110" s="64" t="s">
        <v>3528</v>
      </c>
      <c r="G2110" s="64" t="s">
        <v>4784</v>
      </c>
      <c r="H2110" s="64">
        <v>1</v>
      </c>
      <c r="I2110" s="64" t="s">
        <v>5539</v>
      </c>
      <c r="J2110" s="64" t="s">
        <v>7792</v>
      </c>
      <c r="K2110" s="64" t="s">
        <v>7792</v>
      </c>
    </row>
    <row r="2111" spans="1:11" ht="49.5" x14ac:dyDescent="0.25">
      <c r="A2111" s="98" t="s">
        <v>9874</v>
      </c>
      <c r="B2111" s="64" t="s">
        <v>34</v>
      </c>
      <c r="C2111" s="64" t="s">
        <v>4793</v>
      </c>
      <c r="D2111" s="64" t="s">
        <v>97</v>
      </c>
      <c r="E2111" s="64" t="s">
        <v>1221</v>
      </c>
      <c r="F2111" s="64" t="s">
        <v>3529</v>
      </c>
      <c r="G2111" s="64" t="s">
        <v>4784</v>
      </c>
      <c r="H2111" s="64">
        <v>1</v>
      </c>
      <c r="I2111" s="64" t="s">
        <v>5540</v>
      </c>
      <c r="J2111" s="64" t="s">
        <v>7792</v>
      </c>
      <c r="K2111" s="64" t="s">
        <v>7792</v>
      </c>
    </row>
    <row r="2112" spans="1:11" ht="49.5" x14ac:dyDescent="0.25">
      <c r="A2112" s="98" t="s">
        <v>9874</v>
      </c>
      <c r="B2112" s="64" t="s">
        <v>34</v>
      </c>
      <c r="C2112" s="64" t="s">
        <v>4793</v>
      </c>
      <c r="D2112" s="64" t="s">
        <v>97</v>
      </c>
      <c r="E2112" s="64" t="s">
        <v>1222</v>
      </c>
      <c r="F2112" s="64" t="s">
        <v>3530</v>
      </c>
      <c r="G2112" s="64" t="s">
        <v>4784</v>
      </c>
      <c r="H2112" s="64">
        <v>1</v>
      </c>
      <c r="I2112" s="64" t="s">
        <v>5541</v>
      </c>
      <c r="J2112" s="64" t="s">
        <v>7792</v>
      </c>
      <c r="K2112" s="64" t="s">
        <v>7792</v>
      </c>
    </row>
    <row r="2113" spans="1:11" ht="66" x14ac:dyDescent="0.25">
      <c r="A2113" s="98" t="s">
        <v>9874</v>
      </c>
      <c r="B2113" s="64" t="s">
        <v>34</v>
      </c>
      <c r="C2113" s="64" t="s">
        <v>4793</v>
      </c>
      <c r="D2113" s="64" t="s">
        <v>97</v>
      </c>
      <c r="E2113" s="64" t="s">
        <v>1223</v>
      </c>
      <c r="F2113" s="64" t="s">
        <v>3531</v>
      </c>
      <c r="G2113" s="64" t="s">
        <v>4784</v>
      </c>
      <c r="H2113" s="64">
        <v>1</v>
      </c>
      <c r="I2113" s="64" t="s">
        <v>5542</v>
      </c>
      <c r="J2113" s="64" t="s">
        <v>7792</v>
      </c>
      <c r="K2113" s="64" t="s">
        <v>7792</v>
      </c>
    </row>
    <row r="2114" spans="1:11" ht="49.5" x14ac:dyDescent="0.25">
      <c r="A2114" s="98" t="s">
        <v>9874</v>
      </c>
      <c r="B2114" s="64" t="s">
        <v>34</v>
      </c>
      <c r="C2114" s="64" t="s">
        <v>4793</v>
      </c>
      <c r="D2114" s="64" t="s">
        <v>97</v>
      </c>
      <c r="E2114" s="64" t="s">
        <v>1224</v>
      </c>
      <c r="F2114" s="64" t="s">
        <v>3532</v>
      </c>
      <c r="G2114" s="64" t="s">
        <v>4784</v>
      </c>
      <c r="H2114" s="64">
        <v>1</v>
      </c>
      <c r="I2114" s="64" t="s">
        <v>5543</v>
      </c>
      <c r="J2114" s="64" t="s">
        <v>7792</v>
      </c>
      <c r="K2114" s="64" t="s">
        <v>7792</v>
      </c>
    </row>
    <row r="2115" spans="1:11" ht="66" x14ac:dyDescent="0.25">
      <c r="A2115" s="98" t="s">
        <v>9874</v>
      </c>
      <c r="B2115" s="64" t="s">
        <v>34</v>
      </c>
      <c r="C2115" s="64" t="s">
        <v>4793</v>
      </c>
      <c r="D2115" s="64" t="s">
        <v>97</v>
      </c>
      <c r="E2115" s="64" t="s">
        <v>1225</v>
      </c>
      <c r="F2115" s="64" t="s">
        <v>3533</v>
      </c>
      <c r="G2115" s="64" t="s">
        <v>4784</v>
      </c>
      <c r="H2115" s="64">
        <v>1</v>
      </c>
      <c r="I2115" s="64" t="s">
        <v>5544</v>
      </c>
      <c r="J2115" s="64" t="s">
        <v>7792</v>
      </c>
      <c r="K2115" s="64" t="s">
        <v>7792</v>
      </c>
    </row>
    <row r="2116" spans="1:11" ht="49.5" x14ac:dyDescent="0.25">
      <c r="A2116" s="98" t="s">
        <v>9874</v>
      </c>
      <c r="B2116" s="64" t="s">
        <v>34</v>
      </c>
      <c r="C2116" s="64" t="s">
        <v>4793</v>
      </c>
      <c r="D2116" s="64" t="s">
        <v>97</v>
      </c>
      <c r="E2116" s="64" t="s">
        <v>1226</v>
      </c>
      <c r="F2116" s="64" t="s">
        <v>3534</v>
      </c>
      <c r="G2116" s="64" t="s">
        <v>4784</v>
      </c>
      <c r="H2116" s="64">
        <v>1</v>
      </c>
      <c r="I2116" s="64" t="s">
        <v>5545</v>
      </c>
      <c r="J2116" s="64" t="s">
        <v>7792</v>
      </c>
      <c r="K2116" s="64" t="s">
        <v>7792</v>
      </c>
    </row>
    <row r="2117" spans="1:11" ht="66" x14ac:dyDescent="0.25">
      <c r="A2117" s="98" t="s">
        <v>9874</v>
      </c>
      <c r="B2117" s="64" t="s">
        <v>34</v>
      </c>
      <c r="C2117" s="64" t="s">
        <v>4793</v>
      </c>
      <c r="D2117" s="64" t="s">
        <v>97</v>
      </c>
      <c r="E2117" s="64" t="s">
        <v>1227</v>
      </c>
      <c r="F2117" s="64" t="s">
        <v>3535</v>
      </c>
      <c r="G2117" s="64" t="s">
        <v>4784</v>
      </c>
      <c r="H2117" s="64">
        <v>1</v>
      </c>
      <c r="I2117" s="64" t="s">
        <v>5546</v>
      </c>
      <c r="J2117" s="64" t="s">
        <v>7792</v>
      </c>
      <c r="K2117" s="64" t="s">
        <v>7792</v>
      </c>
    </row>
    <row r="2118" spans="1:11" ht="49.5" x14ac:dyDescent="0.25">
      <c r="A2118" s="98" t="s">
        <v>9874</v>
      </c>
      <c r="B2118" s="64" t="s">
        <v>34</v>
      </c>
      <c r="C2118" s="64" t="s">
        <v>4793</v>
      </c>
      <c r="D2118" s="64" t="s">
        <v>97</v>
      </c>
      <c r="E2118" s="64" t="s">
        <v>1228</v>
      </c>
      <c r="F2118" s="64" t="s">
        <v>3536</v>
      </c>
      <c r="G2118" s="64" t="s">
        <v>4784</v>
      </c>
      <c r="H2118" s="64">
        <v>1</v>
      </c>
      <c r="I2118" s="64" t="s">
        <v>5547</v>
      </c>
      <c r="J2118" s="64" t="s">
        <v>7792</v>
      </c>
      <c r="K2118" s="64" t="s">
        <v>7792</v>
      </c>
    </row>
    <row r="2119" spans="1:11" ht="66" x14ac:dyDescent="0.25">
      <c r="A2119" s="98" t="s">
        <v>9874</v>
      </c>
      <c r="B2119" s="64" t="s">
        <v>34</v>
      </c>
      <c r="C2119" s="64" t="s">
        <v>4793</v>
      </c>
      <c r="D2119" s="64" t="s">
        <v>97</v>
      </c>
      <c r="E2119" s="64" t="s">
        <v>1229</v>
      </c>
      <c r="F2119" s="64" t="s">
        <v>3537</v>
      </c>
      <c r="G2119" s="64" t="s">
        <v>4784</v>
      </c>
      <c r="H2119" s="64">
        <v>1</v>
      </c>
      <c r="I2119" s="64" t="s">
        <v>5548</v>
      </c>
      <c r="J2119" s="64" t="s">
        <v>7792</v>
      </c>
      <c r="K2119" s="64" t="s">
        <v>7792</v>
      </c>
    </row>
    <row r="2120" spans="1:11" ht="49.5" x14ac:dyDescent="0.25">
      <c r="A2120" s="98" t="s">
        <v>9874</v>
      </c>
      <c r="B2120" s="64" t="s">
        <v>34</v>
      </c>
      <c r="C2120" s="64" t="s">
        <v>4793</v>
      </c>
      <c r="D2120" s="64" t="s">
        <v>97</v>
      </c>
      <c r="E2120" s="64" t="s">
        <v>1230</v>
      </c>
      <c r="F2120" s="64" t="s">
        <v>3538</v>
      </c>
      <c r="G2120" s="64" t="s">
        <v>4784</v>
      </c>
      <c r="H2120" s="64">
        <v>1</v>
      </c>
      <c r="I2120" s="64" t="s">
        <v>5549</v>
      </c>
      <c r="J2120" s="64" t="s">
        <v>7792</v>
      </c>
      <c r="K2120" s="64" t="s">
        <v>7792</v>
      </c>
    </row>
    <row r="2121" spans="1:11" ht="66" x14ac:dyDescent="0.25">
      <c r="A2121" s="98" t="s">
        <v>9874</v>
      </c>
      <c r="B2121" s="64" t="s">
        <v>34</v>
      </c>
      <c r="C2121" s="64" t="s">
        <v>4793</v>
      </c>
      <c r="D2121" s="64" t="s">
        <v>97</v>
      </c>
      <c r="E2121" s="64" t="s">
        <v>1231</v>
      </c>
      <c r="F2121" s="64" t="s">
        <v>3539</v>
      </c>
      <c r="G2121" s="64" t="s">
        <v>4784</v>
      </c>
      <c r="H2121" s="64">
        <v>1</v>
      </c>
      <c r="I2121" s="64" t="s">
        <v>5550</v>
      </c>
      <c r="J2121" s="64" t="s">
        <v>7792</v>
      </c>
      <c r="K2121" s="64" t="s">
        <v>7792</v>
      </c>
    </row>
    <row r="2122" spans="1:11" ht="66" x14ac:dyDescent="0.25">
      <c r="A2122" s="98" t="s">
        <v>9874</v>
      </c>
      <c r="B2122" s="64" t="s">
        <v>34</v>
      </c>
      <c r="C2122" s="64" t="s">
        <v>4793</v>
      </c>
      <c r="D2122" s="64" t="s">
        <v>97</v>
      </c>
      <c r="E2122" s="64" t="s">
        <v>1232</v>
      </c>
      <c r="F2122" s="64" t="s">
        <v>3540</v>
      </c>
      <c r="G2122" s="64" t="s">
        <v>4784</v>
      </c>
      <c r="H2122" s="64">
        <v>1</v>
      </c>
      <c r="I2122" s="64" t="s">
        <v>5551</v>
      </c>
      <c r="J2122" s="64" t="s">
        <v>7792</v>
      </c>
      <c r="K2122" s="64" t="s">
        <v>7792</v>
      </c>
    </row>
    <row r="2123" spans="1:11" ht="66" x14ac:dyDescent="0.25">
      <c r="A2123" s="98" t="s">
        <v>9874</v>
      </c>
      <c r="B2123" s="64" t="s">
        <v>34</v>
      </c>
      <c r="C2123" s="64" t="s">
        <v>4793</v>
      </c>
      <c r="D2123" s="64" t="s">
        <v>97</v>
      </c>
      <c r="E2123" s="64" t="s">
        <v>1233</v>
      </c>
      <c r="F2123" s="64" t="s">
        <v>3541</v>
      </c>
      <c r="G2123" s="64" t="s">
        <v>4784</v>
      </c>
      <c r="H2123" s="64">
        <v>1</v>
      </c>
      <c r="I2123" s="64" t="s">
        <v>5552</v>
      </c>
      <c r="J2123" s="64" t="s">
        <v>7792</v>
      </c>
      <c r="K2123" s="64" t="s">
        <v>7792</v>
      </c>
    </row>
    <row r="2124" spans="1:11" ht="66" x14ac:dyDescent="0.25">
      <c r="A2124" s="98" t="s">
        <v>9874</v>
      </c>
      <c r="B2124" s="64" t="s">
        <v>34</v>
      </c>
      <c r="C2124" s="64" t="s">
        <v>4793</v>
      </c>
      <c r="D2124" s="64" t="s">
        <v>97</v>
      </c>
      <c r="E2124" s="64" t="s">
        <v>1234</v>
      </c>
      <c r="F2124" s="64" t="s">
        <v>3542</v>
      </c>
      <c r="G2124" s="64" t="s">
        <v>4784</v>
      </c>
      <c r="H2124" s="64">
        <v>1</v>
      </c>
      <c r="I2124" s="64" t="s">
        <v>5553</v>
      </c>
      <c r="J2124" s="64" t="s">
        <v>7792</v>
      </c>
      <c r="K2124" s="64" t="s">
        <v>7792</v>
      </c>
    </row>
    <row r="2125" spans="1:11" ht="82.5" x14ac:dyDescent="0.25">
      <c r="A2125" s="98" t="s">
        <v>9874</v>
      </c>
      <c r="B2125" s="64" t="s">
        <v>34</v>
      </c>
      <c r="C2125" s="64" t="s">
        <v>4793</v>
      </c>
      <c r="D2125" s="64" t="s">
        <v>97</v>
      </c>
      <c r="E2125" s="64" t="s">
        <v>1235</v>
      </c>
      <c r="F2125" s="64" t="s">
        <v>3543</v>
      </c>
      <c r="G2125" s="64" t="s">
        <v>4784</v>
      </c>
      <c r="H2125" s="64">
        <v>1</v>
      </c>
      <c r="I2125" s="64" t="s">
        <v>5554</v>
      </c>
      <c r="J2125" s="64" t="s">
        <v>7792</v>
      </c>
      <c r="K2125" s="64" t="s">
        <v>7792</v>
      </c>
    </row>
    <row r="2126" spans="1:11" ht="66" x14ac:dyDescent="0.25">
      <c r="A2126" s="98" t="s">
        <v>9874</v>
      </c>
      <c r="B2126" s="64" t="s">
        <v>34</v>
      </c>
      <c r="C2126" s="64" t="s">
        <v>4793</v>
      </c>
      <c r="D2126" s="64" t="s">
        <v>97</v>
      </c>
      <c r="E2126" s="64" t="s">
        <v>1236</v>
      </c>
      <c r="F2126" s="64" t="s">
        <v>3544</v>
      </c>
      <c r="G2126" s="64" t="s">
        <v>4784</v>
      </c>
      <c r="H2126" s="64">
        <v>1</v>
      </c>
      <c r="I2126" s="64" t="s">
        <v>5555</v>
      </c>
      <c r="J2126" s="64" t="s">
        <v>7792</v>
      </c>
      <c r="K2126" s="64" t="s">
        <v>7792</v>
      </c>
    </row>
    <row r="2127" spans="1:11" ht="66" x14ac:dyDescent="0.25">
      <c r="A2127" s="98" t="s">
        <v>9874</v>
      </c>
      <c r="B2127" s="64" t="s">
        <v>34</v>
      </c>
      <c r="C2127" s="64" t="s">
        <v>4793</v>
      </c>
      <c r="D2127" s="64" t="s">
        <v>97</v>
      </c>
      <c r="E2127" s="64" t="s">
        <v>1237</v>
      </c>
      <c r="F2127" s="64" t="s">
        <v>3545</v>
      </c>
      <c r="G2127" s="64" t="s">
        <v>4784</v>
      </c>
      <c r="H2127" s="64">
        <v>1</v>
      </c>
      <c r="I2127" s="64" t="s">
        <v>5556</v>
      </c>
      <c r="J2127" s="64" t="s">
        <v>7792</v>
      </c>
      <c r="K2127" s="64" t="s">
        <v>7792</v>
      </c>
    </row>
    <row r="2128" spans="1:11" ht="66" x14ac:dyDescent="0.25">
      <c r="A2128" s="98" t="s">
        <v>9874</v>
      </c>
      <c r="B2128" s="64" t="s">
        <v>34</v>
      </c>
      <c r="C2128" s="64" t="s">
        <v>4793</v>
      </c>
      <c r="D2128" s="64" t="s">
        <v>97</v>
      </c>
      <c r="E2128" s="64" t="s">
        <v>1238</v>
      </c>
      <c r="F2128" s="64" t="s">
        <v>3546</v>
      </c>
      <c r="G2128" s="64" t="s">
        <v>4784</v>
      </c>
      <c r="H2128" s="64">
        <v>1</v>
      </c>
      <c r="I2128" s="64" t="s">
        <v>5557</v>
      </c>
      <c r="J2128" s="64" t="s">
        <v>7792</v>
      </c>
      <c r="K2128" s="64" t="s">
        <v>7792</v>
      </c>
    </row>
    <row r="2129" spans="1:11" ht="66" x14ac:dyDescent="0.25">
      <c r="A2129" s="98" t="s">
        <v>9874</v>
      </c>
      <c r="B2129" s="64" t="s">
        <v>34</v>
      </c>
      <c r="C2129" s="64" t="s">
        <v>4793</v>
      </c>
      <c r="D2129" s="64" t="s">
        <v>97</v>
      </c>
      <c r="E2129" s="64" t="s">
        <v>1239</v>
      </c>
      <c r="F2129" s="64" t="s">
        <v>3547</v>
      </c>
      <c r="G2129" s="64" t="s">
        <v>4784</v>
      </c>
      <c r="H2129" s="64">
        <v>1</v>
      </c>
      <c r="I2129" s="64" t="s">
        <v>5558</v>
      </c>
      <c r="J2129" s="64" t="s">
        <v>7792</v>
      </c>
      <c r="K2129" s="64" t="s">
        <v>7792</v>
      </c>
    </row>
    <row r="2130" spans="1:11" ht="66" x14ac:dyDescent="0.25">
      <c r="A2130" s="98" t="s">
        <v>9874</v>
      </c>
      <c r="B2130" s="64" t="s">
        <v>34</v>
      </c>
      <c r="C2130" s="64" t="s">
        <v>4793</v>
      </c>
      <c r="D2130" s="64" t="s">
        <v>97</v>
      </c>
      <c r="E2130" s="64" t="s">
        <v>1240</v>
      </c>
      <c r="F2130" s="64" t="s">
        <v>3548</v>
      </c>
      <c r="G2130" s="64" t="s">
        <v>4784</v>
      </c>
      <c r="H2130" s="64">
        <v>2</v>
      </c>
      <c r="I2130" s="64" t="s">
        <v>5559</v>
      </c>
      <c r="J2130" s="64" t="s">
        <v>7792</v>
      </c>
      <c r="K2130" s="64" t="s">
        <v>7792</v>
      </c>
    </row>
    <row r="2131" spans="1:11" ht="82.5" x14ac:dyDescent="0.25">
      <c r="A2131" s="98" t="s">
        <v>9874</v>
      </c>
      <c r="B2131" s="64" t="s">
        <v>34</v>
      </c>
      <c r="C2131" s="64" t="s">
        <v>4793</v>
      </c>
      <c r="D2131" s="64" t="s">
        <v>97</v>
      </c>
      <c r="E2131" s="64" t="s">
        <v>1241</v>
      </c>
      <c r="F2131" s="64" t="s">
        <v>3549</v>
      </c>
      <c r="G2131" s="64" t="s">
        <v>4784</v>
      </c>
      <c r="H2131" s="64">
        <v>1</v>
      </c>
      <c r="I2131" s="64" t="s">
        <v>5560</v>
      </c>
      <c r="J2131" s="64" t="s">
        <v>7792</v>
      </c>
      <c r="K2131" s="64" t="s">
        <v>7792</v>
      </c>
    </row>
    <row r="2132" spans="1:11" ht="66" x14ac:dyDescent="0.25">
      <c r="A2132" s="98" t="s">
        <v>9874</v>
      </c>
      <c r="B2132" s="64" t="s">
        <v>34</v>
      </c>
      <c r="C2132" s="64" t="s">
        <v>4793</v>
      </c>
      <c r="D2132" s="64" t="s">
        <v>97</v>
      </c>
      <c r="E2132" s="64" t="s">
        <v>1242</v>
      </c>
      <c r="F2132" s="64" t="s">
        <v>3550</v>
      </c>
      <c r="G2132" s="64" t="s">
        <v>4784</v>
      </c>
      <c r="H2132" s="64">
        <v>1</v>
      </c>
      <c r="I2132" s="64" t="s">
        <v>5561</v>
      </c>
      <c r="J2132" s="64" t="s">
        <v>7792</v>
      </c>
      <c r="K2132" s="64" t="s">
        <v>7792</v>
      </c>
    </row>
    <row r="2133" spans="1:11" ht="82.5" x14ac:dyDescent="0.25">
      <c r="A2133" s="98" t="s">
        <v>9874</v>
      </c>
      <c r="B2133" s="64" t="s">
        <v>34</v>
      </c>
      <c r="C2133" s="64" t="s">
        <v>4793</v>
      </c>
      <c r="D2133" s="64" t="s">
        <v>97</v>
      </c>
      <c r="E2133" s="64" t="s">
        <v>1243</v>
      </c>
      <c r="F2133" s="64" t="s">
        <v>3551</v>
      </c>
      <c r="G2133" s="64" t="s">
        <v>4784</v>
      </c>
      <c r="H2133" s="64">
        <v>1</v>
      </c>
      <c r="I2133" s="64" t="s">
        <v>5562</v>
      </c>
      <c r="J2133" s="64" t="s">
        <v>7792</v>
      </c>
      <c r="K2133" s="64" t="s">
        <v>7792</v>
      </c>
    </row>
    <row r="2134" spans="1:11" ht="66" x14ac:dyDescent="0.25">
      <c r="A2134" s="98" t="s">
        <v>9874</v>
      </c>
      <c r="B2134" s="64" t="s">
        <v>34</v>
      </c>
      <c r="C2134" s="64" t="s">
        <v>4793</v>
      </c>
      <c r="D2134" s="64" t="s">
        <v>97</v>
      </c>
      <c r="E2134" s="64" t="s">
        <v>1244</v>
      </c>
      <c r="F2134" s="64" t="s">
        <v>3552</v>
      </c>
      <c r="G2134" s="64" t="s">
        <v>4784</v>
      </c>
      <c r="H2134" s="64">
        <v>1</v>
      </c>
      <c r="I2134" s="64" t="s">
        <v>5563</v>
      </c>
      <c r="J2134" s="64" t="s">
        <v>7792</v>
      </c>
      <c r="K2134" s="64" t="s">
        <v>7792</v>
      </c>
    </row>
    <row r="2135" spans="1:11" ht="82.5" x14ac:dyDescent="0.25">
      <c r="A2135" s="98" t="s">
        <v>9874</v>
      </c>
      <c r="B2135" s="64" t="s">
        <v>34</v>
      </c>
      <c r="C2135" s="64" t="s">
        <v>4793</v>
      </c>
      <c r="D2135" s="64" t="s">
        <v>97</v>
      </c>
      <c r="E2135" s="64" t="s">
        <v>1245</v>
      </c>
      <c r="F2135" s="64" t="s">
        <v>3553</v>
      </c>
      <c r="G2135" s="64" t="s">
        <v>4784</v>
      </c>
      <c r="H2135" s="64">
        <v>1</v>
      </c>
      <c r="I2135" s="64" t="s">
        <v>5564</v>
      </c>
      <c r="J2135" s="64" t="s">
        <v>7792</v>
      </c>
      <c r="K2135" s="64" t="s">
        <v>7792</v>
      </c>
    </row>
    <row r="2136" spans="1:11" ht="66" x14ac:dyDescent="0.25">
      <c r="A2136" s="98" t="s">
        <v>9874</v>
      </c>
      <c r="B2136" s="64" t="s">
        <v>34</v>
      </c>
      <c r="C2136" s="64" t="s">
        <v>4793</v>
      </c>
      <c r="D2136" s="64" t="s">
        <v>97</v>
      </c>
      <c r="E2136" s="64" t="s">
        <v>1246</v>
      </c>
      <c r="F2136" s="64" t="s">
        <v>3554</v>
      </c>
      <c r="G2136" s="64" t="s">
        <v>4784</v>
      </c>
      <c r="H2136" s="64">
        <v>1</v>
      </c>
      <c r="I2136" s="64" t="s">
        <v>5565</v>
      </c>
      <c r="J2136" s="64" t="s">
        <v>7792</v>
      </c>
      <c r="K2136" s="64" t="s">
        <v>7792</v>
      </c>
    </row>
    <row r="2137" spans="1:11" ht="82.5" x14ac:dyDescent="0.25">
      <c r="A2137" s="98" t="s">
        <v>9874</v>
      </c>
      <c r="B2137" s="64" t="s">
        <v>34</v>
      </c>
      <c r="C2137" s="64" t="s">
        <v>4793</v>
      </c>
      <c r="D2137" s="64" t="s">
        <v>97</v>
      </c>
      <c r="E2137" s="64" t="s">
        <v>1247</v>
      </c>
      <c r="F2137" s="64" t="s">
        <v>3555</v>
      </c>
      <c r="G2137" s="64" t="s">
        <v>4784</v>
      </c>
      <c r="H2137" s="64">
        <v>1</v>
      </c>
      <c r="I2137" s="64" t="s">
        <v>5566</v>
      </c>
      <c r="J2137" s="64" t="s">
        <v>7792</v>
      </c>
      <c r="K2137" s="64" t="s">
        <v>7792</v>
      </c>
    </row>
    <row r="2138" spans="1:11" ht="66" x14ac:dyDescent="0.25">
      <c r="A2138" s="98" t="s">
        <v>9874</v>
      </c>
      <c r="B2138" s="64" t="s">
        <v>34</v>
      </c>
      <c r="C2138" s="64" t="s">
        <v>4793</v>
      </c>
      <c r="D2138" s="64" t="s">
        <v>97</v>
      </c>
      <c r="E2138" s="64" t="s">
        <v>1248</v>
      </c>
      <c r="F2138" s="64" t="s">
        <v>3556</v>
      </c>
      <c r="G2138" s="64" t="s">
        <v>4784</v>
      </c>
      <c r="H2138" s="64">
        <v>1</v>
      </c>
      <c r="I2138" s="64" t="s">
        <v>5567</v>
      </c>
      <c r="J2138" s="64" t="s">
        <v>7792</v>
      </c>
      <c r="K2138" s="64" t="s">
        <v>7792</v>
      </c>
    </row>
    <row r="2139" spans="1:11" ht="82.5" x14ac:dyDescent="0.25">
      <c r="A2139" s="98" t="s">
        <v>9874</v>
      </c>
      <c r="B2139" s="64" t="s">
        <v>34</v>
      </c>
      <c r="C2139" s="64" t="s">
        <v>4793</v>
      </c>
      <c r="D2139" s="64" t="s">
        <v>97</v>
      </c>
      <c r="E2139" s="64" t="s">
        <v>1249</v>
      </c>
      <c r="F2139" s="64" t="s">
        <v>3557</v>
      </c>
      <c r="G2139" s="64" t="s">
        <v>4784</v>
      </c>
      <c r="H2139" s="64">
        <v>1</v>
      </c>
      <c r="I2139" s="64" t="s">
        <v>5568</v>
      </c>
      <c r="J2139" s="64" t="s">
        <v>7792</v>
      </c>
      <c r="K2139" s="64" t="s">
        <v>7792</v>
      </c>
    </row>
    <row r="2140" spans="1:11" ht="66" x14ac:dyDescent="0.25">
      <c r="A2140" s="98" t="s">
        <v>9874</v>
      </c>
      <c r="B2140" s="64" t="s">
        <v>34</v>
      </c>
      <c r="C2140" s="64" t="s">
        <v>4793</v>
      </c>
      <c r="D2140" s="64" t="s">
        <v>97</v>
      </c>
      <c r="E2140" s="64" t="s">
        <v>1250</v>
      </c>
      <c r="F2140" s="64" t="s">
        <v>3558</v>
      </c>
      <c r="G2140" s="64" t="s">
        <v>4784</v>
      </c>
      <c r="H2140" s="64">
        <v>1</v>
      </c>
      <c r="I2140" s="64" t="s">
        <v>5569</v>
      </c>
      <c r="J2140" s="64" t="s">
        <v>7792</v>
      </c>
      <c r="K2140" s="64" t="s">
        <v>7792</v>
      </c>
    </row>
    <row r="2141" spans="1:11" ht="82.5" x14ac:dyDescent="0.25">
      <c r="A2141" s="98" t="s">
        <v>9874</v>
      </c>
      <c r="B2141" s="64" t="s">
        <v>34</v>
      </c>
      <c r="C2141" s="64" t="s">
        <v>4793</v>
      </c>
      <c r="D2141" s="64" t="s">
        <v>97</v>
      </c>
      <c r="E2141" s="64" t="s">
        <v>1251</v>
      </c>
      <c r="F2141" s="64" t="s">
        <v>3559</v>
      </c>
      <c r="G2141" s="64" t="s">
        <v>4784</v>
      </c>
      <c r="H2141" s="64">
        <v>1</v>
      </c>
      <c r="I2141" s="64" t="s">
        <v>5570</v>
      </c>
      <c r="J2141" s="64" t="s">
        <v>7792</v>
      </c>
      <c r="K2141" s="64" t="s">
        <v>7792</v>
      </c>
    </row>
    <row r="2142" spans="1:11" ht="82.5" x14ac:dyDescent="0.25">
      <c r="A2142" s="98" t="s">
        <v>9874</v>
      </c>
      <c r="B2142" s="64" t="s">
        <v>34</v>
      </c>
      <c r="C2142" s="64" t="s">
        <v>4793</v>
      </c>
      <c r="D2142" s="64" t="s">
        <v>97</v>
      </c>
      <c r="E2142" s="64" t="s">
        <v>1252</v>
      </c>
      <c r="F2142" s="64" t="s">
        <v>3560</v>
      </c>
      <c r="G2142" s="64" t="s">
        <v>4784</v>
      </c>
      <c r="H2142" s="64">
        <v>1</v>
      </c>
      <c r="I2142" s="64" t="s">
        <v>5571</v>
      </c>
      <c r="J2142" s="64" t="s">
        <v>7792</v>
      </c>
      <c r="K2142" s="64" t="s">
        <v>7792</v>
      </c>
    </row>
    <row r="2143" spans="1:11" ht="82.5" x14ac:dyDescent="0.25">
      <c r="A2143" s="98" t="s">
        <v>9874</v>
      </c>
      <c r="B2143" s="64" t="s">
        <v>34</v>
      </c>
      <c r="C2143" s="64" t="s">
        <v>4793</v>
      </c>
      <c r="D2143" s="64" t="s">
        <v>97</v>
      </c>
      <c r="E2143" s="64" t="s">
        <v>1253</v>
      </c>
      <c r="F2143" s="64" t="s">
        <v>3561</v>
      </c>
      <c r="G2143" s="64" t="s">
        <v>4784</v>
      </c>
      <c r="H2143" s="64">
        <v>1</v>
      </c>
      <c r="I2143" s="64" t="s">
        <v>5572</v>
      </c>
      <c r="J2143" s="64" t="s">
        <v>7792</v>
      </c>
      <c r="K2143" s="64" t="s">
        <v>7792</v>
      </c>
    </row>
    <row r="2144" spans="1:11" ht="66" x14ac:dyDescent="0.25">
      <c r="A2144" s="98" t="s">
        <v>9874</v>
      </c>
      <c r="B2144" s="64" t="s">
        <v>34</v>
      </c>
      <c r="C2144" s="64" t="s">
        <v>4793</v>
      </c>
      <c r="D2144" s="64" t="s">
        <v>97</v>
      </c>
      <c r="E2144" s="64" t="s">
        <v>1254</v>
      </c>
      <c r="F2144" s="64" t="s">
        <v>3562</v>
      </c>
      <c r="G2144" s="64" t="s">
        <v>4784</v>
      </c>
      <c r="H2144" s="64">
        <v>1</v>
      </c>
      <c r="I2144" s="64" t="s">
        <v>5573</v>
      </c>
      <c r="J2144" s="64" t="s">
        <v>7792</v>
      </c>
      <c r="K2144" s="64" t="s">
        <v>7792</v>
      </c>
    </row>
    <row r="2145" spans="1:11" ht="82.5" x14ac:dyDescent="0.25">
      <c r="A2145" s="98" t="s">
        <v>9874</v>
      </c>
      <c r="B2145" s="64" t="s">
        <v>34</v>
      </c>
      <c r="C2145" s="64" t="s">
        <v>4793</v>
      </c>
      <c r="D2145" s="64" t="s">
        <v>97</v>
      </c>
      <c r="E2145" s="64" t="s">
        <v>1255</v>
      </c>
      <c r="F2145" s="64" t="s">
        <v>3563</v>
      </c>
      <c r="G2145" s="64" t="s">
        <v>4784</v>
      </c>
      <c r="H2145" s="64">
        <v>1</v>
      </c>
      <c r="I2145" s="64" t="s">
        <v>5574</v>
      </c>
      <c r="J2145" s="64" t="s">
        <v>7792</v>
      </c>
      <c r="K2145" s="64" t="s">
        <v>7792</v>
      </c>
    </row>
    <row r="2146" spans="1:11" ht="82.5" x14ac:dyDescent="0.25">
      <c r="A2146" s="98" t="s">
        <v>9874</v>
      </c>
      <c r="B2146" s="64" t="s">
        <v>34</v>
      </c>
      <c r="C2146" s="64" t="s">
        <v>4793</v>
      </c>
      <c r="D2146" s="64" t="s">
        <v>97</v>
      </c>
      <c r="E2146" s="64" t="s">
        <v>1256</v>
      </c>
      <c r="F2146" s="64" t="s">
        <v>3564</v>
      </c>
      <c r="G2146" s="64" t="s">
        <v>4784</v>
      </c>
      <c r="H2146" s="64">
        <v>1</v>
      </c>
      <c r="I2146" s="64" t="s">
        <v>5575</v>
      </c>
      <c r="J2146" s="64" t="s">
        <v>7792</v>
      </c>
      <c r="K2146" s="64" t="s">
        <v>7792</v>
      </c>
    </row>
    <row r="2147" spans="1:11" ht="82.5" x14ac:dyDescent="0.25">
      <c r="A2147" s="98" t="s">
        <v>9874</v>
      </c>
      <c r="B2147" s="64" t="s">
        <v>34</v>
      </c>
      <c r="C2147" s="64" t="s">
        <v>4793</v>
      </c>
      <c r="D2147" s="64" t="s">
        <v>97</v>
      </c>
      <c r="E2147" s="64" t="s">
        <v>1257</v>
      </c>
      <c r="F2147" s="64" t="s">
        <v>3565</v>
      </c>
      <c r="G2147" s="64" t="s">
        <v>4784</v>
      </c>
      <c r="H2147" s="64">
        <v>1</v>
      </c>
      <c r="I2147" s="64" t="s">
        <v>5576</v>
      </c>
      <c r="J2147" s="64" t="s">
        <v>7792</v>
      </c>
      <c r="K2147" s="64" t="s">
        <v>7792</v>
      </c>
    </row>
    <row r="2148" spans="1:11" ht="82.5" x14ac:dyDescent="0.25">
      <c r="A2148" s="98" t="s">
        <v>9874</v>
      </c>
      <c r="B2148" s="64" t="s">
        <v>34</v>
      </c>
      <c r="C2148" s="64" t="s">
        <v>4793</v>
      </c>
      <c r="D2148" s="64" t="s">
        <v>97</v>
      </c>
      <c r="E2148" s="64" t="s">
        <v>1258</v>
      </c>
      <c r="F2148" s="64" t="s">
        <v>3566</v>
      </c>
      <c r="G2148" s="64" t="s">
        <v>4784</v>
      </c>
      <c r="H2148" s="64">
        <v>1</v>
      </c>
      <c r="I2148" s="64" t="s">
        <v>5577</v>
      </c>
      <c r="J2148" s="64" t="s">
        <v>7792</v>
      </c>
      <c r="K2148" s="64" t="s">
        <v>7792</v>
      </c>
    </row>
    <row r="2149" spans="1:11" ht="82.5" x14ac:dyDescent="0.25">
      <c r="A2149" s="98" t="s">
        <v>9874</v>
      </c>
      <c r="B2149" s="64" t="s">
        <v>34</v>
      </c>
      <c r="C2149" s="64" t="s">
        <v>4793</v>
      </c>
      <c r="D2149" s="64" t="s">
        <v>97</v>
      </c>
      <c r="E2149" s="64" t="s">
        <v>1259</v>
      </c>
      <c r="F2149" s="64" t="s">
        <v>3567</v>
      </c>
      <c r="G2149" s="64" t="s">
        <v>4784</v>
      </c>
      <c r="H2149" s="64">
        <v>1</v>
      </c>
      <c r="I2149" s="64" t="s">
        <v>5578</v>
      </c>
      <c r="J2149" s="64" t="s">
        <v>7792</v>
      </c>
      <c r="K2149" s="64" t="s">
        <v>7792</v>
      </c>
    </row>
    <row r="2150" spans="1:11" ht="66" x14ac:dyDescent="0.25">
      <c r="A2150" s="98" t="s">
        <v>9874</v>
      </c>
      <c r="B2150" s="64" t="s">
        <v>34</v>
      </c>
      <c r="C2150" s="64" t="s">
        <v>4793</v>
      </c>
      <c r="D2150" s="64" t="s">
        <v>97</v>
      </c>
      <c r="E2150" s="64" t="s">
        <v>1260</v>
      </c>
      <c r="F2150" s="64" t="s">
        <v>3568</v>
      </c>
      <c r="G2150" s="64" t="s">
        <v>4784</v>
      </c>
      <c r="H2150" s="64">
        <v>1</v>
      </c>
      <c r="I2150" s="64" t="s">
        <v>5579</v>
      </c>
      <c r="J2150" s="64" t="s">
        <v>7792</v>
      </c>
      <c r="K2150" s="64" t="s">
        <v>7792</v>
      </c>
    </row>
    <row r="2151" spans="1:11" ht="82.5" x14ac:dyDescent="0.25">
      <c r="A2151" s="98" t="s">
        <v>9874</v>
      </c>
      <c r="B2151" s="64" t="s">
        <v>34</v>
      </c>
      <c r="C2151" s="64" t="s">
        <v>4793</v>
      </c>
      <c r="D2151" s="64" t="s">
        <v>97</v>
      </c>
      <c r="E2151" s="64" t="s">
        <v>1261</v>
      </c>
      <c r="F2151" s="64" t="s">
        <v>3569</v>
      </c>
      <c r="G2151" s="64" t="s">
        <v>4784</v>
      </c>
      <c r="H2151" s="64">
        <v>1</v>
      </c>
      <c r="I2151" s="64" t="s">
        <v>7014</v>
      </c>
      <c r="J2151" s="64" t="s">
        <v>7792</v>
      </c>
      <c r="K2151" s="64" t="s">
        <v>7792</v>
      </c>
    </row>
    <row r="2152" spans="1:11" ht="66" x14ac:dyDescent="0.25">
      <c r="A2152" s="98" t="s">
        <v>9874</v>
      </c>
      <c r="B2152" s="64" t="s">
        <v>34</v>
      </c>
      <c r="C2152" s="64" t="s">
        <v>4793</v>
      </c>
      <c r="D2152" s="64" t="s">
        <v>97</v>
      </c>
      <c r="E2152" s="64" t="s">
        <v>1262</v>
      </c>
      <c r="F2152" s="64" t="s">
        <v>3570</v>
      </c>
      <c r="G2152" s="64" t="s">
        <v>4784</v>
      </c>
      <c r="H2152" s="64">
        <v>2</v>
      </c>
      <c r="I2152" s="64" t="s">
        <v>5580</v>
      </c>
      <c r="J2152" s="64" t="s">
        <v>7792</v>
      </c>
      <c r="K2152" s="64" t="s">
        <v>7792</v>
      </c>
    </row>
    <row r="2153" spans="1:11" ht="82.5" x14ac:dyDescent="0.25">
      <c r="A2153" s="98" t="s">
        <v>9874</v>
      </c>
      <c r="B2153" s="64" t="s">
        <v>34</v>
      </c>
      <c r="C2153" s="64" t="s">
        <v>4793</v>
      </c>
      <c r="D2153" s="64" t="s">
        <v>97</v>
      </c>
      <c r="E2153" s="64" t="s">
        <v>1263</v>
      </c>
      <c r="F2153" s="64" t="s">
        <v>3571</v>
      </c>
      <c r="G2153" s="64" t="s">
        <v>4784</v>
      </c>
      <c r="H2153" s="64">
        <v>1</v>
      </c>
      <c r="I2153" s="64" t="s">
        <v>5581</v>
      </c>
      <c r="J2153" s="64" t="s">
        <v>7792</v>
      </c>
      <c r="K2153" s="64" t="s">
        <v>7792</v>
      </c>
    </row>
    <row r="2154" spans="1:11" ht="49.5" x14ac:dyDescent="0.25">
      <c r="A2154" s="98" t="s">
        <v>9874</v>
      </c>
      <c r="B2154" s="64" t="s">
        <v>34</v>
      </c>
      <c r="C2154" s="64" t="s">
        <v>4793</v>
      </c>
      <c r="D2154" s="64" t="s">
        <v>97</v>
      </c>
      <c r="E2154" s="64" t="s">
        <v>1264</v>
      </c>
      <c r="F2154" s="64" t="s">
        <v>3572</v>
      </c>
      <c r="G2154" s="64" t="s">
        <v>4784</v>
      </c>
      <c r="H2154" s="64">
        <v>1</v>
      </c>
      <c r="I2154" s="64" t="s">
        <v>5582</v>
      </c>
      <c r="J2154" s="64" t="s">
        <v>7792</v>
      </c>
      <c r="K2154" s="64" t="s">
        <v>7792</v>
      </c>
    </row>
    <row r="2155" spans="1:11" ht="49.5" x14ac:dyDescent="0.25">
      <c r="A2155" s="98" t="s">
        <v>9874</v>
      </c>
      <c r="B2155" s="64" t="s">
        <v>34</v>
      </c>
      <c r="C2155" s="64" t="s">
        <v>4793</v>
      </c>
      <c r="D2155" s="64" t="s">
        <v>97</v>
      </c>
      <c r="E2155" s="64" t="s">
        <v>1265</v>
      </c>
      <c r="F2155" s="64" t="s">
        <v>3573</v>
      </c>
      <c r="G2155" s="64" t="s">
        <v>4784</v>
      </c>
      <c r="H2155" s="64">
        <v>1</v>
      </c>
      <c r="I2155" s="64" t="s">
        <v>5583</v>
      </c>
      <c r="J2155" s="64" t="s">
        <v>7792</v>
      </c>
      <c r="K2155" s="64" t="s">
        <v>7792</v>
      </c>
    </row>
    <row r="2156" spans="1:11" ht="49.5" x14ac:dyDescent="0.25">
      <c r="A2156" s="98" t="s">
        <v>9874</v>
      </c>
      <c r="B2156" s="64" t="s">
        <v>34</v>
      </c>
      <c r="C2156" s="64" t="s">
        <v>4793</v>
      </c>
      <c r="D2156" s="64" t="s">
        <v>97</v>
      </c>
      <c r="E2156" s="64" t="s">
        <v>1266</v>
      </c>
      <c r="F2156" s="64" t="s">
        <v>3574</v>
      </c>
      <c r="G2156" s="64" t="s">
        <v>4784</v>
      </c>
      <c r="H2156" s="64">
        <v>1</v>
      </c>
      <c r="I2156" s="64" t="s">
        <v>5584</v>
      </c>
      <c r="J2156" s="64" t="s">
        <v>7792</v>
      </c>
      <c r="K2156" s="64" t="s">
        <v>7792</v>
      </c>
    </row>
    <row r="2157" spans="1:11" ht="49.5" x14ac:dyDescent="0.25">
      <c r="A2157" s="98" t="s">
        <v>9874</v>
      </c>
      <c r="B2157" s="64" t="s">
        <v>34</v>
      </c>
      <c r="C2157" s="64" t="s">
        <v>4793</v>
      </c>
      <c r="D2157" s="64" t="s">
        <v>97</v>
      </c>
      <c r="E2157" s="64" t="s">
        <v>1267</v>
      </c>
      <c r="F2157" s="64" t="s">
        <v>3575</v>
      </c>
      <c r="G2157" s="64" t="s">
        <v>4784</v>
      </c>
      <c r="H2157" s="64">
        <v>1</v>
      </c>
      <c r="I2157" s="64" t="s">
        <v>5585</v>
      </c>
      <c r="J2157" s="64" t="s">
        <v>7792</v>
      </c>
      <c r="K2157" s="64" t="s">
        <v>7792</v>
      </c>
    </row>
    <row r="2158" spans="1:11" ht="49.5" x14ac:dyDescent="0.25">
      <c r="A2158" s="98" t="s">
        <v>9874</v>
      </c>
      <c r="B2158" s="64" t="s">
        <v>34</v>
      </c>
      <c r="C2158" s="64" t="s">
        <v>4793</v>
      </c>
      <c r="D2158" s="64" t="s">
        <v>97</v>
      </c>
      <c r="E2158" s="64" t="s">
        <v>1268</v>
      </c>
      <c r="F2158" s="64" t="s">
        <v>3576</v>
      </c>
      <c r="G2158" s="64" t="s">
        <v>4784</v>
      </c>
      <c r="H2158" s="64">
        <v>1</v>
      </c>
      <c r="I2158" s="64" t="s">
        <v>5586</v>
      </c>
      <c r="J2158" s="64" t="s">
        <v>7792</v>
      </c>
      <c r="K2158" s="64" t="s">
        <v>7792</v>
      </c>
    </row>
    <row r="2159" spans="1:11" ht="49.5" x14ac:dyDescent="0.25">
      <c r="A2159" s="98" t="s">
        <v>9874</v>
      </c>
      <c r="B2159" s="64" t="s">
        <v>34</v>
      </c>
      <c r="C2159" s="64" t="s">
        <v>4793</v>
      </c>
      <c r="D2159" s="64" t="s">
        <v>97</v>
      </c>
      <c r="E2159" s="64" t="s">
        <v>1269</v>
      </c>
      <c r="F2159" s="64" t="s">
        <v>3577</v>
      </c>
      <c r="G2159" s="64" t="s">
        <v>4784</v>
      </c>
      <c r="H2159" s="64">
        <v>1</v>
      </c>
      <c r="I2159" s="64" t="s">
        <v>5587</v>
      </c>
      <c r="J2159" s="64" t="s">
        <v>7792</v>
      </c>
      <c r="K2159" s="64" t="s">
        <v>7792</v>
      </c>
    </row>
    <row r="2160" spans="1:11" ht="66" x14ac:dyDescent="0.25">
      <c r="A2160" s="98" t="s">
        <v>9874</v>
      </c>
      <c r="B2160" s="64" t="s">
        <v>34</v>
      </c>
      <c r="C2160" s="64" t="s">
        <v>4793</v>
      </c>
      <c r="D2160" s="64" t="s">
        <v>97</v>
      </c>
      <c r="E2160" s="64" t="s">
        <v>1270</v>
      </c>
      <c r="F2160" s="64" t="s">
        <v>3578</v>
      </c>
      <c r="G2160" s="64" t="s">
        <v>4784</v>
      </c>
      <c r="H2160" s="64">
        <v>1</v>
      </c>
      <c r="I2160" s="64" t="s">
        <v>5588</v>
      </c>
      <c r="J2160" s="64" t="s">
        <v>7792</v>
      </c>
      <c r="K2160" s="64" t="s">
        <v>7792</v>
      </c>
    </row>
    <row r="2161" spans="1:11" ht="49.5" x14ac:dyDescent="0.25">
      <c r="A2161" s="98" t="s">
        <v>9874</v>
      </c>
      <c r="B2161" s="64" t="s">
        <v>34</v>
      </c>
      <c r="C2161" s="64" t="s">
        <v>4793</v>
      </c>
      <c r="D2161" s="64" t="s">
        <v>97</v>
      </c>
      <c r="E2161" s="64" t="s">
        <v>1271</v>
      </c>
      <c r="F2161" s="64" t="s">
        <v>3579</v>
      </c>
      <c r="G2161" s="64" t="s">
        <v>4784</v>
      </c>
      <c r="H2161" s="64">
        <v>1</v>
      </c>
      <c r="I2161" s="64" t="s">
        <v>5589</v>
      </c>
      <c r="J2161" s="64" t="s">
        <v>7792</v>
      </c>
      <c r="K2161" s="64" t="s">
        <v>7792</v>
      </c>
    </row>
    <row r="2162" spans="1:11" ht="49.5" x14ac:dyDescent="0.25">
      <c r="A2162" s="98" t="s">
        <v>9874</v>
      </c>
      <c r="B2162" s="64" t="s">
        <v>34</v>
      </c>
      <c r="C2162" s="64" t="s">
        <v>4793</v>
      </c>
      <c r="D2162" s="64" t="s">
        <v>97</v>
      </c>
      <c r="E2162" s="64" t="s">
        <v>1272</v>
      </c>
      <c r="F2162" s="64" t="s">
        <v>3580</v>
      </c>
      <c r="G2162" s="64" t="s">
        <v>4784</v>
      </c>
      <c r="H2162" s="64">
        <v>1</v>
      </c>
      <c r="I2162" s="64" t="s">
        <v>5590</v>
      </c>
      <c r="J2162" s="64" t="s">
        <v>7792</v>
      </c>
      <c r="K2162" s="64" t="s">
        <v>7792</v>
      </c>
    </row>
    <row r="2163" spans="1:11" ht="66" x14ac:dyDescent="0.25">
      <c r="A2163" s="98" t="s">
        <v>9874</v>
      </c>
      <c r="B2163" s="64" t="s">
        <v>34</v>
      </c>
      <c r="C2163" s="64" t="s">
        <v>4793</v>
      </c>
      <c r="D2163" s="64" t="s">
        <v>97</v>
      </c>
      <c r="E2163" s="64" t="s">
        <v>1273</v>
      </c>
      <c r="F2163" s="64" t="s">
        <v>3581</v>
      </c>
      <c r="G2163" s="64" t="s">
        <v>4784</v>
      </c>
      <c r="H2163" s="64">
        <v>1</v>
      </c>
      <c r="I2163" s="64" t="s">
        <v>5591</v>
      </c>
      <c r="J2163" s="64" t="s">
        <v>7792</v>
      </c>
      <c r="K2163" s="64" t="s">
        <v>7792</v>
      </c>
    </row>
    <row r="2164" spans="1:11" ht="49.5" x14ac:dyDescent="0.25">
      <c r="A2164" s="98" t="s">
        <v>9874</v>
      </c>
      <c r="B2164" s="64" t="s">
        <v>34</v>
      </c>
      <c r="C2164" s="64" t="s">
        <v>4793</v>
      </c>
      <c r="D2164" s="64" t="s">
        <v>97</v>
      </c>
      <c r="E2164" s="64" t="s">
        <v>1274</v>
      </c>
      <c r="F2164" s="64" t="s">
        <v>3582</v>
      </c>
      <c r="G2164" s="64" t="s">
        <v>4784</v>
      </c>
      <c r="H2164" s="64">
        <v>1</v>
      </c>
      <c r="I2164" s="64" t="s">
        <v>5592</v>
      </c>
      <c r="J2164" s="64" t="s">
        <v>7792</v>
      </c>
      <c r="K2164" s="64" t="s">
        <v>7792</v>
      </c>
    </row>
    <row r="2165" spans="1:11" ht="66" x14ac:dyDescent="0.25">
      <c r="A2165" s="98" t="s">
        <v>9874</v>
      </c>
      <c r="B2165" s="64" t="s">
        <v>34</v>
      </c>
      <c r="C2165" s="64" t="s">
        <v>4793</v>
      </c>
      <c r="D2165" s="64" t="s">
        <v>97</v>
      </c>
      <c r="E2165" s="64" t="s">
        <v>1275</v>
      </c>
      <c r="F2165" s="64" t="s">
        <v>3583</v>
      </c>
      <c r="G2165" s="64" t="s">
        <v>4784</v>
      </c>
      <c r="H2165" s="64">
        <v>1</v>
      </c>
      <c r="I2165" s="64" t="s">
        <v>5593</v>
      </c>
      <c r="J2165" s="64" t="s">
        <v>7792</v>
      </c>
      <c r="K2165" s="64" t="s">
        <v>7792</v>
      </c>
    </row>
    <row r="2166" spans="1:11" ht="66" x14ac:dyDescent="0.25">
      <c r="A2166" s="98" t="s">
        <v>9874</v>
      </c>
      <c r="B2166" s="64" t="s">
        <v>34</v>
      </c>
      <c r="C2166" s="64" t="s">
        <v>4793</v>
      </c>
      <c r="D2166" s="64" t="s">
        <v>97</v>
      </c>
      <c r="E2166" s="64" t="s">
        <v>1276</v>
      </c>
      <c r="F2166" s="64" t="s">
        <v>3584</v>
      </c>
      <c r="G2166" s="64" t="s">
        <v>4784</v>
      </c>
      <c r="H2166" s="64">
        <v>1</v>
      </c>
      <c r="I2166" s="64" t="s">
        <v>5594</v>
      </c>
      <c r="J2166" s="64" t="s">
        <v>7792</v>
      </c>
      <c r="K2166" s="64" t="s">
        <v>7792</v>
      </c>
    </row>
    <row r="2167" spans="1:11" ht="49.5" x14ac:dyDescent="0.25">
      <c r="A2167" s="98" t="s">
        <v>9874</v>
      </c>
      <c r="B2167" s="64" t="s">
        <v>34</v>
      </c>
      <c r="C2167" s="64" t="s">
        <v>4793</v>
      </c>
      <c r="D2167" s="64" t="s">
        <v>97</v>
      </c>
      <c r="E2167" s="64" t="s">
        <v>1277</v>
      </c>
      <c r="F2167" s="64" t="s">
        <v>3585</v>
      </c>
      <c r="G2167" s="64" t="s">
        <v>4784</v>
      </c>
      <c r="H2167" s="64">
        <v>1</v>
      </c>
      <c r="I2167" s="64" t="s">
        <v>5595</v>
      </c>
      <c r="J2167" s="64" t="s">
        <v>7792</v>
      </c>
      <c r="K2167" s="64" t="s">
        <v>7792</v>
      </c>
    </row>
    <row r="2168" spans="1:11" ht="49.5" x14ac:dyDescent="0.25">
      <c r="A2168" s="98" t="s">
        <v>9874</v>
      </c>
      <c r="B2168" s="64" t="s">
        <v>34</v>
      </c>
      <c r="C2168" s="64" t="s">
        <v>4793</v>
      </c>
      <c r="D2168" s="64" t="s">
        <v>97</v>
      </c>
      <c r="E2168" s="64" t="s">
        <v>1278</v>
      </c>
      <c r="F2168" s="64" t="s">
        <v>3586</v>
      </c>
      <c r="G2168" s="64" t="s">
        <v>4784</v>
      </c>
      <c r="H2168" s="64">
        <v>1</v>
      </c>
      <c r="I2168" s="64" t="s">
        <v>5596</v>
      </c>
      <c r="J2168" s="64" t="s">
        <v>7792</v>
      </c>
      <c r="K2168" s="64" t="s">
        <v>7792</v>
      </c>
    </row>
    <row r="2169" spans="1:11" ht="49.5" x14ac:dyDescent="0.25">
      <c r="A2169" s="98" t="s">
        <v>9874</v>
      </c>
      <c r="B2169" s="64" t="s">
        <v>34</v>
      </c>
      <c r="C2169" s="64" t="s">
        <v>4793</v>
      </c>
      <c r="D2169" s="64" t="s">
        <v>97</v>
      </c>
      <c r="E2169" s="64" t="s">
        <v>1279</v>
      </c>
      <c r="F2169" s="64" t="s">
        <v>3587</v>
      </c>
      <c r="G2169" s="64" t="s">
        <v>4784</v>
      </c>
      <c r="H2169" s="64">
        <v>1</v>
      </c>
      <c r="I2169" s="64" t="s">
        <v>5597</v>
      </c>
      <c r="J2169" s="64" t="s">
        <v>7792</v>
      </c>
      <c r="K2169" s="64" t="s">
        <v>7792</v>
      </c>
    </row>
    <row r="2170" spans="1:11" ht="49.5" x14ac:dyDescent="0.25">
      <c r="A2170" s="98" t="s">
        <v>9874</v>
      </c>
      <c r="B2170" s="64" t="s">
        <v>34</v>
      </c>
      <c r="C2170" s="64" t="s">
        <v>4793</v>
      </c>
      <c r="D2170" s="64" t="s">
        <v>97</v>
      </c>
      <c r="E2170" s="64" t="s">
        <v>1280</v>
      </c>
      <c r="F2170" s="64" t="s">
        <v>3588</v>
      </c>
      <c r="G2170" s="64" t="s">
        <v>4784</v>
      </c>
      <c r="H2170" s="64">
        <v>1</v>
      </c>
      <c r="I2170" s="64" t="s">
        <v>5598</v>
      </c>
      <c r="J2170" s="64" t="s">
        <v>7792</v>
      </c>
      <c r="K2170" s="64" t="s">
        <v>7792</v>
      </c>
    </row>
    <row r="2171" spans="1:11" ht="49.5" x14ac:dyDescent="0.25">
      <c r="A2171" s="98" t="s">
        <v>9874</v>
      </c>
      <c r="B2171" s="64" t="s">
        <v>34</v>
      </c>
      <c r="C2171" s="64" t="s">
        <v>4793</v>
      </c>
      <c r="D2171" s="64" t="s">
        <v>97</v>
      </c>
      <c r="E2171" s="64" t="s">
        <v>1281</v>
      </c>
      <c r="F2171" s="64" t="s">
        <v>3589</v>
      </c>
      <c r="G2171" s="64" t="s">
        <v>4784</v>
      </c>
      <c r="H2171" s="64">
        <v>1</v>
      </c>
      <c r="I2171" s="64" t="s">
        <v>5599</v>
      </c>
      <c r="J2171" s="64" t="s">
        <v>7792</v>
      </c>
      <c r="K2171" s="64" t="s">
        <v>7792</v>
      </c>
    </row>
    <row r="2172" spans="1:11" ht="66" x14ac:dyDescent="0.25">
      <c r="A2172" s="98" t="s">
        <v>9874</v>
      </c>
      <c r="B2172" s="64" t="s">
        <v>34</v>
      </c>
      <c r="C2172" s="64" t="s">
        <v>4793</v>
      </c>
      <c r="D2172" s="64" t="s">
        <v>97</v>
      </c>
      <c r="E2172" s="64" t="s">
        <v>1282</v>
      </c>
      <c r="F2172" s="64" t="s">
        <v>3590</v>
      </c>
      <c r="G2172" s="64" t="s">
        <v>4784</v>
      </c>
      <c r="H2172" s="64">
        <v>1</v>
      </c>
      <c r="I2172" s="64" t="s">
        <v>5600</v>
      </c>
      <c r="J2172" s="64" t="s">
        <v>7792</v>
      </c>
      <c r="K2172" s="64" t="s">
        <v>7792</v>
      </c>
    </row>
    <row r="2173" spans="1:11" ht="66" x14ac:dyDescent="0.25">
      <c r="A2173" s="98" t="s">
        <v>9874</v>
      </c>
      <c r="B2173" s="64" t="s">
        <v>34</v>
      </c>
      <c r="C2173" s="64" t="s">
        <v>4793</v>
      </c>
      <c r="D2173" s="64" t="s">
        <v>97</v>
      </c>
      <c r="E2173" s="64" t="s">
        <v>1283</v>
      </c>
      <c r="F2173" s="64" t="s">
        <v>3591</v>
      </c>
      <c r="G2173" s="64" t="s">
        <v>4784</v>
      </c>
      <c r="H2173" s="64">
        <v>1</v>
      </c>
      <c r="I2173" s="64" t="s">
        <v>5601</v>
      </c>
      <c r="J2173" s="64" t="s">
        <v>7792</v>
      </c>
      <c r="K2173" s="64" t="s">
        <v>7792</v>
      </c>
    </row>
    <row r="2174" spans="1:11" ht="66" x14ac:dyDescent="0.25">
      <c r="A2174" s="98" t="s">
        <v>9874</v>
      </c>
      <c r="B2174" s="64" t="s">
        <v>34</v>
      </c>
      <c r="C2174" s="64" t="s">
        <v>4793</v>
      </c>
      <c r="D2174" s="64" t="s">
        <v>97</v>
      </c>
      <c r="E2174" s="64" t="s">
        <v>1284</v>
      </c>
      <c r="F2174" s="64" t="s">
        <v>3592</v>
      </c>
      <c r="G2174" s="64" t="s">
        <v>4784</v>
      </c>
      <c r="H2174" s="64">
        <v>1</v>
      </c>
      <c r="I2174" s="64" t="s">
        <v>5602</v>
      </c>
      <c r="J2174" s="64" t="s">
        <v>7792</v>
      </c>
      <c r="K2174" s="64" t="s">
        <v>7792</v>
      </c>
    </row>
    <row r="2175" spans="1:11" ht="66" x14ac:dyDescent="0.25">
      <c r="A2175" s="98" t="s">
        <v>9874</v>
      </c>
      <c r="B2175" s="64" t="s">
        <v>34</v>
      </c>
      <c r="C2175" s="64" t="s">
        <v>4793</v>
      </c>
      <c r="D2175" s="64" t="s">
        <v>97</v>
      </c>
      <c r="E2175" s="64" t="s">
        <v>1285</v>
      </c>
      <c r="F2175" s="64" t="s">
        <v>3593</v>
      </c>
      <c r="G2175" s="64" t="s">
        <v>4784</v>
      </c>
      <c r="H2175" s="64">
        <v>1</v>
      </c>
      <c r="I2175" s="64" t="s">
        <v>5602</v>
      </c>
      <c r="J2175" s="64" t="s">
        <v>7792</v>
      </c>
      <c r="K2175" s="64" t="s">
        <v>7792</v>
      </c>
    </row>
    <row r="2176" spans="1:11" ht="82.5" x14ac:dyDescent="0.25">
      <c r="A2176" s="98" t="s">
        <v>9874</v>
      </c>
      <c r="B2176" s="64" t="s">
        <v>34</v>
      </c>
      <c r="C2176" s="64" t="s">
        <v>4793</v>
      </c>
      <c r="D2176" s="64" t="s">
        <v>97</v>
      </c>
      <c r="E2176" s="64" t="s">
        <v>1286</v>
      </c>
      <c r="F2176" s="64" t="s">
        <v>3594</v>
      </c>
      <c r="G2176" s="64" t="s">
        <v>4784</v>
      </c>
      <c r="H2176" s="64">
        <v>1</v>
      </c>
      <c r="I2176" s="64" t="s">
        <v>5603</v>
      </c>
      <c r="J2176" s="64" t="s">
        <v>7792</v>
      </c>
      <c r="K2176" s="64" t="s">
        <v>7792</v>
      </c>
    </row>
    <row r="2177" spans="1:11" ht="66" x14ac:dyDescent="0.25">
      <c r="A2177" s="98" t="s">
        <v>9874</v>
      </c>
      <c r="B2177" s="64" t="s">
        <v>34</v>
      </c>
      <c r="C2177" s="64" t="s">
        <v>4793</v>
      </c>
      <c r="D2177" s="64" t="s">
        <v>97</v>
      </c>
      <c r="E2177" s="64" t="s">
        <v>1287</v>
      </c>
      <c r="F2177" s="64" t="s">
        <v>3595</v>
      </c>
      <c r="G2177" s="64" t="s">
        <v>4784</v>
      </c>
      <c r="H2177" s="64">
        <v>1</v>
      </c>
      <c r="I2177" s="64" t="s">
        <v>5604</v>
      </c>
      <c r="J2177" s="64" t="s">
        <v>7792</v>
      </c>
      <c r="K2177" s="64" t="s">
        <v>7792</v>
      </c>
    </row>
    <row r="2178" spans="1:11" ht="66" x14ac:dyDescent="0.25">
      <c r="A2178" s="98" t="s">
        <v>9874</v>
      </c>
      <c r="B2178" s="64" t="s">
        <v>34</v>
      </c>
      <c r="C2178" s="64" t="s">
        <v>4793</v>
      </c>
      <c r="D2178" s="64" t="s">
        <v>97</v>
      </c>
      <c r="E2178" s="64" t="s">
        <v>1288</v>
      </c>
      <c r="F2178" s="64" t="s">
        <v>3596</v>
      </c>
      <c r="G2178" s="64" t="s">
        <v>4784</v>
      </c>
      <c r="H2178" s="64">
        <v>1</v>
      </c>
      <c r="I2178" s="64" t="s">
        <v>5605</v>
      </c>
      <c r="J2178" s="64" t="s">
        <v>7792</v>
      </c>
      <c r="K2178" s="64" t="s">
        <v>7792</v>
      </c>
    </row>
    <row r="2179" spans="1:11" ht="66" x14ac:dyDescent="0.25">
      <c r="A2179" s="98" t="s">
        <v>9874</v>
      </c>
      <c r="B2179" s="64" t="s">
        <v>34</v>
      </c>
      <c r="C2179" s="64" t="s">
        <v>4793</v>
      </c>
      <c r="D2179" s="64" t="s">
        <v>97</v>
      </c>
      <c r="E2179" s="64" t="s">
        <v>1289</v>
      </c>
      <c r="F2179" s="64" t="s">
        <v>3597</v>
      </c>
      <c r="G2179" s="64" t="s">
        <v>4784</v>
      </c>
      <c r="H2179" s="64">
        <v>1</v>
      </c>
      <c r="I2179" s="64" t="s">
        <v>5606</v>
      </c>
      <c r="J2179" s="64" t="s">
        <v>7792</v>
      </c>
      <c r="K2179" s="64" t="s">
        <v>7792</v>
      </c>
    </row>
    <row r="2180" spans="1:11" ht="66" x14ac:dyDescent="0.25">
      <c r="A2180" s="98" t="s">
        <v>9874</v>
      </c>
      <c r="B2180" s="64" t="s">
        <v>34</v>
      </c>
      <c r="C2180" s="64" t="s">
        <v>4793</v>
      </c>
      <c r="D2180" s="64" t="s">
        <v>97</v>
      </c>
      <c r="E2180" s="64" t="s">
        <v>1290</v>
      </c>
      <c r="F2180" s="64" t="s">
        <v>3598</v>
      </c>
      <c r="G2180" s="64" t="s">
        <v>4784</v>
      </c>
      <c r="H2180" s="64">
        <v>1</v>
      </c>
      <c r="I2180" s="64" t="s">
        <v>5607</v>
      </c>
      <c r="J2180" s="64" t="s">
        <v>7792</v>
      </c>
      <c r="K2180" s="64" t="s">
        <v>7792</v>
      </c>
    </row>
    <row r="2181" spans="1:11" ht="66" x14ac:dyDescent="0.25">
      <c r="A2181" s="98" t="s">
        <v>9874</v>
      </c>
      <c r="B2181" s="64" t="s">
        <v>34</v>
      </c>
      <c r="C2181" s="64" t="s">
        <v>4793</v>
      </c>
      <c r="D2181" s="64" t="s">
        <v>97</v>
      </c>
      <c r="E2181" s="64" t="s">
        <v>1291</v>
      </c>
      <c r="F2181" s="64" t="s">
        <v>3599</v>
      </c>
      <c r="G2181" s="64" t="s">
        <v>4784</v>
      </c>
      <c r="H2181" s="64">
        <v>1</v>
      </c>
      <c r="I2181" s="64" t="s">
        <v>5608</v>
      </c>
      <c r="J2181" s="64" t="s">
        <v>7792</v>
      </c>
      <c r="K2181" s="64" t="s">
        <v>7792</v>
      </c>
    </row>
    <row r="2182" spans="1:11" ht="66" x14ac:dyDescent="0.25">
      <c r="A2182" s="98" t="s">
        <v>9874</v>
      </c>
      <c r="B2182" s="64" t="s">
        <v>34</v>
      </c>
      <c r="C2182" s="64" t="s">
        <v>4793</v>
      </c>
      <c r="D2182" s="64" t="s">
        <v>97</v>
      </c>
      <c r="E2182" s="64" t="s">
        <v>1292</v>
      </c>
      <c r="F2182" s="64" t="s">
        <v>3600</v>
      </c>
      <c r="G2182" s="64" t="s">
        <v>4784</v>
      </c>
      <c r="H2182" s="64">
        <v>1</v>
      </c>
      <c r="I2182" s="64" t="s">
        <v>5609</v>
      </c>
      <c r="J2182" s="64" t="s">
        <v>7792</v>
      </c>
      <c r="K2182" s="64" t="s">
        <v>7792</v>
      </c>
    </row>
    <row r="2183" spans="1:11" ht="66" x14ac:dyDescent="0.25">
      <c r="A2183" s="98" t="s">
        <v>9874</v>
      </c>
      <c r="B2183" s="64" t="s">
        <v>34</v>
      </c>
      <c r="C2183" s="64" t="s">
        <v>4793</v>
      </c>
      <c r="D2183" s="64" t="s">
        <v>97</v>
      </c>
      <c r="E2183" s="64" t="s">
        <v>1293</v>
      </c>
      <c r="F2183" s="64" t="s">
        <v>3601</v>
      </c>
      <c r="G2183" s="64" t="s">
        <v>4784</v>
      </c>
      <c r="H2183" s="64">
        <v>1</v>
      </c>
      <c r="I2183" s="64" t="s">
        <v>5610</v>
      </c>
      <c r="J2183" s="64" t="s">
        <v>7792</v>
      </c>
      <c r="K2183" s="64" t="s">
        <v>7792</v>
      </c>
    </row>
    <row r="2184" spans="1:11" ht="66" x14ac:dyDescent="0.25">
      <c r="A2184" s="98" t="s">
        <v>9874</v>
      </c>
      <c r="B2184" s="64" t="s">
        <v>34</v>
      </c>
      <c r="C2184" s="64" t="s">
        <v>4793</v>
      </c>
      <c r="D2184" s="64" t="s">
        <v>97</v>
      </c>
      <c r="E2184" s="64" t="s">
        <v>1294</v>
      </c>
      <c r="F2184" s="64" t="s">
        <v>3602</v>
      </c>
      <c r="G2184" s="64" t="s">
        <v>4784</v>
      </c>
      <c r="H2184" s="64">
        <v>1</v>
      </c>
      <c r="I2184" s="64" t="s">
        <v>5611</v>
      </c>
      <c r="J2184" s="64" t="s">
        <v>7792</v>
      </c>
      <c r="K2184" s="64" t="s">
        <v>7792</v>
      </c>
    </row>
    <row r="2185" spans="1:11" ht="66" x14ac:dyDescent="0.25">
      <c r="A2185" s="98" t="s">
        <v>9874</v>
      </c>
      <c r="B2185" s="64" t="s">
        <v>34</v>
      </c>
      <c r="C2185" s="64" t="s">
        <v>4793</v>
      </c>
      <c r="D2185" s="64" t="s">
        <v>97</v>
      </c>
      <c r="E2185" s="64" t="s">
        <v>1295</v>
      </c>
      <c r="F2185" s="64" t="s">
        <v>3603</v>
      </c>
      <c r="G2185" s="64" t="s">
        <v>4784</v>
      </c>
      <c r="H2185" s="64">
        <v>1</v>
      </c>
      <c r="I2185" s="64" t="s">
        <v>5612</v>
      </c>
      <c r="J2185" s="64" t="s">
        <v>7792</v>
      </c>
      <c r="K2185" s="64" t="s">
        <v>7792</v>
      </c>
    </row>
    <row r="2186" spans="1:11" ht="66" x14ac:dyDescent="0.25">
      <c r="A2186" s="98" t="s">
        <v>9874</v>
      </c>
      <c r="B2186" s="64" t="s">
        <v>34</v>
      </c>
      <c r="C2186" s="64" t="s">
        <v>4793</v>
      </c>
      <c r="D2186" s="64" t="s">
        <v>97</v>
      </c>
      <c r="E2186" s="64" t="s">
        <v>1296</v>
      </c>
      <c r="F2186" s="64" t="s">
        <v>3604</v>
      </c>
      <c r="G2186" s="64" t="s">
        <v>4784</v>
      </c>
      <c r="H2186" s="64">
        <v>1</v>
      </c>
      <c r="I2186" s="64" t="s">
        <v>5613</v>
      </c>
      <c r="J2186" s="64" t="s">
        <v>7792</v>
      </c>
      <c r="K2186" s="64" t="s">
        <v>7792</v>
      </c>
    </row>
    <row r="2187" spans="1:11" ht="66" x14ac:dyDescent="0.25">
      <c r="A2187" s="98" t="s">
        <v>9874</v>
      </c>
      <c r="B2187" s="64" t="s">
        <v>34</v>
      </c>
      <c r="C2187" s="64" t="s">
        <v>4793</v>
      </c>
      <c r="D2187" s="64" t="s">
        <v>97</v>
      </c>
      <c r="E2187" s="64" t="s">
        <v>1297</v>
      </c>
      <c r="F2187" s="64" t="s">
        <v>3605</v>
      </c>
      <c r="G2187" s="64" t="s">
        <v>4784</v>
      </c>
      <c r="H2187" s="64">
        <v>1</v>
      </c>
      <c r="I2187" s="64" t="s">
        <v>5614</v>
      </c>
      <c r="J2187" s="64" t="s">
        <v>7792</v>
      </c>
      <c r="K2187" s="64" t="s">
        <v>7792</v>
      </c>
    </row>
    <row r="2188" spans="1:11" ht="66" x14ac:dyDescent="0.25">
      <c r="A2188" s="98" t="s">
        <v>9874</v>
      </c>
      <c r="B2188" s="64" t="s">
        <v>34</v>
      </c>
      <c r="C2188" s="64" t="s">
        <v>4793</v>
      </c>
      <c r="D2188" s="64" t="s">
        <v>97</v>
      </c>
      <c r="E2188" s="64" t="s">
        <v>1298</v>
      </c>
      <c r="F2188" s="64" t="s">
        <v>3606</v>
      </c>
      <c r="G2188" s="64" t="s">
        <v>4784</v>
      </c>
      <c r="H2188" s="64">
        <v>1</v>
      </c>
      <c r="I2188" s="64" t="s">
        <v>5615</v>
      </c>
      <c r="J2188" s="64" t="s">
        <v>7792</v>
      </c>
      <c r="K2188" s="64" t="s">
        <v>7792</v>
      </c>
    </row>
    <row r="2189" spans="1:11" ht="66" x14ac:dyDescent="0.25">
      <c r="A2189" s="98" t="s">
        <v>9874</v>
      </c>
      <c r="B2189" s="64" t="s">
        <v>34</v>
      </c>
      <c r="C2189" s="64" t="s">
        <v>4793</v>
      </c>
      <c r="D2189" s="64" t="s">
        <v>97</v>
      </c>
      <c r="E2189" s="64" t="s">
        <v>1299</v>
      </c>
      <c r="F2189" s="64" t="s">
        <v>3607</v>
      </c>
      <c r="G2189" s="64" t="s">
        <v>4784</v>
      </c>
      <c r="H2189" s="64">
        <v>1</v>
      </c>
      <c r="I2189" s="64" t="s">
        <v>5616</v>
      </c>
      <c r="J2189" s="64" t="s">
        <v>7792</v>
      </c>
      <c r="K2189" s="64" t="s">
        <v>7792</v>
      </c>
    </row>
    <row r="2190" spans="1:11" ht="66" x14ac:dyDescent="0.25">
      <c r="A2190" s="98" t="s">
        <v>9874</v>
      </c>
      <c r="B2190" s="64" t="s">
        <v>34</v>
      </c>
      <c r="C2190" s="64" t="s">
        <v>4793</v>
      </c>
      <c r="D2190" s="64" t="s">
        <v>97</v>
      </c>
      <c r="E2190" s="64" t="s">
        <v>1300</v>
      </c>
      <c r="F2190" s="64" t="s">
        <v>3608</v>
      </c>
      <c r="G2190" s="64" t="s">
        <v>4784</v>
      </c>
      <c r="H2190" s="64">
        <v>1</v>
      </c>
      <c r="I2190" s="64" t="s">
        <v>5617</v>
      </c>
      <c r="J2190" s="64" t="s">
        <v>7792</v>
      </c>
      <c r="K2190" s="64" t="s">
        <v>7792</v>
      </c>
    </row>
    <row r="2191" spans="1:11" ht="66" x14ac:dyDescent="0.25">
      <c r="A2191" s="98" t="s">
        <v>9874</v>
      </c>
      <c r="B2191" s="64" t="s">
        <v>34</v>
      </c>
      <c r="C2191" s="64" t="s">
        <v>4793</v>
      </c>
      <c r="D2191" s="64" t="s">
        <v>97</v>
      </c>
      <c r="E2191" s="64" t="s">
        <v>1301</v>
      </c>
      <c r="F2191" s="64" t="s">
        <v>3609</v>
      </c>
      <c r="G2191" s="64" t="s">
        <v>4784</v>
      </c>
      <c r="H2191" s="64">
        <v>1</v>
      </c>
      <c r="I2191" s="64" t="s">
        <v>5618</v>
      </c>
      <c r="J2191" s="64" t="s">
        <v>7792</v>
      </c>
      <c r="K2191" s="64" t="s">
        <v>7792</v>
      </c>
    </row>
    <row r="2192" spans="1:11" ht="49.5" x14ac:dyDescent="0.25">
      <c r="A2192" s="98" t="s">
        <v>9874</v>
      </c>
      <c r="B2192" s="64" t="s">
        <v>34</v>
      </c>
      <c r="C2192" s="64" t="s">
        <v>4793</v>
      </c>
      <c r="D2192" s="64" t="s">
        <v>97</v>
      </c>
      <c r="E2192" s="64" t="s">
        <v>1302</v>
      </c>
      <c r="F2192" s="64" t="s">
        <v>3610</v>
      </c>
      <c r="G2192" s="64" t="s">
        <v>4784</v>
      </c>
      <c r="H2192" s="64">
        <v>1</v>
      </c>
      <c r="I2192" s="64" t="s">
        <v>5619</v>
      </c>
      <c r="J2192" s="64" t="s">
        <v>7792</v>
      </c>
      <c r="K2192" s="64" t="s">
        <v>7792</v>
      </c>
    </row>
    <row r="2193" spans="1:11" ht="49.5" x14ac:dyDescent="0.25">
      <c r="A2193" s="98" t="s">
        <v>9874</v>
      </c>
      <c r="B2193" s="64" t="s">
        <v>34</v>
      </c>
      <c r="C2193" s="64" t="s">
        <v>4793</v>
      </c>
      <c r="D2193" s="64" t="s">
        <v>97</v>
      </c>
      <c r="E2193" s="64" t="s">
        <v>1303</v>
      </c>
      <c r="F2193" s="64" t="s">
        <v>3611</v>
      </c>
      <c r="G2193" s="64" t="s">
        <v>4784</v>
      </c>
      <c r="H2193" s="64">
        <v>1</v>
      </c>
      <c r="I2193" s="64" t="s">
        <v>5620</v>
      </c>
      <c r="J2193" s="64" t="s">
        <v>7792</v>
      </c>
      <c r="K2193" s="64" t="s">
        <v>7792</v>
      </c>
    </row>
    <row r="2194" spans="1:11" ht="49.5" x14ac:dyDescent="0.25">
      <c r="A2194" s="98" t="s">
        <v>9874</v>
      </c>
      <c r="B2194" s="64" t="s">
        <v>34</v>
      </c>
      <c r="C2194" s="64" t="s">
        <v>4793</v>
      </c>
      <c r="D2194" s="64" t="s">
        <v>97</v>
      </c>
      <c r="E2194" s="64" t="s">
        <v>1304</v>
      </c>
      <c r="F2194" s="64" t="s">
        <v>3612</v>
      </c>
      <c r="G2194" s="64" t="s">
        <v>4784</v>
      </c>
      <c r="H2194" s="64">
        <v>1</v>
      </c>
      <c r="I2194" s="64" t="s">
        <v>5621</v>
      </c>
      <c r="J2194" s="64" t="s">
        <v>7792</v>
      </c>
      <c r="K2194" s="64" t="s">
        <v>7792</v>
      </c>
    </row>
    <row r="2195" spans="1:11" ht="49.5" x14ac:dyDescent="0.25">
      <c r="A2195" s="98" t="s">
        <v>9874</v>
      </c>
      <c r="B2195" s="64" t="s">
        <v>34</v>
      </c>
      <c r="C2195" s="64" t="s">
        <v>4793</v>
      </c>
      <c r="D2195" s="64" t="s">
        <v>97</v>
      </c>
      <c r="E2195" s="64" t="s">
        <v>1305</v>
      </c>
      <c r="F2195" s="64" t="s">
        <v>3613</v>
      </c>
      <c r="G2195" s="64" t="s">
        <v>4784</v>
      </c>
      <c r="H2195" s="64">
        <v>1</v>
      </c>
      <c r="I2195" s="64" t="s">
        <v>5622</v>
      </c>
      <c r="J2195" s="64" t="s">
        <v>7792</v>
      </c>
      <c r="K2195" s="64" t="s">
        <v>7792</v>
      </c>
    </row>
    <row r="2196" spans="1:11" ht="49.5" x14ac:dyDescent="0.25">
      <c r="A2196" s="98" t="s">
        <v>9874</v>
      </c>
      <c r="B2196" s="64" t="s">
        <v>34</v>
      </c>
      <c r="C2196" s="64" t="s">
        <v>4793</v>
      </c>
      <c r="D2196" s="64" t="s">
        <v>97</v>
      </c>
      <c r="E2196" s="64" t="s">
        <v>1306</v>
      </c>
      <c r="F2196" s="64" t="s">
        <v>3614</v>
      </c>
      <c r="G2196" s="64" t="s">
        <v>4784</v>
      </c>
      <c r="H2196" s="64">
        <v>1</v>
      </c>
      <c r="I2196" s="64" t="s">
        <v>5623</v>
      </c>
      <c r="J2196" s="64" t="s">
        <v>7792</v>
      </c>
      <c r="K2196" s="64" t="s">
        <v>7792</v>
      </c>
    </row>
    <row r="2197" spans="1:11" ht="49.5" x14ac:dyDescent="0.25">
      <c r="A2197" s="98" t="s">
        <v>9874</v>
      </c>
      <c r="B2197" s="64" t="s">
        <v>34</v>
      </c>
      <c r="C2197" s="64" t="s">
        <v>4793</v>
      </c>
      <c r="D2197" s="64" t="s">
        <v>97</v>
      </c>
      <c r="E2197" s="64" t="s">
        <v>1307</v>
      </c>
      <c r="F2197" s="64" t="s">
        <v>3615</v>
      </c>
      <c r="G2197" s="64" t="s">
        <v>4784</v>
      </c>
      <c r="H2197" s="64">
        <v>1</v>
      </c>
      <c r="I2197" s="64" t="s">
        <v>5624</v>
      </c>
      <c r="J2197" s="64" t="s">
        <v>7792</v>
      </c>
      <c r="K2197" s="64" t="s">
        <v>7792</v>
      </c>
    </row>
    <row r="2198" spans="1:11" ht="49.5" x14ac:dyDescent="0.25">
      <c r="A2198" s="98" t="s">
        <v>9874</v>
      </c>
      <c r="B2198" s="64" t="s">
        <v>34</v>
      </c>
      <c r="C2198" s="64" t="s">
        <v>4793</v>
      </c>
      <c r="D2198" s="64" t="s">
        <v>97</v>
      </c>
      <c r="E2198" s="64" t="s">
        <v>1308</v>
      </c>
      <c r="F2198" s="64" t="s">
        <v>3616</v>
      </c>
      <c r="G2198" s="64" t="s">
        <v>4784</v>
      </c>
      <c r="H2198" s="64">
        <v>1</v>
      </c>
      <c r="I2198" s="64" t="s">
        <v>5625</v>
      </c>
      <c r="J2198" s="64" t="s">
        <v>7792</v>
      </c>
      <c r="K2198" s="64" t="s">
        <v>7792</v>
      </c>
    </row>
    <row r="2199" spans="1:11" ht="49.5" x14ac:dyDescent="0.25">
      <c r="A2199" s="98" t="s">
        <v>9874</v>
      </c>
      <c r="B2199" s="64" t="s">
        <v>34</v>
      </c>
      <c r="C2199" s="64" t="s">
        <v>4793</v>
      </c>
      <c r="D2199" s="64" t="s">
        <v>97</v>
      </c>
      <c r="E2199" s="64" t="s">
        <v>1309</v>
      </c>
      <c r="F2199" s="64" t="s">
        <v>3617</v>
      </c>
      <c r="G2199" s="64" t="s">
        <v>4784</v>
      </c>
      <c r="H2199" s="64">
        <v>1</v>
      </c>
      <c r="I2199" s="64" t="s">
        <v>5626</v>
      </c>
      <c r="J2199" s="64" t="s">
        <v>7792</v>
      </c>
      <c r="K2199" s="64" t="s">
        <v>7792</v>
      </c>
    </row>
    <row r="2200" spans="1:11" ht="49.5" x14ac:dyDescent="0.25">
      <c r="A2200" s="98" t="s">
        <v>9874</v>
      </c>
      <c r="B2200" s="64" t="s">
        <v>34</v>
      </c>
      <c r="C2200" s="64" t="s">
        <v>4793</v>
      </c>
      <c r="D2200" s="64" t="s">
        <v>97</v>
      </c>
      <c r="E2200" s="64" t="s">
        <v>1310</v>
      </c>
      <c r="F2200" s="64" t="s">
        <v>3618</v>
      </c>
      <c r="G2200" s="64" t="s">
        <v>4784</v>
      </c>
      <c r="H2200" s="64">
        <v>1</v>
      </c>
      <c r="I2200" s="64" t="s">
        <v>5627</v>
      </c>
      <c r="J2200" s="64" t="s">
        <v>7792</v>
      </c>
      <c r="K2200" s="64" t="s">
        <v>7792</v>
      </c>
    </row>
    <row r="2201" spans="1:11" ht="49.5" x14ac:dyDescent="0.25">
      <c r="A2201" s="98" t="s">
        <v>9874</v>
      </c>
      <c r="B2201" s="64" t="s">
        <v>34</v>
      </c>
      <c r="C2201" s="64" t="s">
        <v>4793</v>
      </c>
      <c r="D2201" s="64" t="s">
        <v>97</v>
      </c>
      <c r="E2201" s="64" t="s">
        <v>1311</v>
      </c>
      <c r="F2201" s="64" t="s">
        <v>3619</v>
      </c>
      <c r="G2201" s="64" t="s">
        <v>4784</v>
      </c>
      <c r="H2201" s="64">
        <v>1</v>
      </c>
      <c r="I2201" s="64" t="s">
        <v>5628</v>
      </c>
      <c r="J2201" s="64" t="s">
        <v>7792</v>
      </c>
      <c r="K2201" s="64" t="s">
        <v>7792</v>
      </c>
    </row>
    <row r="2202" spans="1:11" ht="66" x14ac:dyDescent="0.25">
      <c r="A2202" s="98" t="s">
        <v>9874</v>
      </c>
      <c r="B2202" s="64" t="s">
        <v>34</v>
      </c>
      <c r="C2202" s="64" t="s">
        <v>4793</v>
      </c>
      <c r="D2202" s="64" t="s">
        <v>97</v>
      </c>
      <c r="E2202" s="64" t="s">
        <v>1312</v>
      </c>
      <c r="F2202" s="64" t="s">
        <v>3620</v>
      </c>
      <c r="G2202" s="64" t="s">
        <v>4784</v>
      </c>
      <c r="H2202" s="64">
        <v>1</v>
      </c>
      <c r="I2202" s="64" t="s">
        <v>5629</v>
      </c>
      <c r="J2202" s="64" t="s">
        <v>7792</v>
      </c>
      <c r="K2202" s="64" t="s">
        <v>7792</v>
      </c>
    </row>
    <row r="2203" spans="1:11" ht="49.5" x14ac:dyDescent="0.25">
      <c r="A2203" s="98" t="s">
        <v>9874</v>
      </c>
      <c r="B2203" s="64" t="s">
        <v>34</v>
      </c>
      <c r="C2203" s="64" t="s">
        <v>4793</v>
      </c>
      <c r="D2203" s="64" t="s">
        <v>97</v>
      </c>
      <c r="E2203" s="64" t="s">
        <v>1313</v>
      </c>
      <c r="F2203" s="64" t="s">
        <v>3621</v>
      </c>
      <c r="G2203" s="64" t="s">
        <v>4784</v>
      </c>
      <c r="H2203" s="64">
        <v>1</v>
      </c>
      <c r="I2203" s="64" t="s">
        <v>5630</v>
      </c>
      <c r="J2203" s="64" t="s">
        <v>7792</v>
      </c>
      <c r="K2203" s="64" t="s">
        <v>7792</v>
      </c>
    </row>
    <row r="2204" spans="1:11" ht="49.5" x14ac:dyDescent="0.25">
      <c r="A2204" s="98" t="s">
        <v>9874</v>
      </c>
      <c r="B2204" s="64" t="s">
        <v>34</v>
      </c>
      <c r="C2204" s="64" t="s">
        <v>4793</v>
      </c>
      <c r="D2204" s="64" t="s">
        <v>97</v>
      </c>
      <c r="E2204" s="64" t="s">
        <v>1314</v>
      </c>
      <c r="F2204" s="64" t="s">
        <v>3622</v>
      </c>
      <c r="G2204" s="64" t="s">
        <v>4784</v>
      </c>
      <c r="H2204" s="64">
        <v>1</v>
      </c>
      <c r="I2204" s="64" t="s">
        <v>5631</v>
      </c>
      <c r="J2204" s="64" t="s">
        <v>7792</v>
      </c>
      <c r="K2204" s="64" t="s">
        <v>7792</v>
      </c>
    </row>
    <row r="2205" spans="1:11" ht="49.5" x14ac:dyDescent="0.25">
      <c r="A2205" s="98" t="s">
        <v>9874</v>
      </c>
      <c r="B2205" s="64" t="s">
        <v>34</v>
      </c>
      <c r="C2205" s="64" t="s">
        <v>4793</v>
      </c>
      <c r="D2205" s="64" t="s">
        <v>97</v>
      </c>
      <c r="E2205" s="64" t="s">
        <v>1315</v>
      </c>
      <c r="F2205" s="64" t="s">
        <v>3623</v>
      </c>
      <c r="G2205" s="64" t="s">
        <v>4784</v>
      </c>
      <c r="H2205" s="64">
        <v>1</v>
      </c>
      <c r="I2205" s="64" t="s">
        <v>5632</v>
      </c>
      <c r="J2205" s="64" t="s">
        <v>7792</v>
      </c>
      <c r="K2205" s="64" t="s">
        <v>7792</v>
      </c>
    </row>
    <row r="2206" spans="1:11" ht="49.5" x14ac:dyDescent="0.25">
      <c r="A2206" s="98" t="s">
        <v>9874</v>
      </c>
      <c r="B2206" s="64" t="s">
        <v>34</v>
      </c>
      <c r="C2206" s="64" t="s">
        <v>4793</v>
      </c>
      <c r="D2206" s="64" t="s">
        <v>97</v>
      </c>
      <c r="E2206" s="64" t="s">
        <v>1316</v>
      </c>
      <c r="F2206" s="64" t="s">
        <v>3624</v>
      </c>
      <c r="G2206" s="64" t="s">
        <v>4784</v>
      </c>
      <c r="H2206" s="64">
        <v>1</v>
      </c>
      <c r="I2206" s="64" t="s">
        <v>5633</v>
      </c>
      <c r="J2206" s="64" t="s">
        <v>7792</v>
      </c>
      <c r="K2206" s="64" t="s">
        <v>7792</v>
      </c>
    </row>
    <row r="2207" spans="1:11" ht="49.5" x14ac:dyDescent="0.25">
      <c r="A2207" s="98" t="s">
        <v>9874</v>
      </c>
      <c r="B2207" s="64" t="s">
        <v>34</v>
      </c>
      <c r="C2207" s="64" t="s">
        <v>4793</v>
      </c>
      <c r="D2207" s="64" t="s">
        <v>97</v>
      </c>
      <c r="E2207" s="64" t="s">
        <v>1317</v>
      </c>
      <c r="F2207" s="64" t="s">
        <v>3625</v>
      </c>
      <c r="G2207" s="64" t="s">
        <v>4784</v>
      </c>
      <c r="H2207" s="64">
        <v>1</v>
      </c>
      <c r="I2207" s="64" t="s">
        <v>5634</v>
      </c>
      <c r="J2207" s="64" t="s">
        <v>7792</v>
      </c>
      <c r="K2207" s="64" t="s">
        <v>7792</v>
      </c>
    </row>
    <row r="2208" spans="1:11" ht="66" x14ac:dyDescent="0.25">
      <c r="A2208" s="98" t="s">
        <v>9874</v>
      </c>
      <c r="B2208" s="64" t="s">
        <v>34</v>
      </c>
      <c r="C2208" s="64" t="s">
        <v>4793</v>
      </c>
      <c r="D2208" s="64" t="s">
        <v>97</v>
      </c>
      <c r="E2208" s="64" t="s">
        <v>1318</v>
      </c>
      <c r="F2208" s="64" t="s">
        <v>3626</v>
      </c>
      <c r="G2208" s="64" t="s">
        <v>4784</v>
      </c>
      <c r="H2208" s="64">
        <v>1</v>
      </c>
      <c r="I2208" s="64" t="s">
        <v>5635</v>
      </c>
      <c r="J2208" s="64" t="s">
        <v>7792</v>
      </c>
      <c r="K2208" s="64" t="s">
        <v>7792</v>
      </c>
    </row>
    <row r="2209" spans="1:11" ht="49.5" x14ac:dyDescent="0.25">
      <c r="A2209" s="98" t="s">
        <v>9874</v>
      </c>
      <c r="B2209" s="64" t="s">
        <v>34</v>
      </c>
      <c r="C2209" s="64" t="s">
        <v>4793</v>
      </c>
      <c r="D2209" s="64" t="s">
        <v>97</v>
      </c>
      <c r="E2209" s="64" t="s">
        <v>1319</v>
      </c>
      <c r="F2209" s="64" t="s">
        <v>3627</v>
      </c>
      <c r="G2209" s="64" t="s">
        <v>4784</v>
      </c>
      <c r="H2209" s="64">
        <v>1</v>
      </c>
      <c r="I2209" s="64" t="s">
        <v>5636</v>
      </c>
      <c r="J2209" s="64" t="s">
        <v>7792</v>
      </c>
      <c r="K2209" s="64" t="s">
        <v>7792</v>
      </c>
    </row>
    <row r="2210" spans="1:11" ht="82.5" x14ac:dyDescent="0.25">
      <c r="A2210" s="98" t="s">
        <v>9874</v>
      </c>
      <c r="B2210" s="64" t="s">
        <v>34</v>
      </c>
      <c r="C2210" s="64" t="s">
        <v>4793</v>
      </c>
      <c r="D2210" s="64" t="s">
        <v>97</v>
      </c>
      <c r="E2210" s="64" t="s">
        <v>1320</v>
      </c>
      <c r="F2210" s="64" t="s">
        <v>3628</v>
      </c>
      <c r="G2210" s="64" t="s">
        <v>4784</v>
      </c>
      <c r="H2210" s="64">
        <v>1</v>
      </c>
      <c r="I2210" s="64" t="s">
        <v>5637</v>
      </c>
      <c r="J2210" s="64" t="s">
        <v>7792</v>
      </c>
      <c r="K2210" s="64" t="s">
        <v>7792</v>
      </c>
    </row>
    <row r="2211" spans="1:11" ht="66" x14ac:dyDescent="0.25">
      <c r="A2211" s="98" t="s">
        <v>9874</v>
      </c>
      <c r="B2211" s="64" t="s">
        <v>34</v>
      </c>
      <c r="C2211" s="64" t="s">
        <v>4793</v>
      </c>
      <c r="D2211" s="64" t="s">
        <v>97</v>
      </c>
      <c r="E2211" s="64" t="s">
        <v>1321</v>
      </c>
      <c r="F2211" s="64" t="s">
        <v>3629</v>
      </c>
      <c r="G2211" s="64" t="s">
        <v>4784</v>
      </c>
      <c r="H2211" s="64">
        <v>1</v>
      </c>
      <c r="I2211" s="64" t="s">
        <v>5638</v>
      </c>
      <c r="J2211" s="64" t="s">
        <v>7792</v>
      </c>
      <c r="K2211" s="64" t="s">
        <v>7792</v>
      </c>
    </row>
    <row r="2212" spans="1:11" ht="66" x14ac:dyDescent="0.25">
      <c r="A2212" s="98" t="s">
        <v>9874</v>
      </c>
      <c r="B2212" s="64" t="s">
        <v>34</v>
      </c>
      <c r="C2212" s="64" t="s">
        <v>4793</v>
      </c>
      <c r="D2212" s="64" t="s">
        <v>97</v>
      </c>
      <c r="E2212" s="64" t="s">
        <v>1322</v>
      </c>
      <c r="F2212" s="64" t="s">
        <v>3630</v>
      </c>
      <c r="G2212" s="64" t="s">
        <v>4784</v>
      </c>
      <c r="H2212" s="64">
        <v>1</v>
      </c>
      <c r="I2212" s="64" t="s">
        <v>5639</v>
      </c>
      <c r="J2212" s="64" t="s">
        <v>7792</v>
      </c>
      <c r="K2212" s="64" t="s">
        <v>7792</v>
      </c>
    </row>
    <row r="2213" spans="1:11" ht="66" x14ac:dyDescent="0.25">
      <c r="A2213" s="98" t="s">
        <v>9874</v>
      </c>
      <c r="B2213" s="64" t="s">
        <v>34</v>
      </c>
      <c r="C2213" s="64" t="s">
        <v>4793</v>
      </c>
      <c r="D2213" s="64" t="s">
        <v>97</v>
      </c>
      <c r="E2213" s="64" t="s">
        <v>1323</v>
      </c>
      <c r="F2213" s="64" t="s">
        <v>3631</v>
      </c>
      <c r="G2213" s="64" t="s">
        <v>4784</v>
      </c>
      <c r="H2213" s="64">
        <v>1</v>
      </c>
      <c r="I2213" s="64" t="s">
        <v>5640</v>
      </c>
      <c r="J2213" s="64" t="s">
        <v>7792</v>
      </c>
      <c r="K2213" s="64" t="s">
        <v>7792</v>
      </c>
    </row>
    <row r="2214" spans="1:11" ht="66" x14ac:dyDescent="0.25">
      <c r="A2214" s="98" t="s">
        <v>9874</v>
      </c>
      <c r="B2214" s="64" t="s">
        <v>34</v>
      </c>
      <c r="C2214" s="64" t="s">
        <v>4793</v>
      </c>
      <c r="D2214" s="64" t="s">
        <v>97</v>
      </c>
      <c r="E2214" s="64" t="s">
        <v>1324</v>
      </c>
      <c r="F2214" s="64" t="s">
        <v>3632</v>
      </c>
      <c r="G2214" s="64" t="s">
        <v>4784</v>
      </c>
      <c r="H2214" s="64">
        <v>1</v>
      </c>
      <c r="I2214" s="64" t="s">
        <v>5641</v>
      </c>
      <c r="J2214" s="64" t="s">
        <v>7792</v>
      </c>
      <c r="K2214" s="64" t="s">
        <v>7792</v>
      </c>
    </row>
    <row r="2215" spans="1:11" ht="66" x14ac:dyDescent="0.25">
      <c r="A2215" s="98" t="s">
        <v>9874</v>
      </c>
      <c r="B2215" s="64" t="s">
        <v>34</v>
      </c>
      <c r="C2215" s="64" t="s">
        <v>4793</v>
      </c>
      <c r="D2215" s="64" t="s">
        <v>97</v>
      </c>
      <c r="E2215" s="64" t="s">
        <v>1325</v>
      </c>
      <c r="F2215" s="64" t="s">
        <v>3633</v>
      </c>
      <c r="G2215" s="64" t="s">
        <v>4784</v>
      </c>
      <c r="H2215" s="64">
        <v>1</v>
      </c>
      <c r="I2215" s="64" t="s">
        <v>5642</v>
      </c>
      <c r="J2215" s="64" t="s">
        <v>7792</v>
      </c>
      <c r="K2215" s="64" t="s">
        <v>7792</v>
      </c>
    </row>
    <row r="2216" spans="1:11" ht="66" x14ac:dyDescent="0.25">
      <c r="A2216" s="98" t="s">
        <v>9874</v>
      </c>
      <c r="B2216" s="64" t="s">
        <v>34</v>
      </c>
      <c r="C2216" s="64" t="s">
        <v>4793</v>
      </c>
      <c r="D2216" s="64" t="s">
        <v>97</v>
      </c>
      <c r="E2216" s="64" t="s">
        <v>1326</v>
      </c>
      <c r="F2216" s="64" t="s">
        <v>3634</v>
      </c>
      <c r="G2216" s="64" t="s">
        <v>4784</v>
      </c>
      <c r="H2216" s="64">
        <v>1</v>
      </c>
      <c r="I2216" s="64" t="s">
        <v>5643</v>
      </c>
      <c r="J2216" s="64" t="s">
        <v>7792</v>
      </c>
      <c r="K2216" s="64" t="s">
        <v>7792</v>
      </c>
    </row>
    <row r="2217" spans="1:11" ht="66" x14ac:dyDescent="0.25">
      <c r="A2217" s="98" t="s">
        <v>9874</v>
      </c>
      <c r="B2217" s="64" t="s">
        <v>34</v>
      </c>
      <c r="C2217" s="64" t="s">
        <v>4793</v>
      </c>
      <c r="D2217" s="64" t="s">
        <v>97</v>
      </c>
      <c r="E2217" s="64" t="s">
        <v>1327</v>
      </c>
      <c r="F2217" s="64" t="s">
        <v>3635</v>
      </c>
      <c r="G2217" s="64" t="s">
        <v>4784</v>
      </c>
      <c r="H2217" s="64">
        <v>1</v>
      </c>
      <c r="I2217" s="64" t="s">
        <v>5644</v>
      </c>
      <c r="J2217" s="64" t="s">
        <v>7792</v>
      </c>
      <c r="K2217" s="64" t="s">
        <v>7792</v>
      </c>
    </row>
    <row r="2218" spans="1:11" ht="66" x14ac:dyDescent="0.25">
      <c r="A2218" s="98" t="s">
        <v>9874</v>
      </c>
      <c r="B2218" s="64" t="s">
        <v>34</v>
      </c>
      <c r="C2218" s="64" t="s">
        <v>4793</v>
      </c>
      <c r="D2218" s="64" t="s">
        <v>97</v>
      </c>
      <c r="E2218" s="64" t="s">
        <v>1328</v>
      </c>
      <c r="F2218" s="64" t="s">
        <v>3636</v>
      </c>
      <c r="G2218" s="64" t="s">
        <v>4784</v>
      </c>
      <c r="H2218" s="64">
        <v>1</v>
      </c>
      <c r="I2218" s="64" t="s">
        <v>5645</v>
      </c>
      <c r="J2218" s="64" t="s">
        <v>7792</v>
      </c>
      <c r="K2218" s="64" t="s">
        <v>7792</v>
      </c>
    </row>
    <row r="2219" spans="1:11" ht="82.5" x14ac:dyDescent="0.25">
      <c r="A2219" s="98" t="s">
        <v>9874</v>
      </c>
      <c r="B2219" s="64" t="s">
        <v>34</v>
      </c>
      <c r="C2219" s="64" t="s">
        <v>4793</v>
      </c>
      <c r="D2219" s="64" t="s">
        <v>97</v>
      </c>
      <c r="E2219" s="64" t="s">
        <v>1329</v>
      </c>
      <c r="F2219" s="64" t="s">
        <v>3637</v>
      </c>
      <c r="G2219" s="64" t="s">
        <v>4784</v>
      </c>
      <c r="H2219" s="64">
        <v>1</v>
      </c>
      <c r="I2219" s="64" t="s">
        <v>5646</v>
      </c>
      <c r="J2219" s="64" t="s">
        <v>7792</v>
      </c>
      <c r="K2219" s="64" t="s">
        <v>7792</v>
      </c>
    </row>
    <row r="2220" spans="1:11" ht="66" x14ac:dyDescent="0.25">
      <c r="A2220" s="98" t="s">
        <v>9874</v>
      </c>
      <c r="B2220" s="64" t="s">
        <v>34</v>
      </c>
      <c r="C2220" s="64" t="s">
        <v>4793</v>
      </c>
      <c r="D2220" s="64" t="s">
        <v>97</v>
      </c>
      <c r="E2220" s="64" t="s">
        <v>1330</v>
      </c>
      <c r="F2220" s="64" t="s">
        <v>3638</v>
      </c>
      <c r="G2220" s="64" t="s">
        <v>4784</v>
      </c>
      <c r="H2220" s="64">
        <v>1</v>
      </c>
      <c r="I2220" s="64" t="s">
        <v>5647</v>
      </c>
      <c r="J2220" s="64" t="s">
        <v>7792</v>
      </c>
      <c r="K2220" s="64" t="s">
        <v>7792</v>
      </c>
    </row>
    <row r="2221" spans="1:11" ht="82.5" x14ac:dyDescent="0.25">
      <c r="A2221" s="98" t="s">
        <v>9874</v>
      </c>
      <c r="B2221" s="64" t="s">
        <v>34</v>
      </c>
      <c r="C2221" s="64" t="s">
        <v>4793</v>
      </c>
      <c r="D2221" s="64" t="s">
        <v>97</v>
      </c>
      <c r="E2221" s="64" t="s">
        <v>1331</v>
      </c>
      <c r="F2221" s="64" t="s">
        <v>3639</v>
      </c>
      <c r="G2221" s="64" t="s">
        <v>4784</v>
      </c>
      <c r="H2221" s="64">
        <v>1</v>
      </c>
      <c r="I2221" s="64" t="s">
        <v>5648</v>
      </c>
      <c r="J2221" s="64" t="s">
        <v>7792</v>
      </c>
      <c r="K2221" s="64" t="s">
        <v>7792</v>
      </c>
    </row>
    <row r="2222" spans="1:11" ht="66" x14ac:dyDescent="0.25">
      <c r="A2222" s="98" t="s">
        <v>9874</v>
      </c>
      <c r="B2222" s="64" t="s">
        <v>34</v>
      </c>
      <c r="C2222" s="64" t="s">
        <v>4793</v>
      </c>
      <c r="D2222" s="64" t="s">
        <v>97</v>
      </c>
      <c r="E2222" s="64" t="s">
        <v>1332</v>
      </c>
      <c r="F2222" s="64" t="s">
        <v>3640</v>
      </c>
      <c r="G2222" s="64" t="s">
        <v>4784</v>
      </c>
      <c r="H2222" s="64">
        <v>1</v>
      </c>
      <c r="I2222" s="64" t="s">
        <v>5649</v>
      </c>
      <c r="J2222" s="64" t="s">
        <v>7792</v>
      </c>
      <c r="K2222" s="64" t="s">
        <v>7792</v>
      </c>
    </row>
    <row r="2223" spans="1:11" ht="82.5" x14ac:dyDescent="0.25">
      <c r="A2223" s="98" t="s">
        <v>9874</v>
      </c>
      <c r="B2223" s="64" t="s">
        <v>34</v>
      </c>
      <c r="C2223" s="64" t="s">
        <v>4793</v>
      </c>
      <c r="D2223" s="64" t="s">
        <v>97</v>
      </c>
      <c r="E2223" s="64" t="s">
        <v>1333</v>
      </c>
      <c r="F2223" s="64" t="s">
        <v>3641</v>
      </c>
      <c r="G2223" s="64" t="s">
        <v>4784</v>
      </c>
      <c r="H2223" s="64">
        <v>1</v>
      </c>
      <c r="I2223" s="64" t="s">
        <v>5650</v>
      </c>
      <c r="J2223" s="64" t="s">
        <v>7792</v>
      </c>
      <c r="K2223" s="64" t="s">
        <v>7792</v>
      </c>
    </row>
    <row r="2224" spans="1:11" ht="66" x14ac:dyDescent="0.25">
      <c r="A2224" s="98" t="s">
        <v>9874</v>
      </c>
      <c r="B2224" s="64" t="s">
        <v>34</v>
      </c>
      <c r="C2224" s="64" t="s">
        <v>4793</v>
      </c>
      <c r="D2224" s="64" t="s">
        <v>97</v>
      </c>
      <c r="E2224" s="64" t="s">
        <v>1334</v>
      </c>
      <c r="F2224" s="64" t="s">
        <v>3642</v>
      </c>
      <c r="G2224" s="64" t="s">
        <v>4784</v>
      </c>
      <c r="H2224" s="64">
        <v>1</v>
      </c>
      <c r="I2224" s="64" t="s">
        <v>5651</v>
      </c>
      <c r="J2224" s="64" t="s">
        <v>7792</v>
      </c>
      <c r="K2224" s="64" t="s">
        <v>7792</v>
      </c>
    </row>
    <row r="2225" spans="1:11" ht="66" x14ac:dyDescent="0.25">
      <c r="A2225" s="98" t="s">
        <v>9874</v>
      </c>
      <c r="B2225" s="64" t="s">
        <v>34</v>
      </c>
      <c r="C2225" s="64" t="s">
        <v>4793</v>
      </c>
      <c r="D2225" s="64" t="s">
        <v>97</v>
      </c>
      <c r="E2225" s="64" t="s">
        <v>1335</v>
      </c>
      <c r="F2225" s="64" t="s">
        <v>3643</v>
      </c>
      <c r="G2225" s="64" t="s">
        <v>4784</v>
      </c>
      <c r="H2225" s="64">
        <v>1</v>
      </c>
      <c r="I2225" s="64" t="s">
        <v>5652</v>
      </c>
      <c r="J2225" s="64" t="s">
        <v>7792</v>
      </c>
      <c r="K2225" s="64" t="s">
        <v>7792</v>
      </c>
    </row>
    <row r="2226" spans="1:11" ht="66" x14ac:dyDescent="0.25">
      <c r="A2226" s="98" t="s">
        <v>9874</v>
      </c>
      <c r="B2226" s="64" t="s">
        <v>34</v>
      </c>
      <c r="C2226" s="64" t="s">
        <v>4793</v>
      </c>
      <c r="D2226" s="64" t="s">
        <v>97</v>
      </c>
      <c r="E2226" s="64" t="s">
        <v>1336</v>
      </c>
      <c r="F2226" s="64" t="s">
        <v>3644</v>
      </c>
      <c r="G2226" s="64" t="s">
        <v>4784</v>
      </c>
      <c r="H2226" s="64">
        <v>1</v>
      </c>
      <c r="I2226" s="64" t="s">
        <v>5653</v>
      </c>
      <c r="J2226" s="64" t="s">
        <v>7792</v>
      </c>
      <c r="K2226" s="64" t="s">
        <v>7792</v>
      </c>
    </row>
    <row r="2227" spans="1:11" ht="66" x14ac:dyDescent="0.25">
      <c r="A2227" s="98" t="s">
        <v>9874</v>
      </c>
      <c r="B2227" s="64" t="s">
        <v>34</v>
      </c>
      <c r="C2227" s="64" t="s">
        <v>4793</v>
      </c>
      <c r="D2227" s="64" t="s">
        <v>97</v>
      </c>
      <c r="E2227" s="64" t="s">
        <v>1337</v>
      </c>
      <c r="F2227" s="64" t="s">
        <v>3645</v>
      </c>
      <c r="G2227" s="64" t="s">
        <v>4784</v>
      </c>
      <c r="H2227" s="64">
        <v>1</v>
      </c>
      <c r="I2227" s="64" t="s">
        <v>5654</v>
      </c>
      <c r="J2227" s="64" t="s">
        <v>7792</v>
      </c>
      <c r="K2227" s="64" t="s">
        <v>7792</v>
      </c>
    </row>
    <row r="2228" spans="1:11" ht="66" x14ac:dyDescent="0.25">
      <c r="A2228" s="98" t="s">
        <v>9874</v>
      </c>
      <c r="B2228" s="64" t="s">
        <v>34</v>
      </c>
      <c r="C2228" s="64" t="s">
        <v>4793</v>
      </c>
      <c r="D2228" s="64" t="s">
        <v>97</v>
      </c>
      <c r="E2228" s="64" t="s">
        <v>1338</v>
      </c>
      <c r="F2228" s="64" t="s">
        <v>3646</v>
      </c>
      <c r="G2228" s="64" t="s">
        <v>4784</v>
      </c>
      <c r="H2228" s="64">
        <v>1</v>
      </c>
      <c r="I2228" s="64" t="s">
        <v>5655</v>
      </c>
      <c r="J2228" s="64" t="s">
        <v>7792</v>
      </c>
      <c r="K2228" s="64" t="s">
        <v>7792</v>
      </c>
    </row>
    <row r="2229" spans="1:11" ht="66" x14ac:dyDescent="0.25">
      <c r="A2229" s="98" t="s">
        <v>9874</v>
      </c>
      <c r="B2229" s="64" t="s">
        <v>34</v>
      </c>
      <c r="C2229" s="64" t="s">
        <v>4793</v>
      </c>
      <c r="D2229" s="64" t="s">
        <v>97</v>
      </c>
      <c r="E2229" s="64" t="s">
        <v>1339</v>
      </c>
      <c r="F2229" s="64" t="s">
        <v>3647</v>
      </c>
      <c r="G2229" s="64" t="s">
        <v>4784</v>
      </c>
      <c r="H2229" s="64">
        <v>1</v>
      </c>
      <c r="I2229" s="64" t="s">
        <v>5656</v>
      </c>
      <c r="J2229" s="64" t="s">
        <v>7792</v>
      </c>
      <c r="K2229" s="64" t="s">
        <v>7792</v>
      </c>
    </row>
    <row r="2230" spans="1:11" ht="66" x14ac:dyDescent="0.25">
      <c r="A2230" s="98" t="s">
        <v>9874</v>
      </c>
      <c r="B2230" s="64" t="s">
        <v>34</v>
      </c>
      <c r="C2230" s="64" t="s">
        <v>4793</v>
      </c>
      <c r="D2230" s="64" t="s">
        <v>97</v>
      </c>
      <c r="E2230" s="64" t="s">
        <v>1340</v>
      </c>
      <c r="F2230" s="64" t="s">
        <v>3648</v>
      </c>
      <c r="G2230" s="64" t="s">
        <v>4784</v>
      </c>
      <c r="H2230" s="64">
        <v>1</v>
      </c>
      <c r="I2230" s="64" t="s">
        <v>5657</v>
      </c>
      <c r="J2230" s="64" t="s">
        <v>7792</v>
      </c>
      <c r="K2230" s="64" t="s">
        <v>7792</v>
      </c>
    </row>
    <row r="2231" spans="1:11" ht="66" x14ac:dyDescent="0.25">
      <c r="A2231" s="98" t="s">
        <v>9874</v>
      </c>
      <c r="B2231" s="64" t="s">
        <v>34</v>
      </c>
      <c r="C2231" s="64" t="s">
        <v>4793</v>
      </c>
      <c r="D2231" s="64" t="s">
        <v>97</v>
      </c>
      <c r="E2231" s="64" t="s">
        <v>1341</v>
      </c>
      <c r="F2231" s="64" t="s">
        <v>3649</v>
      </c>
      <c r="G2231" s="64" t="s">
        <v>4784</v>
      </c>
      <c r="H2231" s="64">
        <v>1</v>
      </c>
      <c r="I2231" s="64" t="s">
        <v>5658</v>
      </c>
      <c r="J2231" s="64" t="s">
        <v>7792</v>
      </c>
      <c r="K2231" s="64" t="s">
        <v>7792</v>
      </c>
    </row>
    <row r="2232" spans="1:11" ht="66" x14ac:dyDescent="0.25">
      <c r="A2232" s="98" t="s">
        <v>9874</v>
      </c>
      <c r="B2232" s="64" t="s">
        <v>34</v>
      </c>
      <c r="C2232" s="64" t="s">
        <v>4793</v>
      </c>
      <c r="D2232" s="64" t="s">
        <v>97</v>
      </c>
      <c r="E2232" s="64" t="s">
        <v>1342</v>
      </c>
      <c r="F2232" s="64" t="s">
        <v>3650</v>
      </c>
      <c r="G2232" s="64" t="s">
        <v>4784</v>
      </c>
      <c r="H2232" s="64">
        <v>1</v>
      </c>
      <c r="I2232" s="64" t="s">
        <v>5659</v>
      </c>
      <c r="J2232" s="64" t="s">
        <v>7792</v>
      </c>
      <c r="K2232" s="64" t="s">
        <v>7792</v>
      </c>
    </row>
    <row r="2233" spans="1:11" ht="66" x14ac:dyDescent="0.25">
      <c r="A2233" s="98" t="s">
        <v>9874</v>
      </c>
      <c r="B2233" s="64" t="s">
        <v>34</v>
      </c>
      <c r="C2233" s="64" t="s">
        <v>4793</v>
      </c>
      <c r="D2233" s="64" t="s">
        <v>97</v>
      </c>
      <c r="E2233" s="64" t="s">
        <v>1343</v>
      </c>
      <c r="F2233" s="64" t="s">
        <v>3651</v>
      </c>
      <c r="G2233" s="64" t="s">
        <v>4784</v>
      </c>
      <c r="H2233" s="64">
        <v>1</v>
      </c>
      <c r="I2233" s="64" t="s">
        <v>5660</v>
      </c>
      <c r="J2233" s="64" t="s">
        <v>7792</v>
      </c>
      <c r="K2233" s="64" t="s">
        <v>7792</v>
      </c>
    </row>
    <row r="2234" spans="1:11" ht="66" x14ac:dyDescent="0.25">
      <c r="A2234" s="98" t="s">
        <v>9874</v>
      </c>
      <c r="B2234" s="64" t="s">
        <v>34</v>
      </c>
      <c r="C2234" s="64" t="s">
        <v>4793</v>
      </c>
      <c r="D2234" s="64" t="s">
        <v>97</v>
      </c>
      <c r="E2234" s="64" t="s">
        <v>1344</v>
      </c>
      <c r="F2234" s="64" t="s">
        <v>3652</v>
      </c>
      <c r="G2234" s="64" t="s">
        <v>4784</v>
      </c>
      <c r="H2234" s="64">
        <v>1</v>
      </c>
      <c r="I2234" s="64" t="s">
        <v>5661</v>
      </c>
      <c r="J2234" s="64" t="s">
        <v>7792</v>
      </c>
      <c r="K2234" s="64" t="s">
        <v>7792</v>
      </c>
    </row>
    <row r="2235" spans="1:11" ht="49.5" x14ac:dyDescent="0.25">
      <c r="A2235" s="98" t="s">
        <v>9874</v>
      </c>
      <c r="B2235" s="64" t="s">
        <v>34</v>
      </c>
      <c r="C2235" s="64" t="s">
        <v>4793</v>
      </c>
      <c r="D2235" s="64" t="s">
        <v>97</v>
      </c>
      <c r="E2235" s="64" t="s">
        <v>1345</v>
      </c>
      <c r="F2235" s="64" t="s">
        <v>3653</v>
      </c>
      <c r="G2235" s="64" t="s">
        <v>4784</v>
      </c>
      <c r="H2235" s="64">
        <v>1</v>
      </c>
      <c r="I2235" s="64" t="s">
        <v>5662</v>
      </c>
      <c r="J2235" s="64" t="s">
        <v>7792</v>
      </c>
      <c r="K2235" s="64" t="s">
        <v>7792</v>
      </c>
    </row>
    <row r="2236" spans="1:11" ht="49.5" x14ac:dyDescent="0.25">
      <c r="A2236" s="98" t="s">
        <v>9874</v>
      </c>
      <c r="B2236" s="64" t="s">
        <v>34</v>
      </c>
      <c r="C2236" s="64" t="s">
        <v>4793</v>
      </c>
      <c r="D2236" s="64" t="s">
        <v>97</v>
      </c>
      <c r="E2236" s="64" t="s">
        <v>1346</v>
      </c>
      <c r="F2236" s="64" t="s">
        <v>3654</v>
      </c>
      <c r="G2236" s="64" t="s">
        <v>4784</v>
      </c>
      <c r="H2236" s="64">
        <v>1</v>
      </c>
      <c r="I2236" s="64" t="s">
        <v>5663</v>
      </c>
      <c r="J2236" s="64" t="s">
        <v>7792</v>
      </c>
      <c r="K2236" s="64" t="s">
        <v>7792</v>
      </c>
    </row>
    <row r="2237" spans="1:11" ht="49.5" x14ac:dyDescent="0.25">
      <c r="A2237" s="98" t="s">
        <v>9874</v>
      </c>
      <c r="B2237" s="64" t="s">
        <v>34</v>
      </c>
      <c r="C2237" s="64" t="s">
        <v>4793</v>
      </c>
      <c r="D2237" s="64" t="s">
        <v>97</v>
      </c>
      <c r="E2237" s="64" t="s">
        <v>1347</v>
      </c>
      <c r="F2237" s="64" t="s">
        <v>3655</v>
      </c>
      <c r="G2237" s="64" t="s">
        <v>4784</v>
      </c>
      <c r="H2237" s="64">
        <v>1</v>
      </c>
      <c r="I2237" s="64" t="s">
        <v>5664</v>
      </c>
      <c r="J2237" s="64" t="s">
        <v>7792</v>
      </c>
      <c r="K2237" s="64" t="s">
        <v>7792</v>
      </c>
    </row>
    <row r="2238" spans="1:11" ht="66" x14ac:dyDescent="0.25">
      <c r="A2238" s="98" t="s">
        <v>9874</v>
      </c>
      <c r="B2238" s="64" t="s">
        <v>34</v>
      </c>
      <c r="C2238" s="64" t="s">
        <v>4793</v>
      </c>
      <c r="D2238" s="64" t="s">
        <v>97</v>
      </c>
      <c r="E2238" s="64" t="s">
        <v>1348</v>
      </c>
      <c r="F2238" s="64" t="s">
        <v>3656</v>
      </c>
      <c r="G2238" s="64" t="s">
        <v>4784</v>
      </c>
      <c r="H2238" s="64">
        <v>1</v>
      </c>
      <c r="I2238" s="64" t="s">
        <v>5665</v>
      </c>
      <c r="J2238" s="64" t="s">
        <v>7792</v>
      </c>
      <c r="K2238" s="64" t="s">
        <v>7792</v>
      </c>
    </row>
    <row r="2239" spans="1:11" ht="66" x14ac:dyDescent="0.25">
      <c r="A2239" s="98" t="s">
        <v>9874</v>
      </c>
      <c r="B2239" s="64" t="s">
        <v>34</v>
      </c>
      <c r="C2239" s="64" t="s">
        <v>4793</v>
      </c>
      <c r="D2239" s="64" t="s">
        <v>97</v>
      </c>
      <c r="E2239" s="64" t="s">
        <v>1349</v>
      </c>
      <c r="F2239" s="64" t="s">
        <v>3657</v>
      </c>
      <c r="G2239" s="64" t="s">
        <v>4784</v>
      </c>
      <c r="H2239" s="64">
        <v>1</v>
      </c>
      <c r="I2239" s="64" t="s">
        <v>5666</v>
      </c>
      <c r="J2239" s="64" t="s">
        <v>7792</v>
      </c>
      <c r="K2239" s="64" t="s">
        <v>7792</v>
      </c>
    </row>
    <row r="2240" spans="1:11" ht="66" x14ac:dyDescent="0.25">
      <c r="A2240" s="98" t="s">
        <v>9874</v>
      </c>
      <c r="B2240" s="64" t="s">
        <v>34</v>
      </c>
      <c r="C2240" s="64" t="s">
        <v>4793</v>
      </c>
      <c r="D2240" s="64" t="s">
        <v>97</v>
      </c>
      <c r="E2240" s="64" t="s">
        <v>1350</v>
      </c>
      <c r="F2240" s="64" t="s">
        <v>3658</v>
      </c>
      <c r="G2240" s="64" t="s">
        <v>4784</v>
      </c>
      <c r="H2240" s="64">
        <v>1</v>
      </c>
      <c r="I2240" s="64" t="s">
        <v>5667</v>
      </c>
      <c r="J2240" s="64" t="s">
        <v>7792</v>
      </c>
      <c r="K2240" s="64" t="s">
        <v>7792</v>
      </c>
    </row>
    <row r="2241" spans="1:11" ht="49.5" x14ac:dyDescent="0.25">
      <c r="A2241" s="98" t="s">
        <v>9874</v>
      </c>
      <c r="B2241" s="64" t="s">
        <v>34</v>
      </c>
      <c r="C2241" s="64" t="s">
        <v>4793</v>
      </c>
      <c r="D2241" s="64" t="s">
        <v>97</v>
      </c>
      <c r="E2241" s="64" t="s">
        <v>1351</v>
      </c>
      <c r="F2241" s="64" t="s">
        <v>3659</v>
      </c>
      <c r="G2241" s="64" t="s">
        <v>4784</v>
      </c>
      <c r="H2241" s="64">
        <v>1</v>
      </c>
      <c r="I2241" s="64" t="s">
        <v>5668</v>
      </c>
      <c r="J2241" s="64" t="s">
        <v>7792</v>
      </c>
      <c r="K2241" s="64" t="s">
        <v>7792</v>
      </c>
    </row>
    <row r="2242" spans="1:11" ht="49.5" x14ac:dyDescent="0.25">
      <c r="A2242" s="98" t="s">
        <v>9874</v>
      </c>
      <c r="B2242" s="64" t="s">
        <v>34</v>
      </c>
      <c r="C2242" s="64" t="s">
        <v>4793</v>
      </c>
      <c r="D2242" s="64" t="s">
        <v>97</v>
      </c>
      <c r="E2242" s="64" t="s">
        <v>1352</v>
      </c>
      <c r="F2242" s="64" t="s">
        <v>3660</v>
      </c>
      <c r="G2242" s="64" t="s">
        <v>4784</v>
      </c>
      <c r="H2242" s="64">
        <v>1</v>
      </c>
      <c r="I2242" s="64" t="s">
        <v>5669</v>
      </c>
      <c r="J2242" s="64" t="s">
        <v>7792</v>
      </c>
      <c r="K2242" s="64" t="s">
        <v>7792</v>
      </c>
    </row>
    <row r="2243" spans="1:11" ht="49.5" x14ac:dyDescent="0.25">
      <c r="A2243" s="98" t="s">
        <v>9874</v>
      </c>
      <c r="B2243" s="64" t="s">
        <v>34</v>
      </c>
      <c r="C2243" s="64" t="s">
        <v>4793</v>
      </c>
      <c r="D2243" s="64" t="s">
        <v>97</v>
      </c>
      <c r="E2243" s="64" t="s">
        <v>1353</v>
      </c>
      <c r="F2243" s="64" t="s">
        <v>3661</v>
      </c>
      <c r="G2243" s="64" t="s">
        <v>4784</v>
      </c>
      <c r="H2243" s="64">
        <v>1</v>
      </c>
      <c r="I2243" s="64" t="s">
        <v>5670</v>
      </c>
      <c r="J2243" s="64" t="s">
        <v>7792</v>
      </c>
      <c r="K2243" s="64" t="s">
        <v>7792</v>
      </c>
    </row>
    <row r="2244" spans="1:11" ht="49.5" x14ac:dyDescent="0.25">
      <c r="A2244" s="98" t="s">
        <v>9874</v>
      </c>
      <c r="B2244" s="64" t="s">
        <v>34</v>
      </c>
      <c r="C2244" s="64" t="s">
        <v>4793</v>
      </c>
      <c r="D2244" s="64" t="s">
        <v>97</v>
      </c>
      <c r="E2244" s="64" t="s">
        <v>1354</v>
      </c>
      <c r="F2244" s="64" t="s">
        <v>3662</v>
      </c>
      <c r="G2244" s="64" t="s">
        <v>4784</v>
      </c>
      <c r="H2244" s="64">
        <v>1</v>
      </c>
      <c r="I2244" s="64" t="s">
        <v>5671</v>
      </c>
      <c r="J2244" s="64" t="s">
        <v>7792</v>
      </c>
      <c r="K2244" s="64" t="s">
        <v>7792</v>
      </c>
    </row>
    <row r="2245" spans="1:11" ht="49.5" x14ac:dyDescent="0.25">
      <c r="A2245" s="98" t="s">
        <v>9874</v>
      </c>
      <c r="B2245" s="64" t="s">
        <v>34</v>
      </c>
      <c r="C2245" s="64" t="s">
        <v>4793</v>
      </c>
      <c r="D2245" s="64" t="s">
        <v>97</v>
      </c>
      <c r="E2245" s="64" t="s">
        <v>1355</v>
      </c>
      <c r="F2245" s="64" t="s">
        <v>3663</v>
      </c>
      <c r="G2245" s="64" t="s">
        <v>4784</v>
      </c>
      <c r="H2245" s="64">
        <v>1</v>
      </c>
      <c r="I2245" s="64" t="s">
        <v>5672</v>
      </c>
      <c r="J2245" s="64" t="s">
        <v>7792</v>
      </c>
      <c r="K2245" s="64" t="s">
        <v>7792</v>
      </c>
    </row>
    <row r="2246" spans="1:11" ht="82.5" x14ac:dyDescent="0.25">
      <c r="A2246" s="98" t="s">
        <v>9874</v>
      </c>
      <c r="B2246" s="64" t="s">
        <v>34</v>
      </c>
      <c r="C2246" s="64" t="s">
        <v>4793</v>
      </c>
      <c r="D2246" s="64" t="s">
        <v>97</v>
      </c>
      <c r="E2246" s="64" t="s">
        <v>1356</v>
      </c>
      <c r="F2246" s="64" t="s">
        <v>3664</v>
      </c>
      <c r="G2246" s="64" t="s">
        <v>4784</v>
      </c>
      <c r="H2246" s="64">
        <v>1</v>
      </c>
      <c r="I2246" s="64" t="s">
        <v>5673</v>
      </c>
      <c r="J2246" s="64" t="s">
        <v>7792</v>
      </c>
      <c r="K2246" s="64" t="s">
        <v>7792</v>
      </c>
    </row>
    <row r="2247" spans="1:11" ht="82.5" x14ac:dyDescent="0.25">
      <c r="A2247" s="98" t="s">
        <v>9874</v>
      </c>
      <c r="B2247" s="64" t="s">
        <v>34</v>
      </c>
      <c r="C2247" s="64" t="s">
        <v>4793</v>
      </c>
      <c r="D2247" s="64" t="s">
        <v>97</v>
      </c>
      <c r="E2247" s="64" t="s">
        <v>1357</v>
      </c>
      <c r="F2247" s="64" t="s">
        <v>3665</v>
      </c>
      <c r="G2247" s="64" t="s">
        <v>4784</v>
      </c>
      <c r="H2247" s="64">
        <v>1</v>
      </c>
      <c r="I2247" s="64" t="s">
        <v>5674</v>
      </c>
      <c r="J2247" s="64" t="s">
        <v>7792</v>
      </c>
      <c r="K2247" s="64" t="s">
        <v>7792</v>
      </c>
    </row>
    <row r="2248" spans="1:11" ht="66" x14ac:dyDescent="0.25">
      <c r="A2248" s="98" t="s">
        <v>9874</v>
      </c>
      <c r="B2248" s="64" t="s">
        <v>34</v>
      </c>
      <c r="C2248" s="64" t="s">
        <v>4793</v>
      </c>
      <c r="D2248" s="64" t="s">
        <v>97</v>
      </c>
      <c r="E2248" s="64" t="s">
        <v>1358</v>
      </c>
      <c r="F2248" s="64" t="s">
        <v>3666</v>
      </c>
      <c r="G2248" s="64" t="s">
        <v>4784</v>
      </c>
      <c r="H2248" s="64">
        <v>2</v>
      </c>
      <c r="I2248" s="64" t="s">
        <v>5675</v>
      </c>
      <c r="J2248" s="64" t="s">
        <v>7792</v>
      </c>
      <c r="K2248" s="64" t="s">
        <v>7792</v>
      </c>
    </row>
    <row r="2249" spans="1:11" ht="66" x14ac:dyDescent="0.25">
      <c r="A2249" s="98" t="s">
        <v>9874</v>
      </c>
      <c r="B2249" s="64" t="s">
        <v>34</v>
      </c>
      <c r="C2249" s="64" t="s">
        <v>4793</v>
      </c>
      <c r="D2249" s="64" t="s">
        <v>97</v>
      </c>
      <c r="E2249" s="64" t="s">
        <v>1359</v>
      </c>
      <c r="F2249" s="64" t="s">
        <v>3667</v>
      </c>
      <c r="G2249" s="64" t="s">
        <v>4784</v>
      </c>
      <c r="H2249" s="64">
        <v>2</v>
      </c>
      <c r="I2249" s="64" t="s">
        <v>5676</v>
      </c>
      <c r="J2249" s="64" t="s">
        <v>7792</v>
      </c>
      <c r="K2249" s="64" t="s">
        <v>7792</v>
      </c>
    </row>
    <row r="2250" spans="1:11" ht="66" x14ac:dyDescent="0.25">
      <c r="A2250" s="98" t="s">
        <v>9874</v>
      </c>
      <c r="B2250" s="64" t="s">
        <v>34</v>
      </c>
      <c r="C2250" s="64" t="s">
        <v>4793</v>
      </c>
      <c r="D2250" s="64" t="s">
        <v>97</v>
      </c>
      <c r="E2250" s="64" t="s">
        <v>1360</v>
      </c>
      <c r="F2250" s="64" t="s">
        <v>3668</v>
      </c>
      <c r="G2250" s="64" t="s">
        <v>4784</v>
      </c>
      <c r="H2250" s="64">
        <v>2</v>
      </c>
      <c r="I2250" s="64" t="s">
        <v>5677</v>
      </c>
      <c r="J2250" s="64" t="s">
        <v>7792</v>
      </c>
      <c r="K2250" s="64" t="s">
        <v>7792</v>
      </c>
    </row>
    <row r="2251" spans="1:11" ht="66" x14ac:dyDescent="0.25">
      <c r="A2251" s="98" t="s">
        <v>9874</v>
      </c>
      <c r="B2251" s="64" t="s">
        <v>34</v>
      </c>
      <c r="C2251" s="64" t="s">
        <v>4793</v>
      </c>
      <c r="D2251" s="64" t="s">
        <v>97</v>
      </c>
      <c r="E2251" s="64" t="s">
        <v>1361</v>
      </c>
      <c r="F2251" s="64" t="s">
        <v>3669</v>
      </c>
      <c r="G2251" s="64" t="s">
        <v>4784</v>
      </c>
      <c r="H2251" s="64">
        <v>2</v>
      </c>
      <c r="I2251" s="64" t="s">
        <v>5678</v>
      </c>
      <c r="J2251" s="64" t="s">
        <v>7792</v>
      </c>
      <c r="K2251" s="64" t="s">
        <v>7792</v>
      </c>
    </row>
    <row r="2252" spans="1:11" ht="66" x14ac:dyDescent="0.25">
      <c r="A2252" s="98" t="s">
        <v>9874</v>
      </c>
      <c r="B2252" s="64" t="s">
        <v>34</v>
      </c>
      <c r="C2252" s="64" t="s">
        <v>4793</v>
      </c>
      <c r="D2252" s="64" t="s">
        <v>97</v>
      </c>
      <c r="E2252" s="64" t="s">
        <v>1362</v>
      </c>
      <c r="F2252" s="64" t="s">
        <v>3670</v>
      </c>
      <c r="G2252" s="64" t="s">
        <v>4784</v>
      </c>
      <c r="H2252" s="64">
        <v>2</v>
      </c>
      <c r="I2252" s="64" t="s">
        <v>5679</v>
      </c>
      <c r="J2252" s="64" t="s">
        <v>7792</v>
      </c>
      <c r="K2252" s="64" t="s">
        <v>7792</v>
      </c>
    </row>
    <row r="2253" spans="1:11" ht="66" x14ac:dyDescent="0.25">
      <c r="A2253" s="98" t="s">
        <v>9874</v>
      </c>
      <c r="B2253" s="64" t="s">
        <v>34</v>
      </c>
      <c r="C2253" s="64" t="s">
        <v>4793</v>
      </c>
      <c r="D2253" s="64" t="s">
        <v>97</v>
      </c>
      <c r="E2253" s="64" t="s">
        <v>1363</v>
      </c>
      <c r="F2253" s="64" t="s">
        <v>3671</v>
      </c>
      <c r="G2253" s="64" t="s">
        <v>4784</v>
      </c>
      <c r="H2253" s="64">
        <v>2</v>
      </c>
      <c r="I2253" s="64" t="s">
        <v>5680</v>
      </c>
      <c r="J2253" s="64" t="s">
        <v>7792</v>
      </c>
      <c r="K2253" s="64" t="s">
        <v>7792</v>
      </c>
    </row>
    <row r="2254" spans="1:11" ht="66" x14ac:dyDescent="0.25">
      <c r="A2254" s="98" t="s">
        <v>9874</v>
      </c>
      <c r="B2254" s="64" t="s">
        <v>34</v>
      </c>
      <c r="C2254" s="64" t="s">
        <v>4793</v>
      </c>
      <c r="D2254" s="64" t="s">
        <v>97</v>
      </c>
      <c r="E2254" s="64" t="s">
        <v>1364</v>
      </c>
      <c r="F2254" s="64" t="s">
        <v>3672</v>
      </c>
      <c r="G2254" s="64" t="s">
        <v>4784</v>
      </c>
      <c r="H2254" s="64">
        <v>2</v>
      </c>
      <c r="I2254" s="64" t="s">
        <v>5681</v>
      </c>
      <c r="J2254" s="64" t="s">
        <v>7792</v>
      </c>
      <c r="K2254" s="64" t="s">
        <v>7792</v>
      </c>
    </row>
    <row r="2255" spans="1:11" ht="66" x14ac:dyDescent="0.25">
      <c r="A2255" s="98" t="s">
        <v>9874</v>
      </c>
      <c r="B2255" s="64" t="s">
        <v>34</v>
      </c>
      <c r="C2255" s="64" t="s">
        <v>4793</v>
      </c>
      <c r="D2255" s="64" t="s">
        <v>97</v>
      </c>
      <c r="E2255" s="83" t="s">
        <v>1365</v>
      </c>
      <c r="F2255" s="64" t="s">
        <v>3673</v>
      </c>
      <c r="G2255" s="64" t="s">
        <v>4784</v>
      </c>
      <c r="H2255" s="64">
        <v>2</v>
      </c>
      <c r="I2255" s="64" t="s">
        <v>5682</v>
      </c>
      <c r="J2255" s="64" t="s">
        <v>7792</v>
      </c>
      <c r="K2255" s="64" t="s">
        <v>7792</v>
      </c>
    </row>
    <row r="2256" spans="1:11" ht="66" x14ac:dyDescent="0.25">
      <c r="A2256" s="98" t="s">
        <v>9874</v>
      </c>
      <c r="B2256" s="64" t="s">
        <v>34</v>
      </c>
      <c r="C2256" s="64" t="s">
        <v>4793</v>
      </c>
      <c r="D2256" s="64" t="s">
        <v>97</v>
      </c>
      <c r="E2256" s="64" t="s">
        <v>1366</v>
      </c>
      <c r="F2256" s="64" t="s">
        <v>3674</v>
      </c>
      <c r="G2256" s="64" t="s">
        <v>4784</v>
      </c>
      <c r="H2256" s="64">
        <v>2</v>
      </c>
      <c r="I2256" s="64" t="s">
        <v>5683</v>
      </c>
      <c r="J2256" s="64" t="s">
        <v>7792</v>
      </c>
      <c r="K2256" s="64" t="s">
        <v>7792</v>
      </c>
    </row>
    <row r="2257" spans="1:11" ht="66" x14ac:dyDescent="0.25">
      <c r="A2257" s="98" t="s">
        <v>9874</v>
      </c>
      <c r="B2257" s="64" t="s">
        <v>34</v>
      </c>
      <c r="C2257" s="64" t="s">
        <v>4793</v>
      </c>
      <c r="D2257" s="64" t="s">
        <v>97</v>
      </c>
      <c r="E2257" s="64" t="s">
        <v>1367</v>
      </c>
      <c r="F2257" s="64" t="s">
        <v>3675</v>
      </c>
      <c r="G2257" s="64" t="s">
        <v>4784</v>
      </c>
      <c r="H2257" s="64">
        <v>2</v>
      </c>
      <c r="I2257" s="64" t="s">
        <v>5684</v>
      </c>
      <c r="J2257" s="64" t="s">
        <v>7792</v>
      </c>
      <c r="K2257" s="64" t="s">
        <v>7792</v>
      </c>
    </row>
    <row r="2258" spans="1:11" ht="66" x14ac:dyDescent="0.25">
      <c r="A2258" s="98" t="s">
        <v>9874</v>
      </c>
      <c r="B2258" s="64" t="s">
        <v>34</v>
      </c>
      <c r="C2258" s="64" t="s">
        <v>4793</v>
      </c>
      <c r="D2258" s="64" t="s">
        <v>97</v>
      </c>
      <c r="E2258" s="64" t="s">
        <v>1368</v>
      </c>
      <c r="F2258" s="64" t="s">
        <v>3676</v>
      </c>
      <c r="G2258" s="64" t="s">
        <v>4784</v>
      </c>
      <c r="H2258" s="64">
        <v>2</v>
      </c>
      <c r="I2258" s="64" t="s">
        <v>5685</v>
      </c>
      <c r="J2258" s="64" t="s">
        <v>7792</v>
      </c>
      <c r="K2258" s="64" t="s">
        <v>7792</v>
      </c>
    </row>
    <row r="2259" spans="1:11" ht="82.5" x14ac:dyDescent="0.25">
      <c r="A2259" s="98" t="s">
        <v>9874</v>
      </c>
      <c r="B2259" s="64" t="s">
        <v>34</v>
      </c>
      <c r="C2259" s="64" t="s">
        <v>4793</v>
      </c>
      <c r="D2259" s="64" t="s">
        <v>97</v>
      </c>
      <c r="E2259" s="64" t="s">
        <v>1369</v>
      </c>
      <c r="F2259" s="64" t="s">
        <v>3677</v>
      </c>
      <c r="G2259" s="64" t="s">
        <v>4784</v>
      </c>
      <c r="H2259" s="64">
        <v>2</v>
      </c>
      <c r="I2259" s="64" t="s">
        <v>5686</v>
      </c>
      <c r="J2259" s="64" t="s">
        <v>7792</v>
      </c>
      <c r="K2259" s="64" t="s">
        <v>7792</v>
      </c>
    </row>
    <row r="2260" spans="1:11" ht="82.5" x14ac:dyDescent="0.25">
      <c r="A2260" s="98" t="s">
        <v>9874</v>
      </c>
      <c r="B2260" s="64" t="s">
        <v>34</v>
      </c>
      <c r="C2260" s="64" t="s">
        <v>4793</v>
      </c>
      <c r="D2260" s="64" t="s">
        <v>97</v>
      </c>
      <c r="E2260" s="64" t="s">
        <v>1370</v>
      </c>
      <c r="F2260" s="64" t="s">
        <v>3678</v>
      </c>
      <c r="G2260" s="64" t="s">
        <v>4784</v>
      </c>
      <c r="H2260" s="64">
        <v>2</v>
      </c>
      <c r="I2260" s="64" t="s">
        <v>5687</v>
      </c>
      <c r="J2260" s="64" t="s">
        <v>7792</v>
      </c>
      <c r="K2260" s="64" t="s">
        <v>7792</v>
      </c>
    </row>
    <row r="2261" spans="1:11" ht="82.5" x14ac:dyDescent="0.25">
      <c r="A2261" s="98" t="s">
        <v>9874</v>
      </c>
      <c r="B2261" s="64" t="s">
        <v>34</v>
      </c>
      <c r="C2261" s="64" t="s">
        <v>4793</v>
      </c>
      <c r="D2261" s="64" t="s">
        <v>97</v>
      </c>
      <c r="E2261" s="64" t="s">
        <v>1371</v>
      </c>
      <c r="F2261" s="64" t="s">
        <v>3679</v>
      </c>
      <c r="G2261" s="64" t="s">
        <v>4784</v>
      </c>
      <c r="H2261" s="64">
        <v>2</v>
      </c>
      <c r="I2261" s="64" t="s">
        <v>5688</v>
      </c>
      <c r="J2261" s="64" t="s">
        <v>7792</v>
      </c>
      <c r="K2261" s="64" t="s">
        <v>7792</v>
      </c>
    </row>
    <row r="2262" spans="1:11" ht="66" x14ac:dyDescent="0.25">
      <c r="A2262" s="98" t="s">
        <v>9874</v>
      </c>
      <c r="B2262" s="64" t="s">
        <v>34</v>
      </c>
      <c r="C2262" s="64" t="s">
        <v>4793</v>
      </c>
      <c r="D2262" s="64" t="s">
        <v>97</v>
      </c>
      <c r="E2262" s="64" t="s">
        <v>1372</v>
      </c>
      <c r="F2262" s="64" t="s">
        <v>3680</v>
      </c>
      <c r="G2262" s="64" t="s">
        <v>4784</v>
      </c>
      <c r="H2262" s="64">
        <v>2</v>
      </c>
      <c r="I2262" s="64" t="s">
        <v>5689</v>
      </c>
      <c r="J2262" s="64" t="s">
        <v>7792</v>
      </c>
      <c r="K2262" s="64" t="s">
        <v>7792</v>
      </c>
    </row>
    <row r="2263" spans="1:11" ht="66" x14ac:dyDescent="0.25">
      <c r="A2263" s="98" t="s">
        <v>9874</v>
      </c>
      <c r="B2263" s="64" t="s">
        <v>34</v>
      </c>
      <c r="C2263" s="64" t="s">
        <v>4793</v>
      </c>
      <c r="D2263" s="64" t="s">
        <v>97</v>
      </c>
      <c r="E2263" s="64" t="s">
        <v>1373</v>
      </c>
      <c r="F2263" s="64" t="s">
        <v>3681</v>
      </c>
      <c r="G2263" s="64" t="s">
        <v>4784</v>
      </c>
      <c r="H2263" s="64">
        <v>2</v>
      </c>
      <c r="I2263" s="64" t="s">
        <v>5690</v>
      </c>
      <c r="J2263" s="64" t="s">
        <v>7792</v>
      </c>
      <c r="K2263" s="64" t="s">
        <v>7792</v>
      </c>
    </row>
    <row r="2264" spans="1:11" ht="66" x14ac:dyDescent="0.25">
      <c r="A2264" s="98" t="s">
        <v>9874</v>
      </c>
      <c r="B2264" s="64" t="s">
        <v>34</v>
      </c>
      <c r="C2264" s="64" t="s">
        <v>4793</v>
      </c>
      <c r="D2264" s="64" t="s">
        <v>97</v>
      </c>
      <c r="E2264" s="64" t="s">
        <v>1374</v>
      </c>
      <c r="F2264" s="64" t="s">
        <v>3682</v>
      </c>
      <c r="G2264" s="64" t="s">
        <v>4784</v>
      </c>
      <c r="H2264" s="64">
        <v>2</v>
      </c>
      <c r="I2264" s="64" t="s">
        <v>5691</v>
      </c>
      <c r="J2264" s="64" t="s">
        <v>7792</v>
      </c>
      <c r="K2264" s="64" t="s">
        <v>7792</v>
      </c>
    </row>
    <row r="2265" spans="1:11" ht="82.5" x14ac:dyDescent="0.25">
      <c r="A2265" s="98" t="s">
        <v>9874</v>
      </c>
      <c r="B2265" s="64" t="s">
        <v>34</v>
      </c>
      <c r="C2265" s="64" t="s">
        <v>4793</v>
      </c>
      <c r="D2265" s="64" t="s">
        <v>97</v>
      </c>
      <c r="E2265" s="64" t="s">
        <v>1375</v>
      </c>
      <c r="F2265" s="64" t="s">
        <v>3683</v>
      </c>
      <c r="G2265" s="64" t="s">
        <v>4784</v>
      </c>
      <c r="H2265" s="64">
        <v>2</v>
      </c>
      <c r="I2265" s="64" t="s">
        <v>5692</v>
      </c>
      <c r="J2265" s="64" t="s">
        <v>7792</v>
      </c>
      <c r="K2265" s="64" t="s">
        <v>7792</v>
      </c>
    </row>
    <row r="2266" spans="1:11" ht="82.5" x14ac:dyDescent="0.25">
      <c r="A2266" s="98" t="s">
        <v>9874</v>
      </c>
      <c r="B2266" s="64" t="s">
        <v>34</v>
      </c>
      <c r="C2266" s="64" t="s">
        <v>4793</v>
      </c>
      <c r="D2266" s="64" t="s">
        <v>97</v>
      </c>
      <c r="E2266" s="64" t="s">
        <v>1376</v>
      </c>
      <c r="F2266" s="64" t="s">
        <v>3684</v>
      </c>
      <c r="G2266" s="64" t="s">
        <v>4784</v>
      </c>
      <c r="H2266" s="64">
        <v>2</v>
      </c>
      <c r="I2266" s="64" t="s">
        <v>5693</v>
      </c>
      <c r="J2266" s="64" t="s">
        <v>7792</v>
      </c>
      <c r="K2266" s="64" t="s">
        <v>7792</v>
      </c>
    </row>
    <row r="2267" spans="1:11" ht="82.5" x14ac:dyDescent="0.25">
      <c r="A2267" s="98" t="s">
        <v>9874</v>
      </c>
      <c r="B2267" s="64" t="s">
        <v>34</v>
      </c>
      <c r="C2267" s="64" t="s">
        <v>4793</v>
      </c>
      <c r="D2267" s="64" t="s">
        <v>97</v>
      </c>
      <c r="E2267" s="64" t="s">
        <v>1377</v>
      </c>
      <c r="F2267" s="64" t="s">
        <v>3685</v>
      </c>
      <c r="G2267" s="64" t="s">
        <v>4784</v>
      </c>
      <c r="H2267" s="64">
        <v>2</v>
      </c>
      <c r="I2267" s="64" t="s">
        <v>5694</v>
      </c>
      <c r="J2267" s="64" t="s">
        <v>7792</v>
      </c>
      <c r="K2267" s="64" t="s">
        <v>7792</v>
      </c>
    </row>
    <row r="2268" spans="1:11" ht="66" x14ac:dyDescent="0.25">
      <c r="A2268" s="98" t="s">
        <v>9874</v>
      </c>
      <c r="B2268" s="64" t="s">
        <v>34</v>
      </c>
      <c r="C2268" s="64" t="s">
        <v>4793</v>
      </c>
      <c r="D2268" s="64" t="s">
        <v>97</v>
      </c>
      <c r="E2268" s="64" t="s">
        <v>1378</v>
      </c>
      <c r="F2268" s="64" t="s">
        <v>3686</v>
      </c>
      <c r="G2268" s="64" t="s">
        <v>4784</v>
      </c>
      <c r="H2268" s="64">
        <v>2</v>
      </c>
      <c r="I2268" s="64" t="s">
        <v>5695</v>
      </c>
      <c r="J2268" s="64" t="s">
        <v>7792</v>
      </c>
      <c r="K2268" s="64" t="s">
        <v>7792</v>
      </c>
    </row>
    <row r="2269" spans="1:11" ht="66" x14ac:dyDescent="0.25">
      <c r="A2269" s="98" t="s">
        <v>9874</v>
      </c>
      <c r="B2269" s="64" t="s">
        <v>34</v>
      </c>
      <c r="C2269" s="64" t="s">
        <v>4793</v>
      </c>
      <c r="D2269" s="64" t="s">
        <v>97</v>
      </c>
      <c r="E2269" s="64" t="s">
        <v>1379</v>
      </c>
      <c r="F2269" s="64" t="s">
        <v>3687</v>
      </c>
      <c r="G2269" s="64" t="s">
        <v>4784</v>
      </c>
      <c r="H2269" s="64">
        <v>2</v>
      </c>
      <c r="I2269" s="64" t="s">
        <v>5696</v>
      </c>
      <c r="J2269" s="64" t="s">
        <v>7792</v>
      </c>
      <c r="K2269" s="64" t="s">
        <v>7792</v>
      </c>
    </row>
    <row r="2270" spans="1:11" ht="66" x14ac:dyDescent="0.25">
      <c r="A2270" s="98" t="s">
        <v>9874</v>
      </c>
      <c r="B2270" s="64" t="s">
        <v>34</v>
      </c>
      <c r="C2270" s="64" t="s">
        <v>4793</v>
      </c>
      <c r="D2270" s="64" t="s">
        <v>97</v>
      </c>
      <c r="E2270" s="64" t="s">
        <v>1380</v>
      </c>
      <c r="F2270" s="64" t="s">
        <v>3688</v>
      </c>
      <c r="G2270" s="64" t="s">
        <v>4784</v>
      </c>
      <c r="H2270" s="64">
        <v>2</v>
      </c>
      <c r="I2270" s="64" t="s">
        <v>5697</v>
      </c>
      <c r="J2270" s="64" t="s">
        <v>7792</v>
      </c>
      <c r="K2270" s="64" t="s">
        <v>7792</v>
      </c>
    </row>
    <row r="2271" spans="1:11" ht="66" x14ac:dyDescent="0.25">
      <c r="A2271" s="98" t="s">
        <v>9874</v>
      </c>
      <c r="B2271" s="64" t="s">
        <v>34</v>
      </c>
      <c r="C2271" s="64" t="s">
        <v>4793</v>
      </c>
      <c r="D2271" s="64" t="s">
        <v>97</v>
      </c>
      <c r="E2271" s="64" t="s">
        <v>1381</v>
      </c>
      <c r="F2271" s="64" t="s">
        <v>3689</v>
      </c>
      <c r="G2271" s="64" t="s">
        <v>4784</v>
      </c>
      <c r="H2271" s="64">
        <v>1</v>
      </c>
      <c r="I2271" s="64" t="s">
        <v>5698</v>
      </c>
      <c r="J2271" s="64" t="s">
        <v>7792</v>
      </c>
      <c r="K2271" s="64" t="s">
        <v>7792</v>
      </c>
    </row>
    <row r="2272" spans="1:11" ht="66" x14ac:dyDescent="0.25">
      <c r="A2272" s="98" t="s">
        <v>9874</v>
      </c>
      <c r="B2272" s="64" t="s">
        <v>34</v>
      </c>
      <c r="C2272" s="64" t="s">
        <v>4793</v>
      </c>
      <c r="D2272" s="64" t="s">
        <v>97</v>
      </c>
      <c r="E2272" s="64" t="s">
        <v>1382</v>
      </c>
      <c r="F2272" s="64" t="s">
        <v>3690</v>
      </c>
      <c r="G2272" s="64" t="s">
        <v>4784</v>
      </c>
      <c r="H2272" s="64">
        <v>1</v>
      </c>
      <c r="I2272" s="64" t="s">
        <v>5699</v>
      </c>
      <c r="J2272" s="64" t="s">
        <v>7792</v>
      </c>
      <c r="K2272" s="64" t="s">
        <v>7792</v>
      </c>
    </row>
    <row r="2273" spans="1:11" ht="82.5" x14ac:dyDescent="0.25">
      <c r="A2273" s="98" t="s">
        <v>9874</v>
      </c>
      <c r="B2273" s="64" t="s">
        <v>34</v>
      </c>
      <c r="C2273" s="64" t="s">
        <v>4793</v>
      </c>
      <c r="D2273" s="64" t="s">
        <v>97</v>
      </c>
      <c r="E2273" s="64" t="s">
        <v>1383</v>
      </c>
      <c r="F2273" s="64" t="s">
        <v>3691</v>
      </c>
      <c r="G2273" s="64" t="s">
        <v>4784</v>
      </c>
      <c r="H2273" s="64">
        <v>2</v>
      </c>
      <c r="I2273" s="64" t="s">
        <v>5700</v>
      </c>
      <c r="J2273" s="64" t="s">
        <v>7792</v>
      </c>
      <c r="K2273" s="64" t="s">
        <v>7792</v>
      </c>
    </row>
    <row r="2274" spans="1:11" ht="82.5" x14ac:dyDescent="0.25">
      <c r="A2274" s="98" t="s">
        <v>9874</v>
      </c>
      <c r="B2274" s="64" t="s">
        <v>34</v>
      </c>
      <c r="C2274" s="64" t="s">
        <v>4793</v>
      </c>
      <c r="D2274" s="64" t="s">
        <v>97</v>
      </c>
      <c r="E2274" s="64" t="s">
        <v>1384</v>
      </c>
      <c r="F2274" s="64" t="s">
        <v>3692</v>
      </c>
      <c r="G2274" s="64" t="s">
        <v>4784</v>
      </c>
      <c r="H2274" s="64">
        <v>2</v>
      </c>
      <c r="I2274" s="64" t="s">
        <v>5701</v>
      </c>
      <c r="J2274" s="64" t="s">
        <v>7792</v>
      </c>
      <c r="K2274" s="64" t="s">
        <v>7792</v>
      </c>
    </row>
    <row r="2275" spans="1:11" ht="82.5" x14ac:dyDescent="0.25">
      <c r="A2275" s="98" t="s">
        <v>9874</v>
      </c>
      <c r="B2275" s="64" t="s">
        <v>34</v>
      </c>
      <c r="C2275" s="64" t="s">
        <v>4793</v>
      </c>
      <c r="D2275" s="64" t="s">
        <v>97</v>
      </c>
      <c r="E2275" s="64" t="s">
        <v>1385</v>
      </c>
      <c r="F2275" s="64" t="s">
        <v>3693</v>
      </c>
      <c r="G2275" s="64" t="s">
        <v>4784</v>
      </c>
      <c r="H2275" s="64">
        <v>2</v>
      </c>
      <c r="I2275" s="64" t="s">
        <v>5702</v>
      </c>
      <c r="J2275" s="64" t="s">
        <v>7792</v>
      </c>
      <c r="K2275" s="64" t="s">
        <v>7792</v>
      </c>
    </row>
    <row r="2276" spans="1:11" ht="66" x14ac:dyDescent="0.25">
      <c r="A2276" s="98" t="s">
        <v>9874</v>
      </c>
      <c r="B2276" s="64" t="s">
        <v>34</v>
      </c>
      <c r="C2276" s="64" t="s">
        <v>4793</v>
      </c>
      <c r="D2276" s="64" t="s">
        <v>97</v>
      </c>
      <c r="E2276" s="64" t="s">
        <v>1386</v>
      </c>
      <c r="F2276" s="64" t="s">
        <v>3694</v>
      </c>
      <c r="G2276" s="64" t="s">
        <v>4784</v>
      </c>
      <c r="H2276" s="64">
        <v>2</v>
      </c>
      <c r="I2276" s="64" t="s">
        <v>5703</v>
      </c>
      <c r="J2276" s="64" t="s">
        <v>7792</v>
      </c>
      <c r="K2276" s="64" t="s">
        <v>7792</v>
      </c>
    </row>
    <row r="2277" spans="1:11" ht="66" x14ac:dyDescent="0.25">
      <c r="A2277" s="98" t="s">
        <v>9874</v>
      </c>
      <c r="B2277" s="64" t="s">
        <v>34</v>
      </c>
      <c r="C2277" s="64" t="s">
        <v>4793</v>
      </c>
      <c r="D2277" s="64" t="s">
        <v>97</v>
      </c>
      <c r="E2277" s="64" t="s">
        <v>1387</v>
      </c>
      <c r="F2277" s="64" t="s">
        <v>3695</v>
      </c>
      <c r="G2277" s="64" t="s">
        <v>4784</v>
      </c>
      <c r="H2277" s="64">
        <v>2</v>
      </c>
      <c r="I2277" s="64" t="s">
        <v>5704</v>
      </c>
      <c r="J2277" s="64" t="s">
        <v>7792</v>
      </c>
      <c r="K2277" s="64" t="s">
        <v>7792</v>
      </c>
    </row>
    <row r="2278" spans="1:11" ht="66" x14ac:dyDescent="0.25">
      <c r="A2278" s="98" t="s">
        <v>9874</v>
      </c>
      <c r="B2278" s="64" t="s">
        <v>34</v>
      </c>
      <c r="C2278" s="64" t="s">
        <v>4793</v>
      </c>
      <c r="D2278" s="64" t="s">
        <v>97</v>
      </c>
      <c r="E2278" s="64" t="s">
        <v>1388</v>
      </c>
      <c r="F2278" s="64" t="s">
        <v>3696</v>
      </c>
      <c r="G2278" s="64" t="s">
        <v>4784</v>
      </c>
      <c r="H2278" s="64">
        <v>2</v>
      </c>
      <c r="I2278" s="64" t="s">
        <v>5705</v>
      </c>
      <c r="J2278" s="64" t="s">
        <v>7792</v>
      </c>
      <c r="K2278" s="64" t="s">
        <v>7792</v>
      </c>
    </row>
    <row r="2279" spans="1:11" ht="82.5" x14ac:dyDescent="0.25">
      <c r="A2279" s="98" t="s">
        <v>9874</v>
      </c>
      <c r="B2279" s="64" t="s">
        <v>34</v>
      </c>
      <c r="C2279" s="64" t="s">
        <v>4793</v>
      </c>
      <c r="D2279" s="64" t="s">
        <v>97</v>
      </c>
      <c r="E2279" s="64" t="s">
        <v>1389</v>
      </c>
      <c r="F2279" s="64" t="s">
        <v>3697</v>
      </c>
      <c r="G2279" s="64" t="s">
        <v>4784</v>
      </c>
      <c r="H2279" s="64">
        <v>1</v>
      </c>
      <c r="I2279" s="64" t="s">
        <v>5706</v>
      </c>
      <c r="J2279" s="64" t="s">
        <v>7792</v>
      </c>
      <c r="K2279" s="64" t="s">
        <v>7792</v>
      </c>
    </row>
    <row r="2280" spans="1:11" ht="82.5" x14ac:dyDescent="0.25">
      <c r="A2280" s="98" t="s">
        <v>9874</v>
      </c>
      <c r="B2280" s="64" t="s">
        <v>34</v>
      </c>
      <c r="C2280" s="64" t="s">
        <v>4793</v>
      </c>
      <c r="D2280" s="64" t="s">
        <v>97</v>
      </c>
      <c r="E2280" s="64" t="s">
        <v>1390</v>
      </c>
      <c r="F2280" s="64" t="s">
        <v>3698</v>
      </c>
      <c r="G2280" s="64" t="s">
        <v>4784</v>
      </c>
      <c r="H2280" s="64">
        <v>1</v>
      </c>
      <c r="I2280" s="64" t="s">
        <v>5707</v>
      </c>
      <c r="J2280" s="64" t="s">
        <v>7792</v>
      </c>
      <c r="K2280" s="64" t="s">
        <v>7792</v>
      </c>
    </row>
    <row r="2281" spans="1:11" ht="82.5" x14ac:dyDescent="0.25">
      <c r="A2281" s="98" t="s">
        <v>9874</v>
      </c>
      <c r="B2281" s="64" t="s">
        <v>34</v>
      </c>
      <c r="C2281" s="64" t="s">
        <v>4793</v>
      </c>
      <c r="D2281" s="64" t="s">
        <v>97</v>
      </c>
      <c r="E2281" s="64" t="s">
        <v>1391</v>
      </c>
      <c r="F2281" s="64" t="s">
        <v>3699</v>
      </c>
      <c r="G2281" s="64" t="s">
        <v>4784</v>
      </c>
      <c r="H2281" s="64">
        <v>2</v>
      </c>
      <c r="I2281" s="64" t="s">
        <v>5708</v>
      </c>
      <c r="J2281" s="64" t="s">
        <v>7792</v>
      </c>
      <c r="K2281" s="64" t="s">
        <v>7792</v>
      </c>
    </row>
    <row r="2282" spans="1:11" ht="82.5" x14ac:dyDescent="0.25">
      <c r="A2282" s="98" t="s">
        <v>9874</v>
      </c>
      <c r="B2282" s="64" t="s">
        <v>34</v>
      </c>
      <c r="C2282" s="64" t="s">
        <v>4793</v>
      </c>
      <c r="D2282" s="64" t="s">
        <v>97</v>
      </c>
      <c r="E2282" s="64" t="s">
        <v>1392</v>
      </c>
      <c r="F2282" s="64" t="s">
        <v>3700</v>
      </c>
      <c r="G2282" s="64" t="s">
        <v>4784</v>
      </c>
      <c r="H2282" s="64">
        <v>2</v>
      </c>
      <c r="I2282" s="64" t="s">
        <v>5709</v>
      </c>
      <c r="J2282" s="64" t="s">
        <v>7792</v>
      </c>
      <c r="K2282" s="64" t="s">
        <v>7792</v>
      </c>
    </row>
    <row r="2283" spans="1:11" ht="82.5" x14ac:dyDescent="0.25">
      <c r="A2283" s="98" t="s">
        <v>9874</v>
      </c>
      <c r="B2283" s="64" t="s">
        <v>34</v>
      </c>
      <c r="C2283" s="64" t="s">
        <v>4793</v>
      </c>
      <c r="D2283" s="64" t="s">
        <v>97</v>
      </c>
      <c r="E2283" s="64" t="s">
        <v>1393</v>
      </c>
      <c r="F2283" s="64" t="s">
        <v>3701</v>
      </c>
      <c r="G2283" s="64" t="s">
        <v>4784</v>
      </c>
      <c r="H2283" s="64">
        <v>2</v>
      </c>
      <c r="I2283" s="64" t="s">
        <v>5710</v>
      </c>
      <c r="J2283" s="64" t="s">
        <v>7792</v>
      </c>
      <c r="K2283" s="64" t="s">
        <v>7792</v>
      </c>
    </row>
    <row r="2284" spans="1:11" ht="99" x14ac:dyDescent="0.25">
      <c r="A2284" s="98" t="s">
        <v>9874</v>
      </c>
      <c r="B2284" s="64" t="s">
        <v>34</v>
      </c>
      <c r="C2284" s="64" t="s">
        <v>4793</v>
      </c>
      <c r="D2284" s="64" t="s">
        <v>97</v>
      </c>
      <c r="E2284" s="64" t="s">
        <v>1394</v>
      </c>
      <c r="F2284" s="64" t="s">
        <v>3702</v>
      </c>
      <c r="G2284" s="64" t="s">
        <v>4784</v>
      </c>
      <c r="H2284" s="64">
        <v>1</v>
      </c>
      <c r="I2284" s="64" t="s">
        <v>5711</v>
      </c>
      <c r="J2284" s="64" t="s">
        <v>7792</v>
      </c>
      <c r="K2284" s="64" t="s">
        <v>7792</v>
      </c>
    </row>
    <row r="2285" spans="1:11" ht="99" x14ac:dyDescent="0.25">
      <c r="A2285" s="98" t="s">
        <v>9874</v>
      </c>
      <c r="B2285" s="64" t="s">
        <v>34</v>
      </c>
      <c r="C2285" s="64" t="s">
        <v>4793</v>
      </c>
      <c r="D2285" s="64" t="s">
        <v>97</v>
      </c>
      <c r="E2285" s="64" t="s">
        <v>1395</v>
      </c>
      <c r="F2285" s="64" t="s">
        <v>3703</v>
      </c>
      <c r="G2285" s="64" t="s">
        <v>4784</v>
      </c>
      <c r="H2285" s="64">
        <v>1</v>
      </c>
      <c r="I2285" s="64" t="s">
        <v>5712</v>
      </c>
      <c r="J2285" s="64" t="s">
        <v>7792</v>
      </c>
      <c r="K2285" s="64" t="s">
        <v>7792</v>
      </c>
    </row>
    <row r="2286" spans="1:11" ht="82.5" x14ac:dyDescent="0.25">
      <c r="A2286" s="98" t="s">
        <v>9874</v>
      </c>
      <c r="B2286" s="64" t="s">
        <v>34</v>
      </c>
      <c r="C2286" s="64" t="s">
        <v>4793</v>
      </c>
      <c r="D2286" s="64" t="s">
        <v>97</v>
      </c>
      <c r="E2286" s="64" t="s">
        <v>1396</v>
      </c>
      <c r="F2286" s="64" t="s">
        <v>3704</v>
      </c>
      <c r="G2286" s="64" t="s">
        <v>4784</v>
      </c>
      <c r="H2286" s="64">
        <v>2</v>
      </c>
      <c r="I2286" s="64" t="s">
        <v>5713</v>
      </c>
      <c r="J2286" s="64" t="s">
        <v>7792</v>
      </c>
      <c r="K2286" s="64" t="s">
        <v>7792</v>
      </c>
    </row>
    <row r="2287" spans="1:11" ht="82.5" x14ac:dyDescent="0.25">
      <c r="A2287" s="98" t="s">
        <v>9874</v>
      </c>
      <c r="B2287" s="64" t="s">
        <v>34</v>
      </c>
      <c r="C2287" s="64" t="s">
        <v>4793</v>
      </c>
      <c r="D2287" s="64" t="s">
        <v>97</v>
      </c>
      <c r="E2287" s="64" t="s">
        <v>1397</v>
      </c>
      <c r="F2287" s="64" t="s">
        <v>3705</v>
      </c>
      <c r="G2287" s="64" t="s">
        <v>4784</v>
      </c>
      <c r="H2287" s="64">
        <v>2</v>
      </c>
      <c r="I2287" s="64" t="s">
        <v>5714</v>
      </c>
      <c r="J2287" s="64" t="s">
        <v>7792</v>
      </c>
      <c r="K2287" s="64" t="s">
        <v>7792</v>
      </c>
    </row>
    <row r="2288" spans="1:11" ht="82.5" x14ac:dyDescent="0.25">
      <c r="A2288" s="98" t="s">
        <v>9874</v>
      </c>
      <c r="B2288" s="64" t="s">
        <v>34</v>
      </c>
      <c r="C2288" s="64" t="s">
        <v>4793</v>
      </c>
      <c r="D2288" s="64" t="s">
        <v>97</v>
      </c>
      <c r="E2288" s="64" t="s">
        <v>1398</v>
      </c>
      <c r="F2288" s="64" t="s">
        <v>3706</v>
      </c>
      <c r="G2288" s="64" t="s">
        <v>4784</v>
      </c>
      <c r="H2288" s="64">
        <v>2</v>
      </c>
      <c r="I2288" s="64" t="s">
        <v>5715</v>
      </c>
      <c r="J2288" s="64" t="s">
        <v>7792</v>
      </c>
      <c r="K2288" s="64" t="s">
        <v>7792</v>
      </c>
    </row>
    <row r="2289" spans="1:11" ht="115.5" x14ac:dyDescent="0.25">
      <c r="A2289" s="98" t="s">
        <v>9874</v>
      </c>
      <c r="B2289" s="64" t="s">
        <v>34</v>
      </c>
      <c r="C2289" s="64" t="s">
        <v>4793</v>
      </c>
      <c r="D2289" s="64" t="s">
        <v>97</v>
      </c>
      <c r="E2289" s="64" t="s">
        <v>1399</v>
      </c>
      <c r="F2289" s="64" t="s">
        <v>3707</v>
      </c>
      <c r="G2289" s="64" t="s">
        <v>4784</v>
      </c>
      <c r="H2289" s="64">
        <v>1</v>
      </c>
      <c r="I2289" s="64" t="s">
        <v>5716</v>
      </c>
      <c r="J2289" s="64" t="s">
        <v>7792</v>
      </c>
      <c r="K2289" s="64" t="s">
        <v>7792</v>
      </c>
    </row>
    <row r="2290" spans="1:11" ht="115.5" x14ac:dyDescent="0.25">
      <c r="A2290" s="98" t="s">
        <v>9874</v>
      </c>
      <c r="B2290" s="64" t="s">
        <v>34</v>
      </c>
      <c r="C2290" s="64" t="s">
        <v>4793</v>
      </c>
      <c r="D2290" s="64" t="s">
        <v>97</v>
      </c>
      <c r="E2290" s="64" t="s">
        <v>1400</v>
      </c>
      <c r="F2290" s="64" t="s">
        <v>3708</v>
      </c>
      <c r="G2290" s="64" t="s">
        <v>4784</v>
      </c>
      <c r="H2290" s="64">
        <v>1</v>
      </c>
      <c r="I2290" s="64" t="s">
        <v>5717</v>
      </c>
      <c r="J2290" s="64" t="s">
        <v>7792</v>
      </c>
      <c r="K2290" s="64" t="s">
        <v>7792</v>
      </c>
    </row>
    <row r="2291" spans="1:11" ht="82.5" x14ac:dyDescent="0.25">
      <c r="A2291" s="98" t="s">
        <v>9874</v>
      </c>
      <c r="B2291" s="64" t="s">
        <v>34</v>
      </c>
      <c r="C2291" s="64" t="s">
        <v>4793</v>
      </c>
      <c r="D2291" s="64" t="s">
        <v>97</v>
      </c>
      <c r="E2291" s="64" t="s">
        <v>1401</v>
      </c>
      <c r="F2291" s="64" t="s">
        <v>3709</v>
      </c>
      <c r="G2291" s="64" t="s">
        <v>4784</v>
      </c>
      <c r="H2291" s="64">
        <v>1</v>
      </c>
      <c r="I2291" s="64" t="s">
        <v>5718</v>
      </c>
      <c r="J2291" s="64" t="s">
        <v>7792</v>
      </c>
      <c r="K2291" s="64" t="s">
        <v>7792</v>
      </c>
    </row>
    <row r="2292" spans="1:11" ht="66" x14ac:dyDescent="0.25">
      <c r="A2292" s="98" t="s">
        <v>9874</v>
      </c>
      <c r="B2292" s="64" t="s">
        <v>34</v>
      </c>
      <c r="C2292" s="64" t="s">
        <v>4793</v>
      </c>
      <c r="D2292" s="64" t="s">
        <v>97</v>
      </c>
      <c r="E2292" s="64" t="s">
        <v>1402</v>
      </c>
      <c r="F2292" s="64" t="s">
        <v>3710</v>
      </c>
      <c r="G2292" s="64" t="s">
        <v>4784</v>
      </c>
      <c r="H2292" s="64">
        <v>1</v>
      </c>
      <c r="I2292" s="64" t="s">
        <v>5719</v>
      </c>
      <c r="J2292" s="64" t="s">
        <v>7792</v>
      </c>
      <c r="K2292" s="64" t="s">
        <v>7792</v>
      </c>
    </row>
    <row r="2293" spans="1:11" ht="66" x14ac:dyDescent="0.25">
      <c r="A2293" s="98" t="s">
        <v>9874</v>
      </c>
      <c r="B2293" s="64" t="s">
        <v>34</v>
      </c>
      <c r="C2293" s="64" t="s">
        <v>4793</v>
      </c>
      <c r="D2293" s="64" t="s">
        <v>97</v>
      </c>
      <c r="E2293" s="64" t="s">
        <v>1403</v>
      </c>
      <c r="F2293" s="64" t="s">
        <v>3711</v>
      </c>
      <c r="G2293" s="64" t="s">
        <v>4784</v>
      </c>
      <c r="H2293" s="64">
        <v>1</v>
      </c>
      <c r="I2293" s="64" t="s">
        <v>5720</v>
      </c>
      <c r="J2293" s="64" t="s">
        <v>7792</v>
      </c>
      <c r="K2293" s="64" t="s">
        <v>7792</v>
      </c>
    </row>
    <row r="2294" spans="1:11" ht="82.5" x14ac:dyDescent="0.25">
      <c r="A2294" s="98" t="s">
        <v>9874</v>
      </c>
      <c r="B2294" s="64" t="s">
        <v>34</v>
      </c>
      <c r="C2294" s="64" t="s">
        <v>4793</v>
      </c>
      <c r="D2294" s="64" t="s">
        <v>97</v>
      </c>
      <c r="E2294" s="64" t="s">
        <v>1404</v>
      </c>
      <c r="F2294" s="64" t="s">
        <v>3712</v>
      </c>
      <c r="G2294" s="64" t="s">
        <v>4784</v>
      </c>
      <c r="H2294" s="64">
        <v>1</v>
      </c>
      <c r="I2294" s="64" t="s">
        <v>5721</v>
      </c>
      <c r="J2294" s="64" t="s">
        <v>7792</v>
      </c>
      <c r="K2294" s="64" t="s">
        <v>7792</v>
      </c>
    </row>
    <row r="2295" spans="1:11" ht="82.5" x14ac:dyDescent="0.25">
      <c r="A2295" s="98" t="s">
        <v>9874</v>
      </c>
      <c r="B2295" s="64" t="s">
        <v>34</v>
      </c>
      <c r="C2295" s="64" t="s">
        <v>4793</v>
      </c>
      <c r="D2295" s="64" t="s">
        <v>97</v>
      </c>
      <c r="E2295" s="64" t="s">
        <v>1405</v>
      </c>
      <c r="F2295" s="64" t="s">
        <v>3713</v>
      </c>
      <c r="G2295" s="64" t="s">
        <v>4784</v>
      </c>
      <c r="H2295" s="64">
        <v>1</v>
      </c>
      <c r="I2295" s="64" t="s">
        <v>5722</v>
      </c>
      <c r="J2295" s="64" t="s">
        <v>7792</v>
      </c>
      <c r="K2295" s="64" t="s">
        <v>7792</v>
      </c>
    </row>
    <row r="2296" spans="1:11" ht="66" x14ac:dyDescent="0.25">
      <c r="A2296" s="98" t="s">
        <v>9874</v>
      </c>
      <c r="B2296" s="64" t="s">
        <v>34</v>
      </c>
      <c r="C2296" s="64" t="s">
        <v>4793</v>
      </c>
      <c r="D2296" s="64" t="s">
        <v>97</v>
      </c>
      <c r="E2296" s="64" t="s">
        <v>1406</v>
      </c>
      <c r="F2296" s="64" t="s">
        <v>3714</v>
      </c>
      <c r="G2296" s="64" t="s">
        <v>4784</v>
      </c>
      <c r="H2296" s="64">
        <v>1</v>
      </c>
      <c r="I2296" s="64" t="s">
        <v>5723</v>
      </c>
      <c r="J2296" s="64" t="s">
        <v>7792</v>
      </c>
      <c r="K2296" s="64" t="s">
        <v>7792</v>
      </c>
    </row>
    <row r="2297" spans="1:11" ht="82.5" x14ac:dyDescent="0.25">
      <c r="A2297" s="98" t="s">
        <v>9874</v>
      </c>
      <c r="B2297" s="64" t="s">
        <v>34</v>
      </c>
      <c r="C2297" s="64" t="s">
        <v>4793</v>
      </c>
      <c r="D2297" s="64" t="s">
        <v>97</v>
      </c>
      <c r="E2297" s="64" t="s">
        <v>1407</v>
      </c>
      <c r="F2297" s="64" t="s">
        <v>3715</v>
      </c>
      <c r="G2297" s="64" t="s">
        <v>4784</v>
      </c>
      <c r="H2297" s="64">
        <v>1</v>
      </c>
      <c r="I2297" s="64" t="s">
        <v>5724</v>
      </c>
      <c r="J2297" s="64" t="s">
        <v>7792</v>
      </c>
      <c r="K2297" s="64" t="s">
        <v>7792</v>
      </c>
    </row>
    <row r="2298" spans="1:11" ht="66" x14ac:dyDescent="0.25">
      <c r="A2298" s="98" t="s">
        <v>9874</v>
      </c>
      <c r="B2298" s="64" t="s">
        <v>34</v>
      </c>
      <c r="C2298" s="64" t="s">
        <v>4793</v>
      </c>
      <c r="D2298" s="64" t="s">
        <v>97</v>
      </c>
      <c r="E2298" s="64" t="s">
        <v>1408</v>
      </c>
      <c r="F2298" s="64" t="s">
        <v>3716</v>
      </c>
      <c r="G2298" s="64" t="s">
        <v>4784</v>
      </c>
      <c r="H2298" s="64">
        <v>1</v>
      </c>
      <c r="I2298" s="64" t="s">
        <v>5725</v>
      </c>
      <c r="J2298" s="64" t="s">
        <v>7792</v>
      </c>
      <c r="K2298" s="64" t="s">
        <v>7792</v>
      </c>
    </row>
    <row r="2299" spans="1:11" ht="49.5" x14ac:dyDescent="0.25">
      <c r="A2299" s="98" t="s">
        <v>9874</v>
      </c>
      <c r="B2299" s="64" t="s">
        <v>34</v>
      </c>
      <c r="C2299" s="64" t="s">
        <v>4793</v>
      </c>
      <c r="D2299" s="64" t="s">
        <v>97</v>
      </c>
      <c r="E2299" s="64" t="s">
        <v>1409</v>
      </c>
      <c r="F2299" s="64" t="s">
        <v>3717</v>
      </c>
      <c r="G2299" s="64" t="s">
        <v>4784</v>
      </c>
      <c r="H2299" s="64">
        <v>1</v>
      </c>
      <c r="I2299" s="64" t="s">
        <v>5726</v>
      </c>
      <c r="J2299" s="64" t="s">
        <v>7792</v>
      </c>
      <c r="K2299" s="64" t="s">
        <v>7792</v>
      </c>
    </row>
    <row r="2300" spans="1:11" ht="49.5" x14ac:dyDescent="0.25">
      <c r="A2300" s="98" t="s">
        <v>9874</v>
      </c>
      <c r="B2300" s="64" t="s">
        <v>34</v>
      </c>
      <c r="C2300" s="64" t="s">
        <v>4793</v>
      </c>
      <c r="D2300" s="64" t="s">
        <v>97</v>
      </c>
      <c r="E2300" s="64" t="s">
        <v>1410</v>
      </c>
      <c r="F2300" s="64" t="s">
        <v>3718</v>
      </c>
      <c r="G2300" s="64" t="s">
        <v>4784</v>
      </c>
      <c r="H2300" s="64">
        <v>1</v>
      </c>
      <c r="I2300" s="64" t="s">
        <v>5727</v>
      </c>
      <c r="J2300" s="64" t="s">
        <v>7792</v>
      </c>
      <c r="K2300" s="64" t="s">
        <v>7792</v>
      </c>
    </row>
    <row r="2301" spans="1:11" ht="49.5" x14ac:dyDescent="0.25">
      <c r="A2301" s="98" t="s">
        <v>9874</v>
      </c>
      <c r="B2301" s="64" t="s">
        <v>34</v>
      </c>
      <c r="C2301" s="64" t="s">
        <v>4793</v>
      </c>
      <c r="D2301" s="64" t="s">
        <v>97</v>
      </c>
      <c r="E2301" s="64" t="s">
        <v>1411</v>
      </c>
      <c r="F2301" s="64" t="s">
        <v>3719</v>
      </c>
      <c r="G2301" s="64" t="s">
        <v>4784</v>
      </c>
      <c r="H2301" s="64">
        <v>1</v>
      </c>
      <c r="I2301" s="64" t="s">
        <v>5728</v>
      </c>
      <c r="J2301" s="64" t="s">
        <v>7792</v>
      </c>
      <c r="K2301" s="64" t="s">
        <v>7792</v>
      </c>
    </row>
    <row r="2302" spans="1:11" ht="49.5" x14ac:dyDescent="0.25">
      <c r="A2302" s="98" t="s">
        <v>9874</v>
      </c>
      <c r="B2302" s="64" t="s">
        <v>34</v>
      </c>
      <c r="C2302" s="64" t="s">
        <v>4793</v>
      </c>
      <c r="D2302" s="64" t="s">
        <v>97</v>
      </c>
      <c r="E2302" s="64" t="s">
        <v>1412</v>
      </c>
      <c r="F2302" s="64" t="s">
        <v>3720</v>
      </c>
      <c r="G2302" s="64" t="s">
        <v>4784</v>
      </c>
      <c r="H2302" s="64">
        <v>1</v>
      </c>
      <c r="I2302" s="64" t="s">
        <v>5729</v>
      </c>
      <c r="J2302" s="64" t="s">
        <v>7792</v>
      </c>
      <c r="K2302" s="64" t="s">
        <v>7792</v>
      </c>
    </row>
    <row r="2303" spans="1:11" ht="49.5" x14ac:dyDescent="0.25">
      <c r="A2303" s="98" t="s">
        <v>9874</v>
      </c>
      <c r="B2303" s="64" t="s">
        <v>34</v>
      </c>
      <c r="C2303" s="64" t="s">
        <v>4789</v>
      </c>
      <c r="D2303" s="64" t="s">
        <v>91</v>
      </c>
      <c r="E2303" s="64" t="s">
        <v>1413</v>
      </c>
      <c r="F2303" s="64" t="s">
        <v>3721</v>
      </c>
      <c r="G2303" s="64" t="s">
        <v>4784</v>
      </c>
      <c r="H2303" s="64">
        <v>1</v>
      </c>
      <c r="I2303" s="64" t="s">
        <v>5730</v>
      </c>
      <c r="J2303" s="64" t="s">
        <v>7792</v>
      </c>
      <c r="K2303" s="64" t="s">
        <v>7792</v>
      </c>
    </row>
    <row r="2304" spans="1:11" ht="49.5" x14ac:dyDescent="0.25">
      <c r="A2304" s="98" t="s">
        <v>9874</v>
      </c>
      <c r="B2304" s="64" t="s">
        <v>34</v>
      </c>
      <c r="C2304" s="64" t="s">
        <v>4789</v>
      </c>
      <c r="D2304" s="64" t="s">
        <v>91</v>
      </c>
      <c r="E2304" s="64" t="s">
        <v>1414</v>
      </c>
      <c r="F2304" s="64" t="s">
        <v>3722</v>
      </c>
      <c r="G2304" s="64" t="s">
        <v>4784</v>
      </c>
      <c r="H2304" s="64">
        <v>1</v>
      </c>
      <c r="I2304" s="64" t="s">
        <v>5731</v>
      </c>
      <c r="J2304" s="64" t="s">
        <v>7792</v>
      </c>
      <c r="K2304" s="64" t="s">
        <v>7792</v>
      </c>
    </row>
    <row r="2305" spans="1:11" ht="49.5" x14ac:dyDescent="0.25">
      <c r="A2305" s="98" t="s">
        <v>9874</v>
      </c>
      <c r="B2305" s="64" t="s">
        <v>34</v>
      </c>
      <c r="C2305" s="64" t="s">
        <v>4789</v>
      </c>
      <c r="D2305" s="64" t="s">
        <v>91</v>
      </c>
      <c r="E2305" s="64" t="s">
        <v>1415</v>
      </c>
      <c r="F2305" s="64" t="s">
        <v>3723</v>
      </c>
      <c r="G2305" s="64" t="s">
        <v>4784</v>
      </c>
      <c r="H2305" s="64">
        <v>1</v>
      </c>
      <c r="I2305" s="64" t="s">
        <v>5732</v>
      </c>
      <c r="J2305" s="64" t="s">
        <v>7792</v>
      </c>
      <c r="K2305" s="64" t="s">
        <v>7792</v>
      </c>
    </row>
    <row r="2306" spans="1:11" ht="66" x14ac:dyDescent="0.25">
      <c r="A2306" s="98" t="s">
        <v>9874</v>
      </c>
      <c r="B2306" s="64" t="s">
        <v>34</v>
      </c>
      <c r="C2306" s="64" t="s">
        <v>4789</v>
      </c>
      <c r="D2306" s="64" t="s">
        <v>91</v>
      </c>
      <c r="E2306" s="64" t="s">
        <v>1416</v>
      </c>
      <c r="F2306" s="64" t="s">
        <v>3724</v>
      </c>
      <c r="G2306" s="64" t="s">
        <v>4784</v>
      </c>
      <c r="H2306" s="64">
        <v>1</v>
      </c>
      <c r="I2306" s="64" t="s">
        <v>5733</v>
      </c>
      <c r="J2306" s="64" t="s">
        <v>7792</v>
      </c>
      <c r="K2306" s="64" t="s">
        <v>7792</v>
      </c>
    </row>
    <row r="2307" spans="1:11" ht="66" x14ac:dyDescent="0.25">
      <c r="A2307" s="98" t="s">
        <v>9874</v>
      </c>
      <c r="B2307" s="64" t="s">
        <v>34</v>
      </c>
      <c r="C2307" s="64" t="s">
        <v>4789</v>
      </c>
      <c r="D2307" s="64" t="s">
        <v>91</v>
      </c>
      <c r="E2307" s="64" t="s">
        <v>1417</v>
      </c>
      <c r="F2307" s="64" t="s">
        <v>3725</v>
      </c>
      <c r="G2307" s="64" t="s">
        <v>4784</v>
      </c>
      <c r="H2307" s="64">
        <v>1</v>
      </c>
      <c r="I2307" s="64" t="s">
        <v>7015</v>
      </c>
      <c r="J2307" s="64" t="s">
        <v>7792</v>
      </c>
      <c r="K2307" s="64" t="s">
        <v>7792</v>
      </c>
    </row>
    <row r="2308" spans="1:11" ht="49.5" x14ac:dyDescent="0.25">
      <c r="A2308" s="98" t="s">
        <v>9874</v>
      </c>
      <c r="B2308" s="64" t="s">
        <v>34</v>
      </c>
      <c r="C2308" s="64" t="s">
        <v>4789</v>
      </c>
      <c r="D2308" s="64" t="s">
        <v>91</v>
      </c>
      <c r="E2308" s="64" t="s">
        <v>1418</v>
      </c>
      <c r="F2308" s="64" t="s">
        <v>3726</v>
      </c>
      <c r="G2308" s="64" t="s">
        <v>4784</v>
      </c>
      <c r="H2308" s="64">
        <v>1</v>
      </c>
      <c r="I2308" s="64" t="s">
        <v>5734</v>
      </c>
      <c r="J2308" s="64" t="s">
        <v>7792</v>
      </c>
      <c r="K2308" s="64" t="s">
        <v>7792</v>
      </c>
    </row>
    <row r="2309" spans="1:11" ht="49.5" x14ac:dyDescent="0.25">
      <c r="A2309" s="98" t="s">
        <v>9874</v>
      </c>
      <c r="B2309" s="64" t="s">
        <v>34</v>
      </c>
      <c r="C2309" s="64" t="s">
        <v>4789</v>
      </c>
      <c r="D2309" s="64" t="s">
        <v>91</v>
      </c>
      <c r="E2309" s="64" t="s">
        <v>1419</v>
      </c>
      <c r="F2309" s="64" t="s">
        <v>3727</v>
      </c>
      <c r="G2309" s="64" t="s">
        <v>4784</v>
      </c>
      <c r="H2309" s="64">
        <v>1</v>
      </c>
      <c r="I2309" s="64" t="s">
        <v>5735</v>
      </c>
      <c r="J2309" s="64" t="s">
        <v>7792</v>
      </c>
      <c r="K2309" s="64" t="s">
        <v>7792</v>
      </c>
    </row>
    <row r="2310" spans="1:11" ht="49.5" x14ac:dyDescent="0.25">
      <c r="A2310" s="98" t="s">
        <v>9874</v>
      </c>
      <c r="B2310" s="64" t="s">
        <v>34</v>
      </c>
      <c r="C2310" s="64" t="s">
        <v>4789</v>
      </c>
      <c r="D2310" s="64" t="s">
        <v>91</v>
      </c>
      <c r="E2310" s="64" t="s">
        <v>1420</v>
      </c>
      <c r="F2310" s="64" t="s">
        <v>3728</v>
      </c>
      <c r="G2310" s="64" t="s">
        <v>4784</v>
      </c>
      <c r="H2310" s="64">
        <v>1</v>
      </c>
      <c r="I2310" s="64" t="s">
        <v>5736</v>
      </c>
      <c r="J2310" s="64" t="s">
        <v>7792</v>
      </c>
      <c r="K2310" s="64" t="s">
        <v>7792</v>
      </c>
    </row>
    <row r="2311" spans="1:11" ht="66" x14ac:dyDescent="0.25">
      <c r="A2311" s="98" t="s">
        <v>9874</v>
      </c>
      <c r="B2311" s="64" t="s">
        <v>34</v>
      </c>
      <c r="C2311" s="64" t="s">
        <v>4789</v>
      </c>
      <c r="D2311" s="64" t="s">
        <v>91</v>
      </c>
      <c r="E2311" s="64" t="s">
        <v>1421</v>
      </c>
      <c r="F2311" s="64" t="s">
        <v>3729</v>
      </c>
      <c r="G2311" s="64" t="s">
        <v>4784</v>
      </c>
      <c r="H2311" s="64">
        <v>1</v>
      </c>
      <c r="I2311" s="64" t="s">
        <v>5737</v>
      </c>
      <c r="J2311" s="64" t="s">
        <v>7792</v>
      </c>
      <c r="K2311" s="64" t="s">
        <v>7792</v>
      </c>
    </row>
    <row r="2312" spans="1:11" ht="49.5" x14ac:dyDescent="0.25">
      <c r="A2312" s="98" t="s">
        <v>9874</v>
      </c>
      <c r="B2312" s="64" t="s">
        <v>34</v>
      </c>
      <c r="C2312" s="64" t="s">
        <v>4789</v>
      </c>
      <c r="D2312" s="64" t="s">
        <v>91</v>
      </c>
      <c r="E2312" s="64" t="s">
        <v>1422</v>
      </c>
      <c r="F2312" s="64" t="s">
        <v>3730</v>
      </c>
      <c r="G2312" s="64" t="s">
        <v>4784</v>
      </c>
      <c r="H2312" s="64">
        <v>1</v>
      </c>
      <c r="I2312" s="64" t="s">
        <v>5738</v>
      </c>
      <c r="J2312" s="64" t="s">
        <v>7792</v>
      </c>
      <c r="K2312" s="64" t="s">
        <v>7792</v>
      </c>
    </row>
    <row r="2313" spans="1:11" ht="66" x14ac:dyDescent="0.25">
      <c r="A2313" s="98" t="s">
        <v>9874</v>
      </c>
      <c r="B2313" s="64" t="s">
        <v>34</v>
      </c>
      <c r="C2313" s="64" t="s">
        <v>4789</v>
      </c>
      <c r="D2313" s="64" t="s">
        <v>91</v>
      </c>
      <c r="E2313" s="64" t="s">
        <v>1423</v>
      </c>
      <c r="F2313" s="64" t="s">
        <v>3731</v>
      </c>
      <c r="G2313" s="64" t="s">
        <v>4784</v>
      </c>
      <c r="H2313" s="64">
        <v>1</v>
      </c>
      <c r="I2313" s="64" t="s">
        <v>5739</v>
      </c>
      <c r="J2313" s="64" t="s">
        <v>7792</v>
      </c>
      <c r="K2313" s="64" t="s">
        <v>7792</v>
      </c>
    </row>
    <row r="2314" spans="1:11" ht="66" x14ac:dyDescent="0.25">
      <c r="A2314" s="98" t="s">
        <v>9874</v>
      </c>
      <c r="B2314" s="64" t="s">
        <v>34</v>
      </c>
      <c r="C2314" s="64" t="s">
        <v>4789</v>
      </c>
      <c r="D2314" s="64" t="s">
        <v>91</v>
      </c>
      <c r="E2314" s="64" t="s">
        <v>1424</v>
      </c>
      <c r="F2314" s="64" t="s">
        <v>3732</v>
      </c>
      <c r="G2314" s="64" t="s">
        <v>4784</v>
      </c>
      <c r="H2314" s="64">
        <v>1</v>
      </c>
      <c r="I2314" s="64" t="s">
        <v>5740</v>
      </c>
      <c r="J2314" s="64" t="s">
        <v>7792</v>
      </c>
      <c r="K2314" s="64" t="s">
        <v>7792</v>
      </c>
    </row>
    <row r="2315" spans="1:11" ht="82.5" x14ac:dyDescent="0.25">
      <c r="A2315" s="98" t="s">
        <v>9874</v>
      </c>
      <c r="B2315" s="64" t="s">
        <v>34</v>
      </c>
      <c r="C2315" s="64" t="s">
        <v>4789</v>
      </c>
      <c r="D2315" s="64" t="s">
        <v>91</v>
      </c>
      <c r="E2315" s="64" t="s">
        <v>1425</v>
      </c>
      <c r="F2315" s="64" t="s">
        <v>3733</v>
      </c>
      <c r="G2315" s="64" t="s">
        <v>4784</v>
      </c>
      <c r="H2315" s="64">
        <v>1</v>
      </c>
      <c r="I2315" s="64" t="s">
        <v>5741</v>
      </c>
      <c r="J2315" s="64" t="s">
        <v>7792</v>
      </c>
      <c r="K2315" s="64" t="s">
        <v>7792</v>
      </c>
    </row>
    <row r="2316" spans="1:11" ht="66" x14ac:dyDescent="0.25">
      <c r="A2316" s="98" t="s">
        <v>9874</v>
      </c>
      <c r="B2316" s="64" t="s">
        <v>34</v>
      </c>
      <c r="C2316" s="64" t="s">
        <v>4789</v>
      </c>
      <c r="D2316" s="64" t="s">
        <v>91</v>
      </c>
      <c r="E2316" s="64" t="s">
        <v>1426</v>
      </c>
      <c r="F2316" s="64" t="s">
        <v>3734</v>
      </c>
      <c r="G2316" s="64" t="s">
        <v>4784</v>
      </c>
      <c r="H2316" s="64">
        <v>1</v>
      </c>
      <c r="I2316" s="64" t="s">
        <v>5742</v>
      </c>
      <c r="J2316" s="64" t="s">
        <v>7792</v>
      </c>
      <c r="K2316" s="64" t="s">
        <v>7792</v>
      </c>
    </row>
    <row r="2317" spans="1:11" ht="66" x14ac:dyDescent="0.25">
      <c r="A2317" s="98" t="s">
        <v>9874</v>
      </c>
      <c r="B2317" s="64" t="s">
        <v>34</v>
      </c>
      <c r="C2317" s="64" t="s">
        <v>4789</v>
      </c>
      <c r="D2317" s="64" t="s">
        <v>91</v>
      </c>
      <c r="E2317" s="64" t="s">
        <v>1427</v>
      </c>
      <c r="F2317" s="64" t="s">
        <v>3735</v>
      </c>
      <c r="G2317" s="64" t="s">
        <v>4784</v>
      </c>
      <c r="H2317" s="64">
        <v>1</v>
      </c>
      <c r="I2317" s="64" t="s">
        <v>5743</v>
      </c>
      <c r="J2317" s="64" t="s">
        <v>7792</v>
      </c>
      <c r="K2317" s="64" t="s">
        <v>7792</v>
      </c>
    </row>
    <row r="2318" spans="1:11" ht="66" x14ac:dyDescent="0.25">
      <c r="A2318" s="98" t="s">
        <v>9874</v>
      </c>
      <c r="B2318" s="64" t="s">
        <v>34</v>
      </c>
      <c r="C2318" s="64" t="s">
        <v>4789</v>
      </c>
      <c r="D2318" s="64" t="s">
        <v>91</v>
      </c>
      <c r="E2318" s="64" t="s">
        <v>1428</v>
      </c>
      <c r="F2318" s="64" t="s">
        <v>3736</v>
      </c>
      <c r="G2318" s="64" t="s">
        <v>4784</v>
      </c>
      <c r="H2318" s="64">
        <v>1</v>
      </c>
      <c r="I2318" s="64" t="s">
        <v>5744</v>
      </c>
      <c r="J2318" s="64" t="s">
        <v>7792</v>
      </c>
      <c r="K2318" s="64" t="s">
        <v>7792</v>
      </c>
    </row>
    <row r="2319" spans="1:11" ht="82.5" x14ac:dyDescent="0.25">
      <c r="A2319" s="98" t="s">
        <v>9874</v>
      </c>
      <c r="B2319" s="64" t="s">
        <v>34</v>
      </c>
      <c r="C2319" s="64" t="s">
        <v>4789</v>
      </c>
      <c r="D2319" s="64" t="s">
        <v>91</v>
      </c>
      <c r="E2319" s="64" t="s">
        <v>1429</v>
      </c>
      <c r="F2319" s="64" t="s">
        <v>3737</v>
      </c>
      <c r="G2319" s="64" t="s">
        <v>4784</v>
      </c>
      <c r="H2319" s="64">
        <v>1</v>
      </c>
      <c r="I2319" s="64" t="s">
        <v>5745</v>
      </c>
      <c r="J2319" s="64" t="s">
        <v>7792</v>
      </c>
      <c r="K2319" s="64" t="s">
        <v>7792</v>
      </c>
    </row>
    <row r="2320" spans="1:11" ht="49.5" x14ac:dyDescent="0.25">
      <c r="A2320" s="98" t="s">
        <v>9874</v>
      </c>
      <c r="B2320" s="64" t="s">
        <v>34</v>
      </c>
      <c r="C2320" s="64" t="s">
        <v>4789</v>
      </c>
      <c r="D2320" s="64" t="s">
        <v>91</v>
      </c>
      <c r="E2320" s="64" t="s">
        <v>1430</v>
      </c>
      <c r="F2320" s="64" t="s">
        <v>3738</v>
      </c>
      <c r="G2320" s="64" t="s">
        <v>4784</v>
      </c>
      <c r="H2320" s="64">
        <v>1</v>
      </c>
      <c r="I2320" s="64" t="s">
        <v>5746</v>
      </c>
      <c r="J2320" s="64" t="s">
        <v>7792</v>
      </c>
      <c r="K2320" s="64" t="s">
        <v>7792</v>
      </c>
    </row>
    <row r="2321" spans="1:11" ht="49.5" x14ac:dyDescent="0.25">
      <c r="A2321" s="98" t="s">
        <v>9874</v>
      </c>
      <c r="B2321" s="64" t="s">
        <v>34</v>
      </c>
      <c r="C2321" s="64" t="s">
        <v>4789</v>
      </c>
      <c r="D2321" s="64" t="s">
        <v>91</v>
      </c>
      <c r="E2321" s="64" t="s">
        <v>1431</v>
      </c>
      <c r="F2321" s="64" t="s">
        <v>3739</v>
      </c>
      <c r="G2321" s="64" t="s">
        <v>4784</v>
      </c>
      <c r="H2321" s="64">
        <v>1</v>
      </c>
      <c r="I2321" s="64" t="s">
        <v>5747</v>
      </c>
      <c r="J2321" s="64" t="s">
        <v>7792</v>
      </c>
      <c r="K2321" s="64" t="s">
        <v>7792</v>
      </c>
    </row>
    <row r="2322" spans="1:11" ht="49.5" x14ac:dyDescent="0.25">
      <c r="A2322" s="98" t="s">
        <v>9874</v>
      </c>
      <c r="B2322" s="64" t="s">
        <v>34</v>
      </c>
      <c r="C2322" s="64" t="s">
        <v>4789</v>
      </c>
      <c r="D2322" s="64" t="s">
        <v>91</v>
      </c>
      <c r="E2322" s="64" t="s">
        <v>1432</v>
      </c>
      <c r="F2322" s="64" t="s">
        <v>3740</v>
      </c>
      <c r="G2322" s="64" t="s">
        <v>4784</v>
      </c>
      <c r="H2322" s="64">
        <v>1</v>
      </c>
      <c r="I2322" s="64" t="s">
        <v>5748</v>
      </c>
      <c r="J2322" s="64" t="s">
        <v>7792</v>
      </c>
      <c r="K2322" s="64" t="s">
        <v>7792</v>
      </c>
    </row>
    <row r="2323" spans="1:11" ht="66" x14ac:dyDescent="0.25">
      <c r="A2323" s="98" t="s">
        <v>9874</v>
      </c>
      <c r="B2323" s="64" t="s">
        <v>34</v>
      </c>
      <c r="C2323" s="64" t="s">
        <v>4789</v>
      </c>
      <c r="D2323" s="64" t="s">
        <v>91</v>
      </c>
      <c r="E2323" s="64" t="s">
        <v>1433</v>
      </c>
      <c r="F2323" s="64" t="s">
        <v>3741</v>
      </c>
      <c r="G2323" s="64" t="s">
        <v>4784</v>
      </c>
      <c r="H2323" s="64">
        <v>1</v>
      </c>
      <c r="I2323" s="64" t="s">
        <v>5749</v>
      </c>
      <c r="J2323" s="64" t="s">
        <v>7792</v>
      </c>
      <c r="K2323" s="64" t="s">
        <v>7792</v>
      </c>
    </row>
    <row r="2324" spans="1:11" ht="49.5" x14ac:dyDescent="0.25">
      <c r="A2324" s="98" t="s">
        <v>9874</v>
      </c>
      <c r="B2324" s="64" t="s">
        <v>34</v>
      </c>
      <c r="C2324" s="64" t="s">
        <v>4789</v>
      </c>
      <c r="D2324" s="64" t="s">
        <v>91</v>
      </c>
      <c r="E2324" s="64" t="s">
        <v>1434</v>
      </c>
      <c r="F2324" s="64" t="s">
        <v>3742</v>
      </c>
      <c r="G2324" s="64" t="s">
        <v>4784</v>
      </c>
      <c r="H2324" s="64">
        <v>1</v>
      </c>
      <c r="I2324" s="64" t="s">
        <v>5750</v>
      </c>
      <c r="J2324" s="64" t="s">
        <v>7792</v>
      </c>
      <c r="K2324" s="64" t="s">
        <v>7792</v>
      </c>
    </row>
    <row r="2325" spans="1:11" ht="49.5" x14ac:dyDescent="0.25">
      <c r="A2325" s="98" t="s">
        <v>9874</v>
      </c>
      <c r="B2325" s="64" t="s">
        <v>34</v>
      </c>
      <c r="C2325" s="64" t="s">
        <v>4789</v>
      </c>
      <c r="D2325" s="64" t="s">
        <v>91</v>
      </c>
      <c r="E2325" s="64" t="s">
        <v>1435</v>
      </c>
      <c r="F2325" s="64" t="s">
        <v>3743</v>
      </c>
      <c r="G2325" s="64" t="s">
        <v>4784</v>
      </c>
      <c r="H2325" s="64">
        <v>1</v>
      </c>
      <c r="I2325" s="64" t="s">
        <v>5751</v>
      </c>
      <c r="J2325" s="64" t="s">
        <v>7792</v>
      </c>
      <c r="K2325" s="64" t="s">
        <v>7792</v>
      </c>
    </row>
    <row r="2326" spans="1:11" ht="49.5" x14ac:dyDescent="0.25">
      <c r="A2326" s="98" t="s">
        <v>9874</v>
      </c>
      <c r="B2326" s="64" t="s">
        <v>34</v>
      </c>
      <c r="C2326" s="64" t="s">
        <v>4789</v>
      </c>
      <c r="D2326" s="64" t="s">
        <v>91</v>
      </c>
      <c r="E2326" s="64" t="s">
        <v>1436</v>
      </c>
      <c r="F2326" s="64" t="s">
        <v>3744</v>
      </c>
      <c r="G2326" s="64" t="s">
        <v>4784</v>
      </c>
      <c r="H2326" s="64">
        <v>1</v>
      </c>
      <c r="I2326" s="64" t="s">
        <v>5752</v>
      </c>
      <c r="J2326" s="64" t="s">
        <v>7792</v>
      </c>
      <c r="K2326" s="64" t="s">
        <v>7792</v>
      </c>
    </row>
    <row r="2327" spans="1:11" ht="49.5" x14ac:dyDescent="0.25">
      <c r="A2327" s="98" t="s">
        <v>9874</v>
      </c>
      <c r="B2327" s="64" t="s">
        <v>34</v>
      </c>
      <c r="C2327" s="64" t="s">
        <v>4789</v>
      </c>
      <c r="D2327" s="64" t="s">
        <v>91</v>
      </c>
      <c r="E2327" s="64" t="s">
        <v>1437</v>
      </c>
      <c r="F2327" s="64" t="s">
        <v>3745</v>
      </c>
      <c r="G2327" s="64" t="s">
        <v>4784</v>
      </c>
      <c r="H2327" s="64">
        <v>1</v>
      </c>
      <c r="I2327" s="64" t="s">
        <v>5753</v>
      </c>
      <c r="J2327" s="64" t="s">
        <v>7792</v>
      </c>
      <c r="K2327" s="64" t="s">
        <v>7792</v>
      </c>
    </row>
    <row r="2328" spans="1:11" ht="49.5" x14ac:dyDescent="0.25">
      <c r="A2328" s="98" t="s">
        <v>9874</v>
      </c>
      <c r="B2328" s="64" t="s">
        <v>34</v>
      </c>
      <c r="C2328" s="64" t="s">
        <v>4789</v>
      </c>
      <c r="D2328" s="64" t="s">
        <v>91</v>
      </c>
      <c r="E2328" s="64" t="s">
        <v>1438</v>
      </c>
      <c r="F2328" s="64" t="s">
        <v>3746</v>
      </c>
      <c r="G2328" s="64" t="s">
        <v>4784</v>
      </c>
      <c r="H2328" s="64">
        <v>1</v>
      </c>
      <c r="I2328" s="64" t="s">
        <v>5754</v>
      </c>
      <c r="J2328" s="64" t="s">
        <v>7792</v>
      </c>
      <c r="K2328" s="64" t="s">
        <v>7792</v>
      </c>
    </row>
    <row r="2329" spans="1:11" ht="66" x14ac:dyDescent="0.25">
      <c r="A2329" s="98" t="s">
        <v>9874</v>
      </c>
      <c r="B2329" s="64" t="s">
        <v>34</v>
      </c>
      <c r="C2329" s="64" t="s">
        <v>4789</v>
      </c>
      <c r="D2329" s="64" t="s">
        <v>91</v>
      </c>
      <c r="E2329" s="64" t="s">
        <v>1439</v>
      </c>
      <c r="F2329" s="64" t="s">
        <v>3747</v>
      </c>
      <c r="G2329" s="64" t="s">
        <v>4784</v>
      </c>
      <c r="H2329" s="64">
        <v>1</v>
      </c>
      <c r="I2329" s="64" t="s">
        <v>5755</v>
      </c>
      <c r="J2329" s="64" t="s">
        <v>7792</v>
      </c>
      <c r="K2329" s="64" t="s">
        <v>7792</v>
      </c>
    </row>
    <row r="2330" spans="1:11" ht="49.5" x14ac:dyDescent="0.25">
      <c r="A2330" s="98" t="s">
        <v>9874</v>
      </c>
      <c r="B2330" s="64" t="s">
        <v>34</v>
      </c>
      <c r="C2330" s="64" t="s">
        <v>4789</v>
      </c>
      <c r="D2330" s="64" t="s">
        <v>91</v>
      </c>
      <c r="E2330" s="64" t="s">
        <v>1440</v>
      </c>
      <c r="F2330" s="64" t="s">
        <v>3748</v>
      </c>
      <c r="G2330" s="64" t="s">
        <v>4784</v>
      </c>
      <c r="H2330" s="64">
        <v>1</v>
      </c>
      <c r="I2330" s="64" t="s">
        <v>5756</v>
      </c>
      <c r="J2330" s="64" t="s">
        <v>7792</v>
      </c>
      <c r="K2330" s="64" t="s">
        <v>7792</v>
      </c>
    </row>
    <row r="2331" spans="1:11" ht="49.5" x14ac:dyDescent="0.25">
      <c r="A2331" s="98" t="s">
        <v>9874</v>
      </c>
      <c r="B2331" s="64" t="s">
        <v>34</v>
      </c>
      <c r="C2331" s="64" t="s">
        <v>4789</v>
      </c>
      <c r="D2331" s="64" t="s">
        <v>91</v>
      </c>
      <c r="E2331" s="64" t="s">
        <v>1441</v>
      </c>
      <c r="F2331" s="64" t="s">
        <v>3749</v>
      </c>
      <c r="G2331" s="64" t="s">
        <v>4784</v>
      </c>
      <c r="H2331" s="64">
        <v>1</v>
      </c>
      <c r="I2331" s="64" t="s">
        <v>5757</v>
      </c>
      <c r="J2331" s="64" t="s">
        <v>7792</v>
      </c>
      <c r="K2331" s="64" t="s">
        <v>7792</v>
      </c>
    </row>
    <row r="2332" spans="1:11" ht="49.5" x14ac:dyDescent="0.25">
      <c r="A2332" s="98" t="s">
        <v>9874</v>
      </c>
      <c r="B2332" s="64" t="s">
        <v>34</v>
      </c>
      <c r="C2332" s="64" t="s">
        <v>4789</v>
      </c>
      <c r="D2332" s="64" t="s">
        <v>91</v>
      </c>
      <c r="E2332" s="64" t="s">
        <v>1442</v>
      </c>
      <c r="F2332" s="64" t="s">
        <v>3750</v>
      </c>
      <c r="G2332" s="64" t="s">
        <v>4784</v>
      </c>
      <c r="H2332" s="64">
        <v>1</v>
      </c>
      <c r="I2332" s="64" t="s">
        <v>5758</v>
      </c>
      <c r="J2332" s="64" t="s">
        <v>7792</v>
      </c>
      <c r="K2332" s="64" t="s">
        <v>7792</v>
      </c>
    </row>
    <row r="2333" spans="1:11" ht="49.5" x14ac:dyDescent="0.25">
      <c r="A2333" s="98" t="s">
        <v>9874</v>
      </c>
      <c r="B2333" s="64" t="s">
        <v>34</v>
      </c>
      <c r="C2333" s="64" t="s">
        <v>4789</v>
      </c>
      <c r="D2333" s="64" t="s">
        <v>91</v>
      </c>
      <c r="E2333" s="64" t="s">
        <v>1443</v>
      </c>
      <c r="F2333" s="64" t="s">
        <v>3751</v>
      </c>
      <c r="G2333" s="64" t="s">
        <v>4784</v>
      </c>
      <c r="H2333" s="64">
        <v>1</v>
      </c>
      <c r="I2333" s="64" t="s">
        <v>5759</v>
      </c>
      <c r="J2333" s="64" t="s">
        <v>7792</v>
      </c>
      <c r="K2333" s="64" t="s">
        <v>7792</v>
      </c>
    </row>
    <row r="2334" spans="1:11" ht="49.5" x14ac:dyDescent="0.25">
      <c r="A2334" s="98" t="s">
        <v>9874</v>
      </c>
      <c r="B2334" s="64" t="s">
        <v>34</v>
      </c>
      <c r="C2334" s="64" t="s">
        <v>4789</v>
      </c>
      <c r="D2334" s="64" t="s">
        <v>91</v>
      </c>
      <c r="E2334" s="64" t="s">
        <v>1444</v>
      </c>
      <c r="F2334" s="64" t="s">
        <v>3752</v>
      </c>
      <c r="G2334" s="64" t="s">
        <v>4784</v>
      </c>
      <c r="H2334" s="64">
        <v>1</v>
      </c>
      <c r="I2334" s="64" t="s">
        <v>5760</v>
      </c>
      <c r="J2334" s="64" t="s">
        <v>7792</v>
      </c>
      <c r="K2334" s="64" t="s">
        <v>7792</v>
      </c>
    </row>
    <row r="2335" spans="1:11" ht="66" x14ac:dyDescent="0.25">
      <c r="A2335" s="98" t="s">
        <v>9874</v>
      </c>
      <c r="B2335" s="64" t="s">
        <v>34</v>
      </c>
      <c r="C2335" s="64" t="s">
        <v>4789</v>
      </c>
      <c r="D2335" s="64" t="s">
        <v>91</v>
      </c>
      <c r="E2335" s="64" t="s">
        <v>1445</v>
      </c>
      <c r="F2335" s="64" t="s">
        <v>3753</v>
      </c>
      <c r="G2335" s="64" t="s">
        <v>4784</v>
      </c>
      <c r="H2335" s="64">
        <v>1</v>
      </c>
      <c r="I2335" s="64" t="s">
        <v>5761</v>
      </c>
      <c r="J2335" s="64" t="s">
        <v>7792</v>
      </c>
      <c r="K2335" s="64" t="s">
        <v>7792</v>
      </c>
    </row>
    <row r="2336" spans="1:11" ht="49.5" x14ac:dyDescent="0.25">
      <c r="A2336" s="98" t="s">
        <v>9874</v>
      </c>
      <c r="B2336" s="64" t="s">
        <v>34</v>
      </c>
      <c r="C2336" s="64" t="s">
        <v>4789</v>
      </c>
      <c r="D2336" s="64" t="s">
        <v>91</v>
      </c>
      <c r="E2336" s="64" t="s">
        <v>1446</v>
      </c>
      <c r="F2336" s="64" t="s">
        <v>3754</v>
      </c>
      <c r="G2336" s="64" t="s">
        <v>4784</v>
      </c>
      <c r="H2336" s="64">
        <v>1</v>
      </c>
      <c r="I2336" s="64" t="s">
        <v>5762</v>
      </c>
      <c r="J2336" s="64" t="s">
        <v>7792</v>
      </c>
      <c r="K2336" s="64" t="s">
        <v>7792</v>
      </c>
    </row>
    <row r="2337" spans="1:11" ht="49.5" x14ac:dyDescent="0.25">
      <c r="A2337" s="98" t="s">
        <v>9874</v>
      </c>
      <c r="B2337" s="64" t="s">
        <v>34</v>
      </c>
      <c r="C2337" s="64" t="s">
        <v>4789</v>
      </c>
      <c r="D2337" s="64" t="s">
        <v>91</v>
      </c>
      <c r="E2337" s="64" t="s">
        <v>1447</v>
      </c>
      <c r="F2337" s="64" t="s">
        <v>3755</v>
      </c>
      <c r="G2337" s="64" t="s">
        <v>4784</v>
      </c>
      <c r="H2337" s="64">
        <v>1</v>
      </c>
      <c r="I2337" s="64" t="s">
        <v>5763</v>
      </c>
      <c r="J2337" s="64" t="s">
        <v>7792</v>
      </c>
      <c r="K2337" s="64" t="s">
        <v>7792</v>
      </c>
    </row>
    <row r="2338" spans="1:11" ht="66" x14ac:dyDescent="0.25">
      <c r="A2338" s="98" t="s">
        <v>9874</v>
      </c>
      <c r="B2338" s="64" t="s">
        <v>34</v>
      </c>
      <c r="C2338" s="64" t="s">
        <v>4789</v>
      </c>
      <c r="D2338" s="64" t="s">
        <v>91</v>
      </c>
      <c r="E2338" s="64" t="s">
        <v>1448</v>
      </c>
      <c r="F2338" s="64" t="s">
        <v>3756</v>
      </c>
      <c r="G2338" s="64" t="s">
        <v>4784</v>
      </c>
      <c r="H2338" s="64">
        <v>1</v>
      </c>
      <c r="I2338" s="64" t="s">
        <v>5764</v>
      </c>
      <c r="J2338" s="64" t="s">
        <v>7792</v>
      </c>
      <c r="K2338" s="64" t="s">
        <v>7792</v>
      </c>
    </row>
    <row r="2339" spans="1:11" ht="49.5" x14ac:dyDescent="0.25">
      <c r="A2339" s="98" t="s">
        <v>9874</v>
      </c>
      <c r="B2339" s="64" t="s">
        <v>34</v>
      </c>
      <c r="C2339" s="64" t="s">
        <v>4789</v>
      </c>
      <c r="D2339" s="64" t="s">
        <v>91</v>
      </c>
      <c r="E2339" s="64" t="s">
        <v>1449</v>
      </c>
      <c r="F2339" s="64" t="s">
        <v>3757</v>
      </c>
      <c r="G2339" s="64" t="s">
        <v>4784</v>
      </c>
      <c r="H2339" s="64">
        <v>1</v>
      </c>
      <c r="I2339" s="64" t="s">
        <v>5765</v>
      </c>
      <c r="J2339" s="64" t="s">
        <v>7792</v>
      </c>
      <c r="K2339" s="64" t="s">
        <v>7792</v>
      </c>
    </row>
    <row r="2340" spans="1:11" ht="49.5" x14ac:dyDescent="0.25">
      <c r="A2340" s="98" t="s">
        <v>9874</v>
      </c>
      <c r="B2340" s="64" t="s">
        <v>34</v>
      </c>
      <c r="C2340" s="64" t="s">
        <v>4789</v>
      </c>
      <c r="D2340" s="64" t="s">
        <v>91</v>
      </c>
      <c r="E2340" s="64" t="s">
        <v>1450</v>
      </c>
      <c r="F2340" s="64" t="s">
        <v>3758</v>
      </c>
      <c r="G2340" s="64" t="s">
        <v>4784</v>
      </c>
      <c r="H2340" s="64">
        <v>1</v>
      </c>
      <c r="I2340" s="64" t="s">
        <v>5766</v>
      </c>
      <c r="J2340" s="64" t="s">
        <v>7792</v>
      </c>
      <c r="K2340" s="64" t="s">
        <v>7792</v>
      </c>
    </row>
    <row r="2341" spans="1:11" ht="49.5" x14ac:dyDescent="0.25">
      <c r="A2341" s="98" t="s">
        <v>9874</v>
      </c>
      <c r="B2341" s="64" t="s">
        <v>34</v>
      </c>
      <c r="C2341" s="64" t="s">
        <v>4789</v>
      </c>
      <c r="D2341" s="64" t="s">
        <v>91</v>
      </c>
      <c r="E2341" s="64" t="s">
        <v>1451</v>
      </c>
      <c r="F2341" s="64" t="s">
        <v>3759</v>
      </c>
      <c r="G2341" s="64" t="s">
        <v>4784</v>
      </c>
      <c r="H2341" s="64">
        <v>1</v>
      </c>
      <c r="I2341" s="64" t="s">
        <v>5767</v>
      </c>
      <c r="J2341" s="64" t="s">
        <v>7792</v>
      </c>
      <c r="K2341" s="64" t="s">
        <v>7792</v>
      </c>
    </row>
    <row r="2342" spans="1:11" ht="49.5" x14ac:dyDescent="0.25">
      <c r="A2342" s="98" t="s">
        <v>9874</v>
      </c>
      <c r="B2342" s="64" t="s">
        <v>34</v>
      </c>
      <c r="C2342" s="64" t="s">
        <v>4789</v>
      </c>
      <c r="D2342" s="64" t="s">
        <v>91</v>
      </c>
      <c r="E2342" s="64" t="s">
        <v>1452</v>
      </c>
      <c r="F2342" s="64" t="s">
        <v>3760</v>
      </c>
      <c r="G2342" s="64" t="s">
        <v>4784</v>
      </c>
      <c r="H2342" s="64">
        <v>1</v>
      </c>
      <c r="I2342" s="64" t="s">
        <v>5768</v>
      </c>
      <c r="J2342" s="64" t="s">
        <v>7792</v>
      </c>
      <c r="K2342" s="64" t="s">
        <v>7792</v>
      </c>
    </row>
    <row r="2343" spans="1:11" ht="49.5" x14ac:dyDescent="0.25">
      <c r="A2343" s="98" t="s">
        <v>9874</v>
      </c>
      <c r="B2343" s="64" t="s">
        <v>34</v>
      </c>
      <c r="C2343" s="64" t="s">
        <v>4789</v>
      </c>
      <c r="D2343" s="64" t="s">
        <v>91</v>
      </c>
      <c r="E2343" s="64" t="s">
        <v>1453</v>
      </c>
      <c r="F2343" s="64" t="s">
        <v>3761</v>
      </c>
      <c r="G2343" s="64" t="s">
        <v>4784</v>
      </c>
      <c r="H2343" s="64">
        <v>1</v>
      </c>
      <c r="I2343" s="64" t="s">
        <v>5769</v>
      </c>
      <c r="J2343" s="64" t="s">
        <v>7792</v>
      </c>
      <c r="K2343" s="64" t="s">
        <v>7792</v>
      </c>
    </row>
    <row r="2344" spans="1:11" ht="49.5" x14ac:dyDescent="0.25">
      <c r="A2344" s="98" t="s">
        <v>9874</v>
      </c>
      <c r="B2344" s="64" t="s">
        <v>34</v>
      </c>
      <c r="C2344" s="64" t="s">
        <v>4789</v>
      </c>
      <c r="D2344" s="64" t="s">
        <v>91</v>
      </c>
      <c r="E2344" s="64" t="s">
        <v>1454</v>
      </c>
      <c r="F2344" s="64" t="s">
        <v>3762</v>
      </c>
      <c r="G2344" s="64" t="s">
        <v>4784</v>
      </c>
      <c r="H2344" s="64">
        <v>1</v>
      </c>
      <c r="I2344" s="64" t="s">
        <v>5770</v>
      </c>
      <c r="J2344" s="64" t="s">
        <v>7792</v>
      </c>
      <c r="K2344" s="64" t="s">
        <v>7792</v>
      </c>
    </row>
    <row r="2345" spans="1:11" ht="49.5" x14ac:dyDescent="0.25">
      <c r="A2345" s="98" t="s">
        <v>9874</v>
      </c>
      <c r="B2345" s="64" t="s">
        <v>34</v>
      </c>
      <c r="C2345" s="64" t="s">
        <v>4789</v>
      </c>
      <c r="D2345" s="64" t="s">
        <v>91</v>
      </c>
      <c r="E2345" s="64" t="s">
        <v>1455</v>
      </c>
      <c r="F2345" s="64" t="s">
        <v>3763</v>
      </c>
      <c r="G2345" s="64" t="s">
        <v>4784</v>
      </c>
      <c r="H2345" s="64">
        <v>1</v>
      </c>
      <c r="I2345" s="64" t="s">
        <v>5771</v>
      </c>
      <c r="J2345" s="64" t="s">
        <v>7792</v>
      </c>
      <c r="K2345" s="64" t="s">
        <v>7792</v>
      </c>
    </row>
    <row r="2346" spans="1:11" ht="49.5" x14ac:dyDescent="0.25">
      <c r="A2346" s="98" t="s">
        <v>9874</v>
      </c>
      <c r="B2346" s="64" t="s">
        <v>34</v>
      </c>
      <c r="C2346" s="64" t="s">
        <v>4789</v>
      </c>
      <c r="D2346" s="64" t="s">
        <v>91</v>
      </c>
      <c r="E2346" s="64" t="s">
        <v>1456</v>
      </c>
      <c r="F2346" s="64" t="s">
        <v>3764</v>
      </c>
      <c r="G2346" s="64" t="s">
        <v>4784</v>
      </c>
      <c r="H2346" s="64">
        <v>1</v>
      </c>
      <c r="I2346" s="64" t="s">
        <v>5772</v>
      </c>
      <c r="J2346" s="64" t="s">
        <v>7792</v>
      </c>
      <c r="K2346" s="64" t="s">
        <v>7792</v>
      </c>
    </row>
    <row r="2347" spans="1:11" ht="49.5" x14ac:dyDescent="0.25">
      <c r="A2347" s="98" t="s">
        <v>9874</v>
      </c>
      <c r="B2347" s="64" t="s">
        <v>34</v>
      </c>
      <c r="C2347" s="64" t="s">
        <v>4789</v>
      </c>
      <c r="D2347" s="64" t="s">
        <v>91</v>
      </c>
      <c r="E2347" s="64" t="s">
        <v>1457</v>
      </c>
      <c r="F2347" s="64" t="s">
        <v>3765</v>
      </c>
      <c r="G2347" s="64" t="s">
        <v>4784</v>
      </c>
      <c r="H2347" s="64">
        <v>1</v>
      </c>
      <c r="I2347" s="64" t="s">
        <v>5773</v>
      </c>
      <c r="J2347" s="64" t="s">
        <v>7792</v>
      </c>
      <c r="K2347" s="64" t="s">
        <v>7792</v>
      </c>
    </row>
    <row r="2348" spans="1:11" ht="66" x14ac:dyDescent="0.25">
      <c r="A2348" s="98" t="s">
        <v>9874</v>
      </c>
      <c r="B2348" s="64" t="s">
        <v>34</v>
      </c>
      <c r="C2348" s="64" t="s">
        <v>4789</v>
      </c>
      <c r="D2348" s="64" t="s">
        <v>91</v>
      </c>
      <c r="E2348" s="64" t="s">
        <v>1458</v>
      </c>
      <c r="F2348" s="64" t="s">
        <v>3766</v>
      </c>
      <c r="G2348" s="64" t="s">
        <v>4784</v>
      </c>
      <c r="H2348" s="64">
        <v>1</v>
      </c>
      <c r="I2348" s="64" t="s">
        <v>5774</v>
      </c>
      <c r="J2348" s="64" t="s">
        <v>7792</v>
      </c>
      <c r="K2348" s="64" t="s">
        <v>7792</v>
      </c>
    </row>
    <row r="2349" spans="1:11" ht="49.5" x14ac:dyDescent="0.25">
      <c r="A2349" s="98" t="s">
        <v>9874</v>
      </c>
      <c r="B2349" s="64" t="s">
        <v>34</v>
      </c>
      <c r="C2349" s="64" t="s">
        <v>4789</v>
      </c>
      <c r="D2349" s="64" t="s">
        <v>91</v>
      </c>
      <c r="E2349" s="64" t="s">
        <v>1459</v>
      </c>
      <c r="F2349" s="64" t="s">
        <v>3767</v>
      </c>
      <c r="G2349" s="64" t="s">
        <v>4784</v>
      </c>
      <c r="H2349" s="64">
        <v>1</v>
      </c>
      <c r="I2349" s="64" t="s">
        <v>5775</v>
      </c>
      <c r="J2349" s="64" t="s">
        <v>7792</v>
      </c>
      <c r="K2349" s="64" t="s">
        <v>7792</v>
      </c>
    </row>
    <row r="2350" spans="1:11" ht="49.5" x14ac:dyDescent="0.25">
      <c r="A2350" s="98" t="s">
        <v>9874</v>
      </c>
      <c r="B2350" s="64" t="s">
        <v>34</v>
      </c>
      <c r="C2350" s="64" t="s">
        <v>4789</v>
      </c>
      <c r="D2350" s="64" t="s">
        <v>91</v>
      </c>
      <c r="E2350" s="64" t="s">
        <v>1460</v>
      </c>
      <c r="F2350" s="64" t="s">
        <v>3768</v>
      </c>
      <c r="G2350" s="64" t="s">
        <v>4784</v>
      </c>
      <c r="H2350" s="64">
        <v>1</v>
      </c>
      <c r="I2350" s="64" t="s">
        <v>5776</v>
      </c>
      <c r="J2350" s="64" t="s">
        <v>7792</v>
      </c>
      <c r="K2350" s="64" t="s">
        <v>7792</v>
      </c>
    </row>
    <row r="2351" spans="1:11" ht="49.5" x14ac:dyDescent="0.25">
      <c r="A2351" s="98" t="s">
        <v>9874</v>
      </c>
      <c r="B2351" s="64" t="s">
        <v>34</v>
      </c>
      <c r="C2351" s="64" t="s">
        <v>4789</v>
      </c>
      <c r="D2351" s="64" t="s">
        <v>91</v>
      </c>
      <c r="E2351" s="64" t="s">
        <v>1461</v>
      </c>
      <c r="F2351" s="64" t="s">
        <v>3769</v>
      </c>
      <c r="G2351" s="64" t="s">
        <v>4784</v>
      </c>
      <c r="H2351" s="64">
        <v>1</v>
      </c>
      <c r="I2351" s="64" t="s">
        <v>5777</v>
      </c>
      <c r="J2351" s="64" t="s">
        <v>7792</v>
      </c>
      <c r="K2351" s="64" t="s">
        <v>7792</v>
      </c>
    </row>
    <row r="2352" spans="1:11" ht="49.5" x14ac:dyDescent="0.25">
      <c r="A2352" s="98" t="s">
        <v>9874</v>
      </c>
      <c r="B2352" s="64" t="s">
        <v>34</v>
      </c>
      <c r="C2352" s="64" t="s">
        <v>4789</v>
      </c>
      <c r="D2352" s="64" t="s">
        <v>91</v>
      </c>
      <c r="E2352" s="64" t="s">
        <v>1462</v>
      </c>
      <c r="F2352" s="64" t="s">
        <v>3770</v>
      </c>
      <c r="G2352" s="64" t="s">
        <v>4784</v>
      </c>
      <c r="H2352" s="64">
        <v>1</v>
      </c>
      <c r="I2352" s="64" t="s">
        <v>5778</v>
      </c>
      <c r="J2352" s="64" t="s">
        <v>7792</v>
      </c>
      <c r="K2352" s="64" t="s">
        <v>7792</v>
      </c>
    </row>
    <row r="2353" spans="1:11" ht="49.5" x14ac:dyDescent="0.25">
      <c r="A2353" s="98" t="s">
        <v>9874</v>
      </c>
      <c r="B2353" s="64" t="s">
        <v>34</v>
      </c>
      <c r="C2353" s="64" t="s">
        <v>4789</v>
      </c>
      <c r="D2353" s="64" t="s">
        <v>91</v>
      </c>
      <c r="E2353" s="64" t="s">
        <v>1463</v>
      </c>
      <c r="F2353" s="64" t="s">
        <v>3771</v>
      </c>
      <c r="G2353" s="64" t="s">
        <v>4784</v>
      </c>
      <c r="H2353" s="64">
        <v>1</v>
      </c>
      <c r="I2353" s="64" t="s">
        <v>5779</v>
      </c>
      <c r="J2353" s="64" t="s">
        <v>7792</v>
      </c>
      <c r="K2353" s="64" t="s">
        <v>7792</v>
      </c>
    </row>
    <row r="2354" spans="1:11" ht="49.5" x14ac:dyDescent="0.25">
      <c r="A2354" s="98" t="s">
        <v>9874</v>
      </c>
      <c r="B2354" s="64" t="s">
        <v>34</v>
      </c>
      <c r="C2354" s="64" t="s">
        <v>4789</v>
      </c>
      <c r="D2354" s="64" t="s">
        <v>91</v>
      </c>
      <c r="E2354" s="64" t="s">
        <v>1464</v>
      </c>
      <c r="F2354" s="64" t="s">
        <v>3772</v>
      </c>
      <c r="G2354" s="64" t="s">
        <v>4784</v>
      </c>
      <c r="H2354" s="64">
        <v>1</v>
      </c>
      <c r="I2354" s="64" t="s">
        <v>5780</v>
      </c>
      <c r="J2354" s="64" t="s">
        <v>7792</v>
      </c>
      <c r="K2354" s="64" t="s">
        <v>7792</v>
      </c>
    </row>
    <row r="2355" spans="1:11" ht="82.5" x14ac:dyDescent="0.25">
      <c r="A2355" s="98" t="s">
        <v>9874</v>
      </c>
      <c r="B2355" s="64" t="s">
        <v>34</v>
      </c>
      <c r="C2355" s="64" t="s">
        <v>4789</v>
      </c>
      <c r="D2355" s="64" t="s">
        <v>91</v>
      </c>
      <c r="E2355" s="64" t="s">
        <v>1465</v>
      </c>
      <c r="F2355" s="64" t="s">
        <v>3773</v>
      </c>
      <c r="G2355" s="64" t="s">
        <v>4784</v>
      </c>
      <c r="H2355" s="64">
        <v>1</v>
      </c>
      <c r="I2355" s="64" t="s">
        <v>5781</v>
      </c>
      <c r="J2355" s="64" t="s">
        <v>7792</v>
      </c>
      <c r="K2355" s="64" t="s">
        <v>7792</v>
      </c>
    </row>
    <row r="2356" spans="1:11" ht="49.5" x14ac:dyDescent="0.25">
      <c r="A2356" s="98" t="s">
        <v>9874</v>
      </c>
      <c r="B2356" s="64" t="s">
        <v>34</v>
      </c>
      <c r="C2356" s="64" t="s">
        <v>4789</v>
      </c>
      <c r="D2356" s="64" t="s">
        <v>91</v>
      </c>
      <c r="E2356" s="64" t="s">
        <v>1466</v>
      </c>
      <c r="F2356" s="64" t="s">
        <v>3774</v>
      </c>
      <c r="G2356" s="64" t="s">
        <v>4784</v>
      </c>
      <c r="H2356" s="64">
        <v>1</v>
      </c>
      <c r="I2356" s="64" t="s">
        <v>5782</v>
      </c>
      <c r="J2356" s="64" t="s">
        <v>7792</v>
      </c>
      <c r="K2356" s="64" t="s">
        <v>7792</v>
      </c>
    </row>
    <row r="2357" spans="1:11" ht="66" x14ac:dyDescent="0.25">
      <c r="A2357" s="98" t="s">
        <v>9874</v>
      </c>
      <c r="B2357" s="64" t="s">
        <v>34</v>
      </c>
      <c r="C2357" s="64" t="s">
        <v>4789</v>
      </c>
      <c r="D2357" s="64" t="s">
        <v>91</v>
      </c>
      <c r="E2357" s="64" t="s">
        <v>1467</v>
      </c>
      <c r="F2357" s="64" t="s">
        <v>3775</v>
      </c>
      <c r="G2357" s="64" t="s">
        <v>4784</v>
      </c>
      <c r="H2357" s="64">
        <v>1</v>
      </c>
      <c r="I2357" s="64" t="s">
        <v>5783</v>
      </c>
      <c r="J2357" s="64" t="s">
        <v>7792</v>
      </c>
      <c r="K2357" s="64" t="s">
        <v>7792</v>
      </c>
    </row>
    <row r="2358" spans="1:11" ht="82.5" x14ac:dyDescent="0.25">
      <c r="A2358" s="98" t="s">
        <v>9874</v>
      </c>
      <c r="B2358" s="64" t="s">
        <v>34</v>
      </c>
      <c r="C2358" s="64" t="s">
        <v>4789</v>
      </c>
      <c r="D2358" s="64" t="s">
        <v>91</v>
      </c>
      <c r="E2358" s="64" t="s">
        <v>1468</v>
      </c>
      <c r="F2358" s="64" t="s">
        <v>3776</v>
      </c>
      <c r="G2358" s="64" t="s">
        <v>4784</v>
      </c>
      <c r="H2358" s="64">
        <v>1</v>
      </c>
      <c r="I2358" s="64" t="s">
        <v>5784</v>
      </c>
      <c r="J2358" s="64" t="s">
        <v>7792</v>
      </c>
      <c r="K2358" s="64" t="s">
        <v>7792</v>
      </c>
    </row>
    <row r="2359" spans="1:11" ht="49.5" x14ac:dyDescent="0.25">
      <c r="A2359" s="98" t="s">
        <v>9874</v>
      </c>
      <c r="B2359" s="64" t="s">
        <v>34</v>
      </c>
      <c r="C2359" s="64" t="s">
        <v>4789</v>
      </c>
      <c r="D2359" s="64" t="s">
        <v>91</v>
      </c>
      <c r="E2359" s="64" t="s">
        <v>1469</v>
      </c>
      <c r="F2359" s="64" t="s">
        <v>3777</v>
      </c>
      <c r="G2359" s="64" t="s">
        <v>4784</v>
      </c>
      <c r="H2359" s="64">
        <v>1</v>
      </c>
      <c r="I2359" s="64" t="s">
        <v>5785</v>
      </c>
      <c r="J2359" s="64" t="s">
        <v>7792</v>
      </c>
      <c r="K2359" s="64" t="s">
        <v>7792</v>
      </c>
    </row>
    <row r="2360" spans="1:11" ht="49.5" x14ac:dyDescent="0.25">
      <c r="A2360" s="98" t="s">
        <v>9874</v>
      </c>
      <c r="B2360" s="64" t="s">
        <v>34</v>
      </c>
      <c r="C2360" s="64" t="s">
        <v>4789</v>
      </c>
      <c r="D2360" s="64" t="s">
        <v>72</v>
      </c>
      <c r="E2360" s="64" t="s">
        <v>1470</v>
      </c>
      <c r="F2360" s="64" t="s">
        <v>3778</v>
      </c>
      <c r="G2360" s="64" t="s">
        <v>4784</v>
      </c>
      <c r="H2360" s="64">
        <v>8</v>
      </c>
      <c r="I2360" s="64" t="s">
        <v>5786</v>
      </c>
      <c r="J2360" s="64" t="s">
        <v>7792</v>
      </c>
      <c r="K2360" s="64" t="s">
        <v>7792</v>
      </c>
    </row>
    <row r="2361" spans="1:11" ht="49.5" x14ac:dyDescent="0.25">
      <c r="A2361" s="98" t="s">
        <v>9874</v>
      </c>
      <c r="B2361" s="64" t="s">
        <v>34</v>
      </c>
      <c r="C2361" s="64" t="s">
        <v>4789</v>
      </c>
      <c r="D2361" s="64" t="s">
        <v>72</v>
      </c>
      <c r="E2361" s="64" t="s">
        <v>1471</v>
      </c>
      <c r="F2361" s="64" t="s">
        <v>3779</v>
      </c>
      <c r="G2361" s="64" t="s">
        <v>4784</v>
      </c>
      <c r="H2361" s="64">
        <v>8</v>
      </c>
      <c r="I2361" s="64" t="s">
        <v>5787</v>
      </c>
      <c r="J2361" s="64" t="s">
        <v>7792</v>
      </c>
      <c r="K2361" s="64" t="s">
        <v>7792</v>
      </c>
    </row>
    <row r="2362" spans="1:11" ht="49.5" x14ac:dyDescent="0.25">
      <c r="A2362" s="98" t="s">
        <v>9874</v>
      </c>
      <c r="B2362" s="64" t="s">
        <v>34</v>
      </c>
      <c r="C2362" s="64" t="s">
        <v>4789</v>
      </c>
      <c r="D2362" s="64" t="s">
        <v>72</v>
      </c>
      <c r="E2362" s="64" t="s">
        <v>1472</v>
      </c>
      <c r="F2362" s="64" t="s">
        <v>3780</v>
      </c>
      <c r="G2362" s="64" t="s">
        <v>4784</v>
      </c>
      <c r="H2362" s="64">
        <v>8</v>
      </c>
      <c r="I2362" s="64" t="s">
        <v>5788</v>
      </c>
      <c r="J2362" s="64" t="s">
        <v>7792</v>
      </c>
      <c r="K2362" s="64" t="s">
        <v>7792</v>
      </c>
    </row>
    <row r="2363" spans="1:11" ht="49.5" x14ac:dyDescent="0.25">
      <c r="A2363" s="98" t="s">
        <v>9874</v>
      </c>
      <c r="B2363" s="64" t="s">
        <v>34</v>
      </c>
      <c r="C2363" s="64" t="s">
        <v>4789</v>
      </c>
      <c r="D2363" s="64" t="s">
        <v>72</v>
      </c>
      <c r="E2363" s="64" t="s">
        <v>1473</v>
      </c>
      <c r="F2363" s="64" t="s">
        <v>3781</v>
      </c>
      <c r="G2363" s="64" t="s">
        <v>4784</v>
      </c>
      <c r="H2363" s="64">
        <v>8</v>
      </c>
      <c r="I2363" s="64" t="s">
        <v>5789</v>
      </c>
      <c r="J2363" s="64" t="s">
        <v>7792</v>
      </c>
      <c r="K2363" s="64" t="s">
        <v>7792</v>
      </c>
    </row>
    <row r="2364" spans="1:11" ht="49.5" x14ac:dyDescent="0.25">
      <c r="A2364" s="98" t="s">
        <v>9874</v>
      </c>
      <c r="B2364" s="64" t="s">
        <v>34</v>
      </c>
      <c r="C2364" s="64" t="s">
        <v>4789</v>
      </c>
      <c r="D2364" s="64" t="s">
        <v>72</v>
      </c>
      <c r="E2364" s="64" t="s">
        <v>1474</v>
      </c>
      <c r="F2364" s="64" t="s">
        <v>3782</v>
      </c>
      <c r="G2364" s="64" t="s">
        <v>4784</v>
      </c>
      <c r="H2364" s="64">
        <v>8</v>
      </c>
      <c r="I2364" s="64" t="s">
        <v>5790</v>
      </c>
      <c r="J2364" s="64" t="s">
        <v>7792</v>
      </c>
      <c r="K2364" s="64" t="s">
        <v>7792</v>
      </c>
    </row>
    <row r="2365" spans="1:11" ht="49.5" x14ac:dyDescent="0.25">
      <c r="A2365" s="98" t="s">
        <v>9874</v>
      </c>
      <c r="B2365" s="64" t="s">
        <v>34</v>
      </c>
      <c r="C2365" s="64" t="s">
        <v>4789</v>
      </c>
      <c r="D2365" s="64" t="s">
        <v>72</v>
      </c>
      <c r="E2365" s="64" t="s">
        <v>1475</v>
      </c>
      <c r="F2365" s="64" t="s">
        <v>3783</v>
      </c>
      <c r="G2365" s="64" t="s">
        <v>4784</v>
      </c>
      <c r="H2365" s="64">
        <v>8</v>
      </c>
      <c r="I2365" s="64" t="s">
        <v>5791</v>
      </c>
      <c r="J2365" s="64" t="s">
        <v>7792</v>
      </c>
      <c r="K2365" s="64" t="s">
        <v>7792</v>
      </c>
    </row>
    <row r="2366" spans="1:11" ht="49.5" x14ac:dyDescent="0.25">
      <c r="A2366" s="98" t="s">
        <v>9874</v>
      </c>
      <c r="B2366" s="64" t="s">
        <v>34</v>
      </c>
      <c r="C2366" s="64" t="s">
        <v>4789</v>
      </c>
      <c r="D2366" s="64" t="s">
        <v>72</v>
      </c>
      <c r="E2366" s="64" t="s">
        <v>1476</v>
      </c>
      <c r="F2366" s="64" t="s">
        <v>3784</v>
      </c>
      <c r="G2366" s="64" t="s">
        <v>4784</v>
      </c>
      <c r="H2366" s="64">
        <v>8</v>
      </c>
      <c r="I2366" s="64" t="s">
        <v>5792</v>
      </c>
      <c r="J2366" s="64" t="s">
        <v>7792</v>
      </c>
      <c r="K2366" s="64" t="s">
        <v>7792</v>
      </c>
    </row>
    <row r="2367" spans="1:11" ht="49.5" x14ac:dyDescent="0.25">
      <c r="A2367" s="98" t="s">
        <v>9874</v>
      </c>
      <c r="B2367" s="64" t="s">
        <v>34</v>
      </c>
      <c r="C2367" s="64" t="s">
        <v>4789</v>
      </c>
      <c r="D2367" s="64" t="s">
        <v>72</v>
      </c>
      <c r="E2367" s="64" t="s">
        <v>1477</v>
      </c>
      <c r="F2367" s="64" t="s">
        <v>3785</v>
      </c>
      <c r="G2367" s="64" t="s">
        <v>4784</v>
      </c>
      <c r="H2367" s="64">
        <v>8</v>
      </c>
      <c r="I2367" s="64" t="s">
        <v>5793</v>
      </c>
      <c r="J2367" s="64" t="s">
        <v>7792</v>
      </c>
      <c r="K2367" s="64" t="s">
        <v>7792</v>
      </c>
    </row>
    <row r="2368" spans="1:11" ht="49.5" x14ac:dyDescent="0.25">
      <c r="A2368" s="98" t="s">
        <v>9874</v>
      </c>
      <c r="B2368" s="64" t="s">
        <v>34</v>
      </c>
      <c r="C2368" s="64" t="s">
        <v>4789</v>
      </c>
      <c r="D2368" s="64" t="s">
        <v>72</v>
      </c>
      <c r="E2368" s="64" t="s">
        <v>1478</v>
      </c>
      <c r="F2368" s="64" t="s">
        <v>3786</v>
      </c>
      <c r="G2368" s="64" t="s">
        <v>4784</v>
      </c>
      <c r="H2368" s="64">
        <v>8</v>
      </c>
      <c r="I2368" s="64" t="s">
        <v>5794</v>
      </c>
      <c r="J2368" s="64" t="s">
        <v>7792</v>
      </c>
      <c r="K2368" s="64" t="s">
        <v>7792</v>
      </c>
    </row>
    <row r="2369" spans="1:11" ht="49.5" x14ac:dyDescent="0.25">
      <c r="A2369" s="98" t="s">
        <v>9874</v>
      </c>
      <c r="B2369" s="64" t="s">
        <v>34</v>
      </c>
      <c r="C2369" s="64" t="s">
        <v>4789</v>
      </c>
      <c r="D2369" s="64" t="s">
        <v>72</v>
      </c>
      <c r="E2369" s="64" t="s">
        <v>1479</v>
      </c>
      <c r="F2369" s="64" t="s">
        <v>3787</v>
      </c>
      <c r="G2369" s="64" t="s">
        <v>4784</v>
      </c>
      <c r="H2369" s="64">
        <v>8</v>
      </c>
      <c r="I2369" s="64" t="s">
        <v>5795</v>
      </c>
      <c r="J2369" s="64" t="s">
        <v>7792</v>
      </c>
      <c r="K2369" s="64" t="s">
        <v>7792</v>
      </c>
    </row>
    <row r="2370" spans="1:11" ht="66" x14ac:dyDescent="0.25">
      <c r="A2370" s="98" t="s">
        <v>9874</v>
      </c>
      <c r="B2370" s="64" t="s">
        <v>34</v>
      </c>
      <c r="C2370" s="64" t="s">
        <v>4793</v>
      </c>
      <c r="D2370" s="64" t="s">
        <v>97</v>
      </c>
      <c r="E2370" s="64" t="s">
        <v>1480</v>
      </c>
      <c r="F2370" s="64" t="s">
        <v>3788</v>
      </c>
      <c r="G2370" s="64" t="s">
        <v>4784</v>
      </c>
      <c r="H2370" s="64">
        <v>1</v>
      </c>
      <c r="I2370" s="64" t="s">
        <v>5796</v>
      </c>
      <c r="J2370" s="64" t="s">
        <v>7792</v>
      </c>
      <c r="K2370" s="64" t="s">
        <v>7792</v>
      </c>
    </row>
    <row r="2371" spans="1:11" ht="66" x14ac:dyDescent="0.25">
      <c r="A2371" s="98" t="s">
        <v>9874</v>
      </c>
      <c r="B2371" s="64" t="s">
        <v>34</v>
      </c>
      <c r="C2371" s="64" t="s">
        <v>4793</v>
      </c>
      <c r="D2371" s="64" t="s">
        <v>97</v>
      </c>
      <c r="E2371" s="64" t="s">
        <v>1481</v>
      </c>
      <c r="F2371" s="64" t="s">
        <v>3789</v>
      </c>
      <c r="G2371" s="64" t="s">
        <v>4784</v>
      </c>
      <c r="H2371" s="64">
        <v>1</v>
      </c>
      <c r="I2371" s="64" t="s">
        <v>7016</v>
      </c>
      <c r="J2371" s="64" t="s">
        <v>7792</v>
      </c>
      <c r="K2371" s="64" t="s">
        <v>7792</v>
      </c>
    </row>
    <row r="2372" spans="1:11" ht="66" x14ac:dyDescent="0.25">
      <c r="A2372" s="98" t="s">
        <v>9874</v>
      </c>
      <c r="B2372" s="64" t="s">
        <v>34</v>
      </c>
      <c r="C2372" s="64" t="s">
        <v>4793</v>
      </c>
      <c r="D2372" s="64" t="s">
        <v>97</v>
      </c>
      <c r="E2372" s="64" t="s">
        <v>1482</v>
      </c>
      <c r="F2372" s="64" t="s">
        <v>3790</v>
      </c>
      <c r="G2372" s="64" t="s">
        <v>4784</v>
      </c>
      <c r="H2372" s="64">
        <v>1</v>
      </c>
      <c r="I2372" s="64" t="s">
        <v>5797</v>
      </c>
      <c r="J2372" s="64" t="s">
        <v>7792</v>
      </c>
      <c r="K2372" s="64" t="s">
        <v>7792</v>
      </c>
    </row>
    <row r="2373" spans="1:11" ht="49.5" x14ac:dyDescent="0.25">
      <c r="A2373" s="98" t="s">
        <v>9874</v>
      </c>
      <c r="B2373" s="64" t="s">
        <v>34</v>
      </c>
      <c r="C2373" s="64" t="s">
        <v>4793</v>
      </c>
      <c r="D2373" s="64" t="s">
        <v>97</v>
      </c>
      <c r="E2373" s="64" t="s">
        <v>1483</v>
      </c>
      <c r="F2373" s="64" t="s">
        <v>3791</v>
      </c>
      <c r="G2373" s="64" t="s">
        <v>4784</v>
      </c>
      <c r="H2373" s="64">
        <v>1</v>
      </c>
      <c r="I2373" s="64" t="s">
        <v>5798</v>
      </c>
      <c r="J2373" s="64" t="s">
        <v>7792</v>
      </c>
      <c r="K2373" s="64" t="s">
        <v>7792</v>
      </c>
    </row>
    <row r="2374" spans="1:11" ht="66" x14ac:dyDescent="0.25">
      <c r="A2374" s="98" t="s">
        <v>9874</v>
      </c>
      <c r="B2374" s="64" t="s">
        <v>34</v>
      </c>
      <c r="C2374" s="64" t="s">
        <v>4793</v>
      </c>
      <c r="D2374" s="64" t="s">
        <v>97</v>
      </c>
      <c r="E2374" s="64" t="s">
        <v>1484</v>
      </c>
      <c r="F2374" s="64" t="s">
        <v>3792</v>
      </c>
      <c r="G2374" s="64" t="s">
        <v>4784</v>
      </c>
      <c r="H2374" s="64">
        <v>1</v>
      </c>
      <c r="I2374" s="64" t="s">
        <v>5799</v>
      </c>
      <c r="J2374" s="64" t="s">
        <v>7792</v>
      </c>
      <c r="K2374" s="64" t="s">
        <v>7792</v>
      </c>
    </row>
    <row r="2375" spans="1:11" ht="66" x14ac:dyDescent="0.25">
      <c r="A2375" s="98" t="s">
        <v>9874</v>
      </c>
      <c r="B2375" s="64" t="s">
        <v>34</v>
      </c>
      <c r="C2375" s="64" t="s">
        <v>4793</v>
      </c>
      <c r="D2375" s="64" t="s">
        <v>97</v>
      </c>
      <c r="E2375" s="64" t="s">
        <v>1485</v>
      </c>
      <c r="F2375" s="64" t="s">
        <v>3793</v>
      </c>
      <c r="G2375" s="64" t="s">
        <v>4784</v>
      </c>
      <c r="H2375" s="64">
        <v>1</v>
      </c>
      <c r="I2375" s="64" t="s">
        <v>5800</v>
      </c>
      <c r="J2375" s="64" t="s">
        <v>7792</v>
      </c>
      <c r="K2375" s="64" t="s">
        <v>7792</v>
      </c>
    </row>
    <row r="2376" spans="1:11" ht="66" x14ac:dyDescent="0.25">
      <c r="A2376" s="98" t="s">
        <v>9874</v>
      </c>
      <c r="B2376" s="64" t="s">
        <v>34</v>
      </c>
      <c r="C2376" s="64" t="s">
        <v>4793</v>
      </c>
      <c r="D2376" s="64" t="s">
        <v>97</v>
      </c>
      <c r="E2376" s="64" t="s">
        <v>1486</v>
      </c>
      <c r="F2376" s="64" t="s">
        <v>3794</v>
      </c>
      <c r="G2376" s="64" t="s">
        <v>4784</v>
      </c>
      <c r="H2376" s="64">
        <v>1</v>
      </c>
      <c r="I2376" s="64" t="s">
        <v>5801</v>
      </c>
      <c r="J2376" s="64" t="s">
        <v>7792</v>
      </c>
      <c r="K2376" s="64" t="s">
        <v>7792</v>
      </c>
    </row>
    <row r="2377" spans="1:11" ht="66" x14ac:dyDescent="0.25">
      <c r="A2377" s="98" t="s">
        <v>9874</v>
      </c>
      <c r="B2377" s="64" t="s">
        <v>34</v>
      </c>
      <c r="C2377" s="64" t="s">
        <v>4793</v>
      </c>
      <c r="D2377" s="64" t="s">
        <v>97</v>
      </c>
      <c r="E2377" s="64" t="s">
        <v>1487</v>
      </c>
      <c r="F2377" s="64" t="s">
        <v>3795</v>
      </c>
      <c r="G2377" s="64" t="s">
        <v>4784</v>
      </c>
      <c r="H2377" s="64">
        <v>1</v>
      </c>
      <c r="I2377" s="64" t="s">
        <v>5802</v>
      </c>
      <c r="J2377" s="64" t="s">
        <v>7792</v>
      </c>
      <c r="K2377" s="64" t="s">
        <v>7792</v>
      </c>
    </row>
    <row r="2378" spans="1:11" ht="66" x14ac:dyDescent="0.25">
      <c r="A2378" s="98" t="s">
        <v>9874</v>
      </c>
      <c r="B2378" s="64" t="s">
        <v>34</v>
      </c>
      <c r="C2378" s="64" t="s">
        <v>4793</v>
      </c>
      <c r="D2378" s="64" t="s">
        <v>97</v>
      </c>
      <c r="E2378" s="64" t="s">
        <v>1488</v>
      </c>
      <c r="F2378" s="64" t="s">
        <v>3796</v>
      </c>
      <c r="G2378" s="64" t="s">
        <v>4784</v>
      </c>
      <c r="H2378" s="64">
        <v>2</v>
      </c>
      <c r="I2378" s="64" t="s">
        <v>5803</v>
      </c>
      <c r="J2378" s="64" t="s">
        <v>7792</v>
      </c>
      <c r="K2378" s="64" t="s">
        <v>7792</v>
      </c>
    </row>
    <row r="2379" spans="1:11" ht="66" x14ac:dyDescent="0.25">
      <c r="A2379" s="98" t="s">
        <v>9874</v>
      </c>
      <c r="B2379" s="64" t="s">
        <v>34</v>
      </c>
      <c r="C2379" s="64" t="s">
        <v>4793</v>
      </c>
      <c r="D2379" s="64" t="s">
        <v>97</v>
      </c>
      <c r="E2379" s="64" t="s">
        <v>1489</v>
      </c>
      <c r="F2379" s="64" t="s">
        <v>3797</v>
      </c>
      <c r="G2379" s="64" t="s">
        <v>4784</v>
      </c>
      <c r="H2379" s="64">
        <v>1</v>
      </c>
      <c r="I2379" s="64" t="s">
        <v>5804</v>
      </c>
      <c r="J2379" s="64" t="s">
        <v>7792</v>
      </c>
      <c r="K2379" s="64" t="s">
        <v>7792</v>
      </c>
    </row>
    <row r="2380" spans="1:11" ht="49.5" x14ac:dyDescent="0.25">
      <c r="A2380" s="98" t="s">
        <v>9874</v>
      </c>
      <c r="B2380" s="64" t="s">
        <v>34</v>
      </c>
      <c r="C2380" s="64" t="s">
        <v>4793</v>
      </c>
      <c r="D2380" s="64" t="s">
        <v>97</v>
      </c>
      <c r="E2380" s="64" t="s">
        <v>1490</v>
      </c>
      <c r="F2380" s="64" t="s">
        <v>3798</v>
      </c>
      <c r="G2380" s="64" t="s">
        <v>4784</v>
      </c>
      <c r="H2380" s="64">
        <v>1</v>
      </c>
      <c r="I2380" s="64" t="s">
        <v>5805</v>
      </c>
      <c r="J2380" s="64" t="s">
        <v>7792</v>
      </c>
      <c r="K2380" s="64" t="s">
        <v>7792</v>
      </c>
    </row>
    <row r="2381" spans="1:11" ht="66" x14ac:dyDescent="0.25">
      <c r="A2381" s="98" t="s">
        <v>9874</v>
      </c>
      <c r="B2381" s="64" t="s">
        <v>34</v>
      </c>
      <c r="C2381" s="64" t="s">
        <v>4793</v>
      </c>
      <c r="D2381" s="64" t="s">
        <v>97</v>
      </c>
      <c r="E2381" s="64" t="s">
        <v>1491</v>
      </c>
      <c r="F2381" s="64" t="s">
        <v>3799</v>
      </c>
      <c r="G2381" s="64" t="s">
        <v>4784</v>
      </c>
      <c r="H2381" s="64">
        <v>1</v>
      </c>
      <c r="I2381" s="64" t="s">
        <v>5806</v>
      </c>
      <c r="J2381" s="64" t="s">
        <v>7792</v>
      </c>
      <c r="K2381" s="64" t="s">
        <v>7792</v>
      </c>
    </row>
    <row r="2382" spans="1:11" ht="66" x14ac:dyDescent="0.25">
      <c r="A2382" s="98" t="s">
        <v>9874</v>
      </c>
      <c r="B2382" s="64" t="s">
        <v>34</v>
      </c>
      <c r="C2382" s="64" t="s">
        <v>4793</v>
      </c>
      <c r="D2382" s="64" t="s">
        <v>97</v>
      </c>
      <c r="E2382" s="64" t="s">
        <v>1492</v>
      </c>
      <c r="F2382" s="64" t="s">
        <v>3800</v>
      </c>
      <c r="G2382" s="64" t="s">
        <v>4784</v>
      </c>
      <c r="H2382" s="64">
        <v>1</v>
      </c>
      <c r="I2382" s="64" t="s">
        <v>5807</v>
      </c>
      <c r="J2382" s="64" t="s">
        <v>7792</v>
      </c>
      <c r="K2382" s="64" t="s">
        <v>7792</v>
      </c>
    </row>
    <row r="2383" spans="1:11" ht="66" x14ac:dyDescent="0.25">
      <c r="A2383" s="98" t="s">
        <v>9874</v>
      </c>
      <c r="B2383" s="64" t="s">
        <v>34</v>
      </c>
      <c r="C2383" s="64" t="s">
        <v>4793</v>
      </c>
      <c r="D2383" s="64" t="s">
        <v>97</v>
      </c>
      <c r="E2383" s="64" t="s">
        <v>1493</v>
      </c>
      <c r="F2383" s="64" t="s">
        <v>3801</v>
      </c>
      <c r="G2383" s="64" t="s">
        <v>4784</v>
      </c>
      <c r="H2383" s="64">
        <v>1</v>
      </c>
      <c r="I2383" s="64" t="s">
        <v>5808</v>
      </c>
      <c r="J2383" s="64" t="s">
        <v>7792</v>
      </c>
      <c r="K2383" s="64" t="s">
        <v>7792</v>
      </c>
    </row>
    <row r="2384" spans="1:11" ht="66" x14ac:dyDescent="0.25">
      <c r="A2384" s="98" t="s">
        <v>9874</v>
      </c>
      <c r="B2384" s="64" t="s">
        <v>34</v>
      </c>
      <c r="C2384" s="64" t="s">
        <v>4793</v>
      </c>
      <c r="D2384" s="64" t="s">
        <v>97</v>
      </c>
      <c r="E2384" s="64" t="s">
        <v>1494</v>
      </c>
      <c r="F2384" s="64" t="s">
        <v>3802</v>
      </c>
      <c r="G2384" s="64" t="s">
        <v>4784</v>
      </c>
      <c r="H2384" s="64">
        <v>1</v>
      </c>
      <c r="I2384" s="64" t="s">
        <v>5809</v>
      </c>
      <c r="J2384" s="64" t="s">
        <v>7792</v>
      </c>
      <c r="K2384" s="64" t="s">
        <v>7792</v>
      </c>
    </row>
    <row r="2385" spans="1:11" ht="66" x14ac:dyDescent="0.25">
      <c r="A2385" s="98" t="s">
        <v>9874</v>
      </c>
      <c r="B2385" s="64" t="s">
        <v>34</v>
      </c>
      <c r="C2385" s="64" t="s">
        <v>4793</v>
      </c>
      <c r="D2385" s="64" t="s">
        <v>97</v>
      </c>
      <c r="E2385" s="64" t="s">
        <v>1495</v>
      </c>
      <c r="F2385" s="64" t="s">
        <v>3803</v>
      </c>
      <c r="G2385" s="64" t="s">
        <v>4784</v>
      </c>
      <c r="H2385" s="64">
        <v>1</v>
      </c>
      <c r="I2385" s="64" t="s">
        <v>5810</v>
      </c>
      <c r="J2385" s="64" t="s">
        <v>7792</v>
      </c>
      <c r="K2385" s="64" t="s">
        <v>7792</v>
      </c>
    </row>
    <row r="2386" spans="1:11" ht="82.5" x14ac:dyDescent="0.25">
      <c r="A2386" s="98" t="s">
        <v>9874</v>
      </c>
      <c r="B2386" s="64" t="s">
        <v>34</v>
      </c>
      <c r="C2386" s="64" t="s">
        <v>4793</v>
      </c>
      <c r="D2386" s="64" t="s">
        <v>97</v>
      </c>
      <c r="E2386" s="64" t="s">
        <v>1496</v>
      </c>
      <c r="F2386" s="64" t="s">
        <v>3804</v>
      </c>
      <c r="G2386" s="64" t="s">
        <v>4784</v>
      </c>
      <c r="H2386" s="64">
        <v>1</v>
      </c>
      <c r="I2386" s="64" t="s">
        <v>5811</v>
      </c>
      <c r="J2386" s="64" t="s">
        <v>7792</v>
      </c>
      <c r="K2386" s="64" t="s">
        <v>7792</v>
      </c>
    </row>
    <row r="2387" spans="1:11" ht="49.5" x14ac:dyDescent="0.25">
      <c r="A2387" s="98" t="s">
        <v>9874</v>
      </c>
      <c r="B2387" s="64" t="s">
        <v>34</v>
      </c>
      <c r="C2387" s="64" t="s">
        <v>4793</v>
      </c>
      <c r="D2387" s="64" t="s">
        <v>97</v>
      </c>
      <c r="E2387" s="64" t="s">
        <v>1497</v>
      </c>
      <c r="F2387" s="64" t="s">
        <v>3805</v>
      </c>
      <c r="G2387" s="64" t="s">
        <v>4784</v>
      </c>
      <c r="H2387" s="64">
        <v>1</v>
      </c>
      <c r="I2387" s="64" t="s">
        <v>5812</v>
      </c>
      <c r="J2387" s="64" t="s">
        <v>7792</v>
      </c>
      <c r="K2387" s="64" t="s">
        <v>7792</v>
      </c>
    </row>
    <row r="2388" spans="1:11" ht="49.5" x14ac:dyDescent="0.25">
      <c r="A2388" s="98" t="s">
        <v>9874</v>
      </c>
      <c r="B2388" s="64" t="s">
        <v>34</v>
      </c>
      <c r="C2388" s="64" t="s">
        <v>4793</v>
      </c>
      <c r="D2388" s="64" t="s">
        <v>97</v>
      </c>
      <c r="E2388" s="64" t="s">
        <v>1498</v>
      </c>
      <c r="F2388" s="64" t="s">
        <v>3806</v>
      </c>
      <c r="G2388" s="64" t="s">
        <v>4784</v>
      </c>
      <c r="H2388" s="64">
        <v>1</v>
      </c>
      <c r="I2388" s="64" t="s">
        <v>5813</v>
      </c>
      <c r="J2388" s="64" t="s">
        <v>7792</v>
      </c>
      <c r="K2388" s="64" t="s">
        <v>7792</v>
      </c>
    </row>
    <row r="2389" spans="1:11" ht="49.5" x14ac:dyDescent="0.25">
      <c r="A2389" s="98" t="s">
        <v>9874</v>
      </c>
      <c r="B2389" s="64" t="s">
        <v>34</v>
      </c>
      <c r="C2389" s="64" t="s">
        <v>4793</v>
      </c>
      <c r="D2389" s="64" t="s">
        <v>97</v>
      </c>
      <c r="E2389" s="64" t="s">
        <v>1499</v>
      </c>
      <c r="F2389" s="64" t="s">
        <v>3807</v>
      </c>
      <c r="G2389" s="64" t="s">
        <v>4784</v>
      </c>
      <c r="H2389" s="64">
        <v>1</v>
      </c>
      <c r="I2389" s="64" t="s">
        <v>5814</v>
      </c>
      <c r="J2389" s="64" t="s">
        <v>7792</v>
      </c>
      <c r="K2389" s="64" t="s">
        <v>7792</v>
      </c>
    </row>
    <row r="2390" spans="1:11" ht="49.5" x14ac:dyDescent="0.25">
      <c r="A2390" s="98" t="s">
        <v>9874</v>
      </c>
      <c r="B2390" s="64" t="s">
        <v>34</v>
      </c>
      <c r="C2390" s="64" t="s">
        <v>4793</v>
      </c>
      <c r="D2390" s="64" t="s">
        <v>97</v>
      </c>
      <c r="E2390" s="64" t="s">
        <v>1500</v>
      </c>
      <c r="F2390" s="64" t="s">
        <v>3808</v>
      </c>
      <c r="G2390" s="64" t="s">
        <v>4784</v>
      </c>
      <c r="H2390" s="64">
        <v>1</v>
      </c>
      <c r="I2390" s="64" t="s">
        <v>5815</v>
      </c>
      <c r="J2390" s="64" t="s">
        <v>7792</v>
      </c>
      <c r="K2390" s="64" t="s">
        <v>7792</v>
      </c>
    </row>
    <row r="2391" spans="1:11" ht="49.5" x14ac:dyDescent="0.25">
      <c r="A2391" s="98" t="s">
        <v>9874</v>
      </c>
      <c r="B2391" s="64" t="s">
        <v>34</v>
      </c>
      <c r="C2391" s="64" t="s">
        <v>4793</v>
      </c>
      <c r="D2391" s="64" t="s">
        <v>97</v>
      </c>
      <c r="E2391" s="64" t="s">
        <v>1501</v>
      </c>
      <c r="F2391" s="64" t="s">
        <v>3809</v>
      </c>
      <c r="G2391" s="64" t="s">
        <v>4784</v>
      </c>
      <c r="H2391" s="64">
        <v>1</v>
      </c>
      <c r="I2391" s="64" t="s">
        <v>5816</v>
      </c>
      <c r="J2391" s="64" t="s">
        <v>7792</v>
      </c>
      <c r="K2391" s="64" t="s">
        <v>7792</v>
      </c>
    </row>
    <row r="2392" spans="1:11" ht="49.5" x14ac:dyDescent="0.25">
      <c r="A2392" s="98" t="s">
        <v>9874</v>
      </c>
      <c r="B2392" s="64" t="s">
        <v>34</v>
      </c>
      <c r="C2392" s="64" t="s">
        <v>4793</v>
      </c>
      <c r="D2392" s="64" t="s">
        <v>97</v>
      </c>
      <c r="E2392" s="64" t="s">
        <v>1502</v>
      </c>
      <c r="F2392" s="64" t="s">
        <v>3810</v>
      </c>
      <c r="G2392" s="64" t="s">
        <v>4784</v>
      </c>
      <c r="H2392" s="64">
        <v>1</v>
      </c>
      <c r="I2392" s="64" t="s">
        <v>5817</v>
      </c>
      <c r="J2392" s="64" t="s">
        <v>7792</v>
      </c>
      <c r="K2392" s="64" t="s">
        <v>7792</v>
      </c>
    </row>
    <row r="2393" spans="1:11" ht="49.5" x14ac:dyDescent="0.25">
      <c r="A2393" s="98" t="s">
        <v>9874</v>
      </c>
      <c r="B2393" s="64" t="s">
        <v>34</v>
      </c>
      <c r="C2393" s="64" t="s">
        <v>4793</v>
      </c>
      <c r="D2393" s="64" t="s">
        <v>97</v>
      </c>
      <c r="E2393" s="64" t="s">
        <v>1503</v>
      </c>
      <c r="F2393" s="64" t="s">
        <v>3811</v>
      </c>
      <c r="G2393" s="64" t="s">
        <v>4784</v>
      </c>
      <c r="H2393" s="64">
        <v>1</v>
      </c>
      <c r="I2393" s="64" t="s">
        <v>5818</v>
      </c>
      <c r="J2393" s="64" t="s">
        <v>7792</v>
      </c>
      <c r="K2393" s="64" t="s">
        <v>7792</v>
      </c>
    </row>
    <row r="2394" spans="1:11" ht="49.5" x14ac:dyDescent="0.25">
      <c r="A2394" s="98" t="s">
        <v>9874</v>
      </c>
      <c r="B2394" s="64" t="s">
        <v>34</v>
      </c>
      <c r="C2394" s="64" t="s">
        <v>4793</v>
      </c>
      <c r="D2394" s="64" t="s">
        <v>97</v>
      </c>
      <c r="E2394" s="64" t="s">
        <v>1504</v>
      </c>
      <c r="F2394" s="64" t="s">
        <v>3812</v>
      </c>
      <c r="G2394" s="64" t="s">
        <v>4784</v>
      </c>
      <c r="H2394" s="64">
        <v>1</v>
      </c>
      <c r="I2394" s="64" t="s">
        <v>5819</v>
      </c>
      <c r="J2394" s="64" t="s">
        <v>7792</v>
      </c>
      <c r="K2394" s="64" t="s">
        <v>7792</v>
      </c>
    </row>
    <row r="2395" spans="1:11" ht="49.5" x14ac:dyDescent="0.25">
      <c r="A2395" s="98" t="s">
        <v>9874</v>
      </c>
      <c r="B2395" s="64" t="s">
        <v>34</v>
      </c>
      <c r="C2395" s="64" t="s">
        <v>4793</v>
      </c>
      <c r="D2395" s="64" t="s">
        <v>97</v>
      </c>
      <c r="E2395" s="64" t="s">
        <v>1505</v>
      </c>
      <c r="F2395" s="64" t="s">
        <v>3813</v>
      </c>
      <c r="G2395" s="64" t="s">
        <v>4784</v>
      </c>
      <c r="H2395" s="64">
        <v>1</v>
      </c>
      <c r="I2395" s="64" t="s">
        <v>5820</v>
      </c>
      <c r="J2395" s="64" t="s">
        <v>7792</v>
      </c>
      <c r="K2395" s="64" t="s">
        <v>7792</v>
      </c>
    </row>
    <row r="2396" spans="1:11" ht="49.5" x14ac:dyDescent="0.25">
      <c r="A2396" s="98" t="s">
        <v>9874</v>
      </c>
      <c r="B2396" s="64" t="s">
        <v>34</v>
      </c>
      <c r="C2396" s="64" t="s">
        <v>4793</v>
      </c>
      <c r="D2396" s="64" t="s">
        <v>97</v>
      </c>
      <c r="E2396" s="64" t="s">
        <v>1506</v>
      </c>
      <c r="F2396" s="64" t="s">
        <v>3814</v>
      </c>
      <c r="G2396" s="64" t="s">
        <v>4784</v>
      </c>
      <c r="H2396" s="64">
        <v>1</v>
      </c>
      <c r="I2396" s="64" t="s">
        <v>5821</v>
      </c>
      <c r="J2396" s="64" t="s">
        <v>7792</v>
      </c>
      <c r="K2396" s="64" t="s">
        <v>7792</v>
      </c>
    </row>
    <row r="2397" spans="1:11" ht="49.5" x14ac:dyDescent="0.25">
      <c r="A2397" s="98" t="s">
        <v>9874</v>
      </c>
      <c r="B2397" s="64" t="s">
        <v>34</v>
      </c>
      <c r="C2397" s="64" t="s">
        <v>4793</v>
      </c>
      <c r="D2397" s="64" t="s">
        <v>97</v>
      </c>
      <c r="E2397" s="64" t="s">
        <v>1507</v>
      </c>
      <c r="F2397" s="64" t="s">
        <v>3815</v>
      </c>
      <c r="G2397" s="64" t="s">
        <v>4784</v>
      </c>
      <c r="H2397" s="64">
        <v>1</v>
      </c>
      <c r="I2397" s="64" t="s">
        <v>5822</v>
      </c>
      <c r="J2397" s="64" t="s">
        <v>7792</v>
      </c>
      <c r="K2397" s="64" t="s">
        <v>7792</v>
      </c>
    </row>
    <row r="2398" spans="1:11" ht="49.5" x14ac:dyDescent="0.25">
      <c r="A2398" s="98" t="s">
        <v>9874</v>
      </c>
      <c r="B2398" s="64" t="s">
        <v>34</v>
      </c>
      <c r="C2398" s="64" t="s">
        <v>4793</v>
      </c>
      <c r="D2398" s="64" t="s">
        <v>97</v>
      </c>
      <c r="E2398" s="64" t="s">
        <v>1508</v>
      </c>
      <c r="F2398" s="64" t="s">
        <v>3816</v>
      </c>
      <c r="G2398" s="64" t="s">
        <v>4784</v>
      </c>
      <c r="H2398" s="64">
        <v>1</v>
      </c>
      <c r="I2398" s="64" t="s">
        <v>5823</v>
      </c>
      <c r="J2398" s="64" t="s">
        <v>7792</v>
      </c>
      <c r="K2398" s="64" t="s">
        <v>7792</v>
      </c>
    </row>
    <row r="2399" spans="1:11" ht="49.5" x14ac:dyDescent="0.25">
      <c r="A2399" s="98" t="s">
        <v>9874</v>
      </c>
      <c r="B2399" s="64" t="s">
        <v>34</v>
      </c>
      <c r="C2399" s="64" t="s">
        <v>4793</v>
      </c>
      <c r="D2399" s="64" t="s">
        <v>97</v>
      </c>
      <c r="E2399" s="64" t="s">
        <v>1509</v>
      </c>
      <c r="F2399" s="64" t="s">
        <v>3817</v>
      </c>
      <c r="G2399" s="64" t="s">
        <v>4784</v>
      </c>
      <c r="H2399" s="64">
        <v>1</v>
      </c>
      <c r="I2399" s="64" t="s">
        <v>5824</v>
      </c>
      <c r="J2399" s="64" t="s">
        <v>7792</v>
      </c>
      <c r="K2399" s="64" t="s">
        <v>7792</v>
      </c>
    </row>
    <row r="2400" spans="1:11" ht="49.5" x14ac:dyDescent="0.25">
      <c r="A2400" s="98" t="s">
        <v>9874</v>
      </c>
      <c r="B2400" s="64" t="s">
        <v>34</v>
      </c>
      <c r="C2400" s="64" t="s">
        <v>4793</v>
      </c>
      <c r="D2400" s="64" t="s">
        <v>97</v>
      </c>
      <c r="E2400" s="64" t="s">
        <v>1510</v>
      </c>
      <c r="F2400" s="64" t="s">
        <v>3818</v>
      </c>
      <c r="G2400" s="64" t="s">
        <v>4784</v>
      </c>
      <c r="H2400" s="64">
        <v>1</v>
      </c>
      <c r="I2400" s="64" t="s">
        <v>5825</v>
      </c>
      <c r="J2400" s="64" t="s">
        <v>7792</v>
      </c>
      <c r="K2400" s="64" t="s">
        <v>7792</v>
      </c>
    </row>
    <row r="2401" spans="1:11" ht="49.5" x14ac:dyDescent="0.25">
      <c r="A2401" s="98" t="s">
        <v>9874</v>
      </c>
      <c r="B2401" s="64" t="s">
        <v>34</v>
      </c>
      <c r="C2401" s="64" t="s">
        <v>4793</v>
      </c>
      <c r="D2401" s="64" t="s">
        <v>97</v>
      </c>
      <c r="E2401" s="64" t="s">
        <v>1511</v>
      </c>
      <c r="F2401" s="64" t="s">
        <v>3819</v>
      </c>
      <c r="G2401" s="64" t="s">
        <v>4784</v>
      </c>
      <c r="H2401" s="64">
        <v>1</v>
      </c>
      <c r="I2401" s="64" t="s">
        <v>5826</v>
      </c>
      <c r="J2401" s="64" t="s">
        <v>7792</v>
      </c>
      <c r="K2401" s="64" t="s">
        <v>7792</v>
      </c>
    </row>
    <row r="2402" spans="1:11" ht="82.5" x14ac:dyDescent="0.25">
      <c r="A2402" s="98" t="s">
        <v>9874</v>
      </c>
      <c r="B2402" s="64" t="s">
        <v>34</v>
      </c>
      <c r="C2402" s="64" t="s">
        <v>4793</v>
      </c>
      <c r="D2402" s="64" t="s">
        <v>97</v>
      </c>
      <c r="E2402" s="64" t="s">
        <v>1512</v>
      </c>
      <c r="F2402" s="64" t="s">
        <v>3820</v>
      </c>
      <c r="G2402" s="64" t="s">
        <v>4784</v>
      </c>
      <c r="H2402" s="64">
        <v>1</v>
      </c>
      <c r="I2402" s="64" t="s">
        <v>5827</v>
      </c>
      <c r="J2402" s="64" t="s">
        <v>7792</v>
      </c>
      <c r="K2402" s="64" t="s">
        <v>7792</v>
      </c>
    </row>
    <row r="2403" spans="1:11" ht="99" x14ac:dyDescent="0.25">
      <c r="A2403" s="98" t="s">
        <v>9874</v>
      </c>
      <c r="B2403" s="64" t="s">
        <v>34</v>
      </c>
      <c r="C2403" s="64" t="s">
        <v>4793</v>
      </c>
      <c r="D2403" s="64" t="s">
        <v>97</v>
      </c>
      <c r="E2403" s="64" t="s">
        <v>1513</v>
      </c>
      <c r="F2403" s="64" t="s">
        <v>3821</v>
      </c>
      <c r="G2403" s="64" t="s">
        <v>4784</v>
      </c>
      <c r="H2403" s="64">
        <v>1</v>
      </c>
      <c r="I2403" s="64" t="s">
        <v>7017</v>
      </c>
      <c r="J2403" s="64" t="s">
        <v>7792</v>
      </c>
      <c r="K2403" s="64" t="s">
        <v>7792</v>
      </c>
    </row>
    <row r="2404" spans="1:11" ht="82.5" x14ac:dyDescent="0.25">
      <c r="A2404" s="98" t="s">
        <v>9874</v>
      </c>
      <c r="B2404" s="64" t="s">
        <v>34</v>
      </c>
      <c r="C2404" s="64" t="s">
        <v>4793</v>
      </c>
      <c r="D2404" s="64" t="s">
        <v>97</v>
      </c>
      <c r="E2404" s="64" t="s">
        <v>1514</v>
      </c>
      <c r="F2404" s="64" t="s">
        <v>3822</v>
      </c>
      <c r="G2404" s="64" t="s">
        <v>4784</v>
      </c>
      <c r="H2404" s="64">
        <v>1</v>
      </c>
      <c r="I2404" s="64" t="s">
        <v>5828</v>
      </c>
      <c r="J2404" s="64" t="s">
        <v>7792</v>
      </c>
      <c r="K2404" s="64" t="s">
        <v>7792</v>
      </c>
    </row>
    <row r="2405" spans="1:11" ht="49.5" x14ac:dyDescent="0.25">
      <c r="A2405" s="98" t="s">
        <v>9874</v>
      </c>
      <c r="B2405" s="64" t="s">
        <v>34</v>
      </c>
      <c r="C2405" s="64" t="s">
        <v>4793</v>
      </c>
      <c r="D2405" s="64" t="s">
        <v>97</v>
      </c>
      <c r="E2405" s="64" t="s">
        <v>7530</v>
      </c>
      <c r="F2405" s="64" t="s">
        <v>7531</v>
      </c>
      <c r="G2405" s="64" t="s">
        <v>4784</v>
      </c>
      <c r="H2405" s="64">
        <v>1</v>
      </c>
      <c r="I2405" s="64" t="s">
        <v>7532</v>
      </c>
      <c r="J2405" s="64" t="s">
        <v>7792</v>
      </c>
      <c r="K2405" s="64" t="s">
        <v>7792</v>
      </c>
    </row>
    <row r="2406" spans="1:11" ht="49.5" x14ac:dyDescent="0.25">
      <c r="A2406" s="98" t="s">
        <v>9874</v>
      </c>
      <c r="B2406" s="64" t="s">
        <v>34</v>
      </c>
      <c r="C2406" s="64" t="s">
        <v>4793</v>
      </c>
      <c r="D2406" s="64" t="s">
        <v>97</v>
      </c>
      <c r="E2406" s="64" t="s">
        <v>7533</v>
      </c>
      <c r="F2406" s="64" t="s">
        <v>7534</v>
      </c>
      <c r="G2406" s="64" t="s">
        <v>4784</v>
      </c>
      <c r="H2406" s="64">
        <v>1</v>
      </c>
      <c r="I2406" s="64" t="s">
        <v>7535</v>
      </c>
      <c r="J2406" s="64" t="s">
        <v>7792</v>
      </c>
      <c r="K2406" s="64" t="s">
        <v>7792</v>
      </c>
    </row>
    <row r="2407" spans="1:11" ht="49.5" x14ac:dyDescent="0.25">
      <c r="A2407" s="98" t="s">
        <v>9874</v>
      </c>
      <c r="B2407" s="64" t="s">
        <v>34</v>
      </c>
      <c r="C2407" s="64" t="s">
        <v>4793</v>
      </c>
      <c r="D2407" s="64" t="s">
        <v>97</v>
      </c>
      <c r="E2407" s="64" t="s">
        <v>7536</v>
      </c>
      <c r="F2407" s="64" t="s">
        <v>7537</v>
      </c>
      <c r="G2407" s="64" t="s">
        <v>4784</v>
      </c>
      <c r="H2407" s="64">
        <v>1</v>
      </c>
      <c r="I2407" s="64" t="s">
        <v>7538</v>
      </c>
      <c r="J2407" s="64" t="s">
        <v>7792</v>
      </c>
      <c r="K2407" s="64" t="s">
        <v>7792</v>
      </c>
    </row>
    <row r="2408" spans="1:11" ht="49.5" x14ac:dyDescent="0.25">
      <c r="A2408" s="98" t="s">
        <v>9874</v>
      </c>
      <c r="B2408" s="64" t="s">
        <v>34</v>
      </c>
      <c r="C2408" s="64" t="s">
        <v>4793</v>
      </c>
      <c r="D2408" s="64" t="s">
        <v>97</v>
      </c>
      <c r="E2408" s="64" t="s">
        <v>7539</v>
      </c>
      <c r="F2408" s="64" t="s">
        <v>7540</v>
      </c>
      <c r="G2408" s="64" t="s">
        <v>4784</v>
      </c>
      <c r="H2408" s="64">
        <v>1</v>
      </c>
      <c r="I2408" s="64" t="s">
        <v>7541</v>
      </c>
      <c r="J2408" s="64" t="s">
        <v>7792</v>
      </c>
      <c r="K2408" s="64" t="s">
        <v>7792</v>
      </c>
    </row>
    <row r="2409" spans="1:11" ht="49.5" x14ac:dyDescent="0.25">
      <c r="A2409" s="98" t="s">
        <v>9874</v>
      </c>
      <c r="B2409" s="64" t="s">
        <v>34</v>
      </c>
      <c r="C2409" s="64" t="s">
        <v>4793</v>
      </c>
      <c r="D2409" s="64" t="s">
        <v>97</v>
      </c>
      <c r="E2409" s="64" t="s">
        <v>7542</v>
      </c>
      <c r="F2409" s="64" t="s">
        <v>7543</v>
      </c>
      <c r="G2409" s="64" t="s">
        <v>4784</v>
      </c>
      <c r="H2409" s="64">
        <v>1</v>
      </c>
      <c r="I2409" s="64" t="s">
        <v>7544</v>
      </c>
      <c r="J2409" s="64" t="s">
        <v>7792</v>
      </c>
      <c r="K2409" s="64" t="s">
        <v>7792</v>
      </c>
    </row>
    <row r="2410" spans="1:11" ht="33" x14ac:dyDescent="0.25">
      <c r="A2410" s="98" t="s">
        <v>9874</v>
      </c>
      <c r="B2410" s="64" t="s">
        <v>34</v>
      </c>
      <c r="C2410" s="64" t="s">
        <v>4789</v>
      </c>
      <c r="D2410" s="64" t="s">
        <v>80</v>
      </c>
      <c r="E2410" s="64" t="s">
        <v>1515</v>
      </c>
      <c r="F2410" s="64" t="s">
        <v>3823</v>
      </c>
      <c r="G2410" s="64" t="s">
        <v>4784</v>
      </c>
      <c r="H2410" s="64">
        <v>2</v>
      </c>
      <c r="I2410" s="64" t="s">
        <v>5829</v>
      </c>
      <c r="J2410" s="64" t="s">
        <v>7792</v>
      </c>
      <c r="K2410" s="64" t="s">
        <v>7792</v>
      </c>
    </row>
    <row r="2411" spans="1:11" ht="33" x14ac:dyDescent="0.25">
      <c r="A2411" s="98" t="s">
        <v>9874</v>
      </c>
      <c r="B2411" s="64" t="s">
        <v>34</v>
      </c>
      <c r="C2411" s="64" t="s">
        <v>4789</v>
      </c>
      <c r="D2411" s="64" t="s">
        <v>80</v>
      </c>
      <c r="E2411" s="64" t="s">
        <v>1516</v>
      </c>
      <c r="F2411" s="64" t="s">
        <v>3824</v>
      </c>
      <c r="G2411" s="64" t="s">
        <v>4784</v>
      </c>
      <c r="H2411" s="64">
        <v>3</v>
      </c>
      <c r="I2411" s="64" t="s">
        <v>5830</v>
      </c>
      <c r="J2411" s="64" t="s">
        <v>7792</v>
      </c>
      <c r="K2411" s="64" t="s">
        <v>7792</v>
      </c>
    </row>
    <row r="2412" spans="1:11" ht="49.5" x14ac:dyDescent="0.25">
      <c r="A2412" s="98" t="s">
        <v>9874</v>
      </c>
      <c r="B2412" s="64" t="s">
        <v>34</v>
      </c>
      <c r="C2412" s="64" t="s">
        <v>4793</v>
      </c>
      <c r="D2412" s="64" t="s">
        <v>97</v>
      </c>
      <c r="E2412" s="64" t="s">
        <v>1517</v>
      </c>
      <c r="F2412" s="64" t="s">
        <v>3825</v>
      </c>
      <c r="G2412" s="64" t="s">
        <v>4784</v>
      </c>
      <c r="H2412" s="64">
        <v>1</v>
      </c>
      <c r="I2412" s="64" t="s">
        <v>5831</v>
      </c>
      <c r="J2412" s="64" t="s">
        <v>7792</v>
      </c>
      <c r="K2412" s="64" t="s">
        <v>7792</v>
      </c>
    </row>
    <row r="2413" spans="1:11" ht="49.5" x14ac:dyDescent="0.25">
      <c r="A2413" s="98" t="s">
        <v>9874</v>
      </c>
      <c r="B2413" s="64" t="s">
        <v>34</v>
      </c>
      <c r="C2413" s="64" t="s">
        <v>4793</v>
      </c>
      <c r="D2413" s="64" t="s">
        <v>97</v>
      </c>
      <c r="E2413" s="64" t="s">
        <v>1518</v>
      </c>
      <c r="F2413" s="64" t="s">
        <v>3826</v>
      </c>
      <c r="G2413" s="64" t="s">
        <v>4784</v>
      </c>
      <c r="H2413" s="64">
        <v>1</v>
      </c>
      <c r="I2413" s="64" t="s">
        <v>5832</v>
      </c>
      <c r="J2413" s="64" t="s">
        <v>7792</v>
      </c>
      <c r="K2413" s="64" t="s">
        <v>7792</v>
      </c>
    </row>
    <row r="2414" spans="1:11" ht="66" x14ac:dyDescent="0.25">
      <c r="A2414" s="98" t="s">
        <v>9874</v>
      </c>
      <c r="B2414" s="64" t="s">
        <v>34</v>
      </c>
      <c r="C2414" s="64" t="s">
        <v>4793</v>
      </c>
      <c r="D2414" s="64" t="s">
        <v>97</v>
      </c>
      <c r="E2414" s="64" t="s">
        <v>7545</v>
      </c>
      <c r="F2414" s="64" t="s">
        <v>7546</v>
      </c>
      <c r="G2414" s="64" t="s">
        <v>4784</v>
      </c>
      <c r="H2414" s="64">
        <v>1</v>
      </c>
      <c r="I2414" s="64" t="s">
        <v>7547</v>
      </c>
      <c r="J2414" s="64" t="s">
        <v>7792</v>
      </c>
      <c r="K2414" s="64" t="s">
        <v>7792</v>
      </c>
    </row>
    <row r="2415" spans="1:11" ht="49.5" x14ac:dyDescent="0.25">
      <c r="A2415" s="98" t="s">
        <v>9874</v>
      </c>
      <c r="B2415" s="64" t="s">
        <v>34</v>
      </c>
      <c r="C2415" s="64" t="s">
        <v>4793</v>
      </c>
      <c r="D2415" s="64" t="s">
        <v>97</v>
      </c>
      <c r="E2415" s="64" t="s">
        <v>7548</v>
      </c>
      <c r="F2415" s="64" t="s">
        <v>7549</v>
      </c>
      <c r="G2415" s="64" t="s">
        <v>4784</v>
      </c>
      <c r="H2415" s="64">
        <v>1</v>
      </c>
      <c r="I2415" s="64" t="s">
        <v>7550</v>
      </c>
      <c r="J2415" s="64" t="s">
        <v>7792</v>
      </c>
      <c r="K2415" s="64" t="s">
        <v>7792</v>
      </c>
    </row>
    <row r="2416" spans="1:11" ht="66" x14ac:dyDescent="0.25">
      <c r="A2416" s="98" t="s">
        <v>9874</v>
      </c>
      <c r="B2416" s="64" t="s">
        <v>34</v>
      </c>
      <c r="C2416" s="64" t="s">
        <v>4793</v>
      </c>
      <c r="D2416" s="64" t="s">
        <v>97</v>
      </c>
      <c r="E2416" s="64" t="s">
        <v>7551</v>
      </c>
      <c r="F2416" s="64" t="s">
        <v>7552</v>
      </c>
      <c r="G2416" s="64" t="s">
        <v>4784</v>
      </c>
      <c r="H2416" s="64">
        <v>1</v>
      </c>
      <c r="I2416" s="64" t="s">
        <v>7553</v>
      </c>
      <c r="J2416" s="64" t="s">
        <v>7792</v>
      </c>
      <c r="K2416" s="64" t="s">
        <v>7792</v>
      </c>
    </row>
    <row r="2417" spans="1:11" ht="66" x14ac:dyDescent="0.25">
      <c r="A2417" s="98" t="s">
        <v>9874</v>
      </c>
      <c r="B2417" s="64" t="s">
        <v>34</v>
      </c>
      <c r="C2417" s="64" t="s">
        <v>4793</v>
      </c>
      <c r="D2417" s="64" t="s">
        <v>97</v>
      </c>
      <c r="E2417" s="64" t="s">
        <v>7554</v>
      </c>
      <c r="F2417" s="64" t="s">
        <v>7555</v>
      </c>
      <c r="G2417" s="64" t="s">
        <v>4784</v>
      </c>
      <c r="H2417" s="64">
        <v>1</v>
      </c>
      <c r="I2417" s="64" t="s">
        <v>7556</v>
      </c>
      <c r="J2417" s="64" t="s">
        <v>7792</v>
      </c>
      <c r="K2417" s="64" t="s">
        <v>7792</v>
      </c>
    </row>
    <row r="2418" spans="1:11" ht="49.5" x14ac:dyDescent="0.25">
      <c r="A2418" s="98" t="s">
        <v>9874</v>
      </c>
      <c r="B2418" s="64" t="s">
        <v>34</v>
      </c>
      <c r="C2418" s="64" t="s">
        <v>4793</v>
      </c>
      <c r="D2418" s="64" t="s">
        <v>97</v>
      </c>
      <c r="E2418" s="64" t="s">
        <v>7557</v>
      </c>
      <c r="F2418" s="64" t="s">
        <v>7558</v>
      </c>
      <c r="G2418" s="64" t="s">
        <v>4784</v>
      </c>
      <c r="H2418" s="64">
        <v>1</v>
      </c>
      <c r="I2418" s="64" t="s">
        <v>7559</v>
      </c>
      <c r="J2418" s="64" t="s">
        <v>7792</v>
      </c>
      <c r="K2418" s="64" t="s">
        <v>7792</v>
      </c>
    </row>
    <row r="2419" spans="1:11" ht="66" x14ac:dyDescent="0.25">
      <c r="A2419" s="98" t="s">
        <v>9874</v>
      </c>
      <c r="B2419" s="64" t="s">
        <v>34</v>
      </c>
      <c r="C2419" s="64" t="s">
        <v>4793</v>
      </c>
      <c r="D2419" s="64" t="s">
        <v>97</v>
      </c>
      <c r="E2419" s="64" t="s">
        <v>7560</v>
      </c>
      <c r="F2419" s="64" t="s">
        <v>7561</v>
      </c>
      <c r="G2419" s="64" t="s">
        <v>4784</v>
      </c>
      <c r="H2419" s="64">
        <v>1</v>
      </c>
      <c r="I2419" s="64" t="s">
        <v>7562</v>
      </c>
      <c r="J2419" s="64" t="s">
        <v>7792</v>
      </c>
      <c r="K2419" s="64" t="s">
        <v>7792</v>
      </c>
    </row>
    <row r="2420" spans="1:11" ht="66" x14ac:dyDescent="0.25">
      <c r="A2420" s="98" t="s">
        <v>9874</v>
      </c>
      <c r="B2420" s="64" t="s">
        <v>34</v>
      </c>
      <c r="C2420" s="64" t="s">
        <v>4793</v>
      </c>
      <c r="D2420" s="64" t="s">
        <v>97</v>
      </c>
      <c r="E2420" s="64" t="s">
        <v>7563</v>
      </c>
      <c r="F2420" s="64" t="s">
        <v>7564</v>
      </c>
      <c r="G2420" s="64" t="s">
        <v>4784</v>
      </c>
      <c r="H2420" s="64">
        <v>1</v>
      </c>
      <c r="I2420" s="64" t="s">
        <v>7565</v>
      </c>
      <c r="J2420" s="64" t="s">
        <v>7792</v>
      </c>
      <c r="K2420" s="64" t="s">
        <v>7792</v>
      </c>
    </row>
    <row r="2421" spans="1:11" ht="49.5" x14ac:dyDescent="0.25">
      <c r="A2421" s="98" t="s">
        <v>9874</v>
      </c>
      <c r="B2421" s="64" t="s">
        <v>34</v>
      </c>
      <c r="C2421" s="64" t="s">
        <v>4793</v>
      </c>
      <c r="D2421" s="64" t="s">
        <v>97</v>
      </c>
      <c r="E2421" s="64" t="s">
        <v>7566</v>
      </c>
      <c r="F2421" s="64" t="s">
        <v>7567</v>
      </c>
      <c r="G2421" s="64" t="s">
        <v>4784</v>
      </c>
      <c r="H2421" s="64">
        <v>1</v>
      </c>
      <c r="I2421" s="64" t="s">
        <v>7568</v>
      </c>
      <c r="J2421" s="64" t="s">
        <v>7792</v>
      </c>
      <c r="K2421" s="64" t="s">
        <v>7792</v>
      </c>
    </row>
    <row r="2422" spans="1:11" ht="49.5" x14ac:dyDescent="0.25">
      <c r="A2422" s="98" t="s">
        <v>9874</v>
      </c>
      <c r="B2422" s="64" t="s">
        <v>34</v>
      </c>
      <c r="C2422" s="64" t="s">
        <v>4793</v>
      </c>
      <c r="D2422" s="64" t="s">
        <v>97</v>
      </c>
      <c r="E2422" s="64" t="s">
        <v>7569</v>
      </c>
      <c r="F2422" s="64" t="s">
        <v>7570</v>
      </c>
      <c r="G2422" s="64" t="s">
        <v>4784</v>
      </c>
      <c r="H2422" s="64">
        <v>1</v>
      </c>
      <c r="I2422" s="64" t="s">
        <v>7571</v>
      </c>
      <c r="J2422" s="64" t="s">
        <v>7792</v>
      </c>
      <c r="K2422" s="64" t="s">
        <v>7792</v>
      </c>
    </row>
    <row r="2423" spans="1:11" ht="66" x14ac:dyDescent="0.25">
      <c r="A2423" s="98" t="s">
        <v>9874</v>
      </c>
      <c r="B2423" s="64" t="s">
        <v>34</v>
      </c>
      <c r="C2423" s="64" t="s">
        <v>4793</v>
      </c>
      <c r="D2423" s="64" t="s">
        <v>97</v>
      </c>
      <c r="E2423" s="64" t="s">
        <v>7572</v>
      </c>
      <c r="F2423" s="64" t="s">
        <v>7573</v>
      </c>
      <c r="G2423" s="64" t="s">
        <v>4784</v>
      </c>
      <c r="H2423" s="64">
        <v>1</v>
      </c>
      <c r="I2423" s="64" t="s">
        <v>7574</v>
      </c>
      <c r="J2423" s="64" t="s">
        <v>7792</v>
      </c>
      <c r="K2423" s="64" t="s">
        <v>7792</v>
      </c>
    </row>
    <row r="2424" spans="1:11" ht="66" x14ac:dyDescent="0.25">
      <c r="A2424" s="98" t="s">
        <v>9874</v>
      </c>
      <c r="B2424" s="64" t="s">
        <v>34</v>
      </c>
      <c r="C2424" s="64" t="s">
        <v>4793</v>
      </c>
      <c r="D2424" s="64" t="s">
        <v>97</v>
      </c>
      <c r="E2424" s="64" t="s">
        <v>7575</v>
      </c>
      <c r="F2424" s="64" t="s">
        <v>7576</v>
      </c>
      <c r="G2424" s="64" t="s">
        <v>4784</v>
      </c>
      <c r="H2424" s="64">
        <v>1</v>
      </c>
      <c r="I2424" s="64" t="s">
        <v>7577</v>
      </c>
      <c r="J2424" s="64" t="s">
        <v>7792</v>
      </c>
      <c r="K2424" s="64" t="s">
        <v>7792</v>
      </c>
    </row>
    <row r="2425" spans="1:11" ht="66" x14ac:dyDescent="0.25">
      <c r="A2425" s="98" t="s">
        <v>9874</v>
      </c>
      <c r="B2425" s="64" t="s">
        <v>34</v>
      </c>
      <c r="C2425" s="64" t="s">
        <v>4793</v>
      </c>
      <c r="D2425" s="64" t="s">
        <v>97</v>
      </c>
      <c r="E2425" s="64" t="s">
        <v>7578</v>
      </c>
      <c r="F2425" s="64" t="s">
        <v>7579</v>
      </c>
      <c r="G2425" s="64" t="s">
        <v>4784</v>
      </c>
      <c r="H2425" s="64">
        <v>1</v>
      </c>
      <c r="I2425" s="64" t="s">
        <v>7580</v>
      </c>
      <c r="J2425" s="64" t="s">
        <v>7792</v>
      </c>
      <c r="K2425" s="64" t="s">
        <v>7792</v>
      </c>
    </row>
    <row r="2426" spans="1:11" ht="66" x14ac:dyDescent="0.25">
      <c r="A2426" s="98" t="s">
        <v>9874</v>
      </c>
      <c r="B2426" s="64" t="s">
        <v>34</v>
      </c>
      <c r="C2426" s="64" t="s">
        <v>4793</v>
      </c>
      <c r="D2426" s="64" t="s">
        <v>97</v>
      </c>
      <c r="E2426" s="64" t="s">
        <v>7581</v>
      </c>
      <c r="F2426" s="64" t="s">
        <v>7582</v>
      </c>
      <c r="G2426" s="64" t="s">
        <v>4784</v>
      </c>
      <c r="H2426" s="64">
        <v>1</v>
      </c>
      <c r="I2426" s="64" t="s">
        <v>7583</v>
      </c>
      <c r="J2426" s="64" t="s">
        <v>7792</v>
      </c>
      <c r="K2426" s="64" t="s">
        <v>7792</v>
      </c>
    </row>
    <row r="2427" spans="1:11" ht="66" x14ac:dyDescent="0.25">
      <c r="A2427" s="98" t="s">
        <v>9874</v>
      </c>
      <c r="B2427" s="64" t="s">
        <v>34</v>
      </c>
      <c r="C2427" s="64" t="s">
        <v>4793</v>
      </c>
      <c r="D2427" s="64" t="s">
        <v>97</v>
      </c>
      <c r="E2427" s="64" t="s">
        <v>7584</v>
      </c>
      <c r="F2427" s="64" t="s">
        <v>7585</v>
      </c>
      <c r="G2427" s="64" t="s">
        <v>4784</v>
      </c>
      <c r="H2427" s="64">
        <v>1</v>
      </c>
      <c r="I2427" s="64" t="s">
        <v>7586</v>
      </c>
      <c r="J2427" s="64" t="s">
        <v>7792</v>
      </c>
      <c r="K2427" s="64" t="s">
        <v>7792</v>
      </c>
    </row>
    <row r="2428" spans="1:11" ht="66" x14ac:dyDescent="0.25">
      <c r="A2428" s="98" t="s">
        <v>9874</v>
      </c>
      <c r="B2428" s="64" t="s">
        <v>34</v>
      </c>
      <c r="C2428" s="64" t="s">
        <v>4793</v>
      </c>
      <c r="D2428" s="64" t="s">
        <v>97</v>
      </c>
      <c r="E2428" s="64" t="s">
        <v>7587</v>
      </c>
      <c r="F2428" s="64" t="s">
        <v>7588</v>
      </c>
      <c r="G2428" s="64" t="s">
        <v>4784</v>
      </c>
      <c r="H2428" s="64">
        <v>1</v>
      </c>
      <c r="I2428" s="64" t="s">
        <v>7589</v>
      </c>
      <c r="J2428" s="64" t="s">
        <v>7792</v>
      </c>
      <c r="K2428" s="64" t="s">
        <v>7792</v>
      </c>
    </row>
    <row r="2429" spans="1:11" ht="82.5" x14ac:dyDescent="0.25">
      <c r="A2429" s="98" t="s">
        <v>9874</v>
      </c>
      <c r="B2429" s="64" t="s">
        <v>34</v>
      </c>
      <c r="C2429" s="64" t="s">
        <v>4793</v>
      </c>
      <c r="D2429" s="64" t="s">
        <v>97</v>
      </c>
      <c r="E2429" s="64" t="s">
        <v>7590</v>
      </c>
      <c r="F2429" s="64" t="s">
        <v>7591</v>
      </c>
      <c r="G2429" s="64" t="s">
        <v>4784</v>
      </c>
      <c r="H2429" s="64">
        <v>1</v>
      </c>
      <c r="I2429" s="64" t="s">
        <v>7592</v>
      </c>
      <c r="J2429" s="64" t="s">
        <v>7792</v>
      </c>
      <c r="K2429" s="64" t="s">
        <v>7792</v>
      </c>
    </row>
    <row r="2430" spans="1:11" ht="49.5" x14ac:dyDescent="0.25">
      <c r="A2430" s="98" t="s">
        <v>9874</v>
      </c>
      <c r="B2430" s="64" t="s">
        <v>34</v>
      </c>
      <c r="C2430" s="64" t="s">
        <v>4793</v>
      </c>
      <c r="D2430" s="64" t="s">
        <v>97</v>
      </c>
      <c r="E2430" s="64" t="s">
        <v>7593</v>
      </c>
      <c r="F2430" s="64" t="s">
        <v>7594</v>
      </c>
      <c r="G2430" s="64" t="s">
        <v>4784</v>
      </c>
      <c r="H2430" s="64">
        <v>1</v>
      </c>
      <c r="I2430" s="64" t="s">
        <v>7595</v>
      </c>
      <c r="J2430" s="64" t="s">
        <v>7792</v>
      </c>
      <c r="K2430" s="64" t="s">
        <v>7792</v>
      </c>
    </row>
    <row r="2431" spans="1:11" ht="99" x14ac:dyDescent="0.25">
      <c r="A2431" s="98" t="s">
        <v>9874</v>
      </c>
      <c r="B2431" s="64" t="s">
        <v>34</v>
      </c>
      <c r="C2431" s="64" t="s">
        <v>4793</v>
      </c>
      <c r="D2431" s="64" t="s">
        <v>97</v>
      </c>
      <c r="E2431" s="64" t="s">
        <v>7596</v>
      </c>
      <c r="F2431" s="64" t="s">
        <v>7597</v>
      </c>
      <c r="G2431" s="64" t="s">
        <v>4784</v>
      </c>
      <c r="H2431" s="64">
        <v>1</v>
      </c>
      <c r="I2431" s="64" t="s">
        <v>7598</v>
      </c>
      <c r="J2431" s="64" t="s">
        <v>7792</v>
      </c>
      <c r="K2431" s="64" t="s">
        <v>7792</v>
      </c>
    </row>
    <row r="2432" spans="1:11" ht="99" x14ac:dyDescent="0.25">
      <c r="A2432" s="98" t="s">
        <v>9874</v>
      </c>
      <c r="B2432" s="64" t="s">
        <v>34</v>
      </c>
      <c r="C2432" s="64" t="s">
        <v>4793</v>
      </c>
      <c r="D2432" s="64" t="s">
        <v>97</v>
      </c>
      <c r="E2432" s="64" t="s">
        <v>7599</v>
      </c>
      <c r="F2432" s="64" t="s">
        <v>7600</v>
      </c>
      <c r="G2432" s="64" t="s">
        <v>4784</v>
      </c>
      <c r="H2432" s="64">
        <v>1</v>
      </c>
      <c r="I2432" s="64" t="s">
        <v>7601</v>
      </c>
      <c r="J2432" s="64" t="s">
        <v>7792</v>
      </c>
      <c r="K2432" s="64" t="s">
        <v>7792</v>
      </c>
    </row>
    <row r="2433" spans="1:11" ht="99" x14ac:dyDescent="0.25">
      <c r="A2433" s="98" t="s">
        <v>9874</v>
      </c>
      <c r="B2433" s="64" t="s">
        <v>34</v>
      </c>
      <c r="C2433" s="64" t="s">
        <v>4793</v>
      </c>
      <c r="D2433" s="64" t="s">
        <v>97</v>
      </c>
      <c r="E2433" s="64" t="s">
        <v>7602</v>
      </c>
      <c r="F2433" s="64" t="s">
        <v>7603</v>
      </c>
      <c r="G2433" s="64" t="s">
        <v>4784</v>
      </c>
      <c r="H2433" s="64">
        <v>1</v>
      </c>
      <c r="I2433" s="64" t="s">
        <v>7604</v>
      </c>
      <c r="J2433" s="64" t="s">
        <v>7792</v>
      </c>
      <c r="K2433" s="64" t="s">
        <v>7792</v>
      </c>
    </row>
    <row r="2434" spans="1:11" ht="66" x14ac:dyDescent="0.25">
      <c r="A2434" s="98" t="s">
        <v>9874</v>
      </c>
      <c r="B2434" s="64" t="s">
        <v>34</v>
      </c>
      <c r="C2434" s="64" t="s">
        <v>4793</v>
      </c>
      <c r="D2434" s="64" t="s">
        <v>97</v>
      </c>
      <c r="E2434" s="64" t="s">
        <v>7605</v>
      </c>
      <c r="F2434" s="64" t="s">
        <v>7606</v>
      </c>
      <c r="G2434" s="64" t="s">
        <v>4784</v>
      </c>
      <c r="H2434" s="64">
        <v>1</v>
      </c>
      <c r="I2434" s="64" t="s">
        <v>7607</v>
      </c>
      <c r="J2434" s="64" t="s">
        <v>7792</v>
      </c>
      <c r="K2434" s="64" t="s">
        <v>7792</v>
      </c>
    </row>
    <row r="2435" spans="1:11" ht="66" x14ac:dyDescent="0.25">
      <c r="A2435" s="98" t="s">
        <v>9874</v>
      </c>
      <c r="B2435" s="64" t="s">
        <v>34</v>
      </c>
      <c r="C2435" s="64" t="s">
        <v>4793</v>
      </c>
      <c r="D2435" s="64" t="s">
        <v>97</v>
      </c>
      <c r="E2435" s="64" t="s">
        <v>7608</v>
      </c>
      <c r="F2435" s="64" t="s">
        <v>7609</v>
      </c>
      <c r="G2435" s="64" t="s">
        <v>4784</v>
      </c>
      <c r="H2435" s="64">
        <v>1</v>
      </c>
      <c r="I2435" s="64" t="s">
        <v>7610</v>
      </c>
      <c r="J2435" s="64" t="s">
        <v>7792</v>
      </c>
      <c r="K2435" s="64" t="s">
        <v>7792</v>
      </c>
    </row>
    <row r="2436" spans="1:11" ht="66" x14ac:dyDescent="0.25">
      <c r="A2436" s="98" t="s">
        <v>9874</v>
      </c>
      <c r="B2436" s="64" t="s">
        <v>34</v>
      </c>
      <c r="C2436" s="64" t="s">
        <v>4793</v>
      </c>
      <c r="D2436" s="64" t="s">
        <v>97</v>
      </c>
      <c r="E2436" s="64" t="s">
        <v>7611</v>
      </c>
      <c r="F2436" s="64" t="s">
        <v>7612</v>
      </c>
      <c r="G2436" s="64" t="s">
        <v>4784</v>
      </c>
      <c r="H2436" s="64">
        <v>1</v>
      </c>
      <c r="I2436" s="64" t="s">
        <v>7613</v>
      </c>
      <c r="J2436" s="64" t="s">
        <v>7792</v>
      </c>
      <c r="K2436" s="64" t="s">
        <v>7792</v>
      </c>
    </row>
    <row r="2437" spans="1:11" ht="49.5" x14ac:dyDescent="0.25">
      <c r="A2437" s="98" t="s">
        <v>9874</v>
      </c>
      <c r="B2437" s="64" t="s">
        <v>34</v>
      </c>
      <c r="C2437" s="64" t="s">
        <v>4793</v>
      </c>
      <c r="D2437" s="64" t="s">
        <v>97</v>
      </c>
      <c r="E2437" s="64" t="s">
        <v>7848</v>
      </c>
      <c r="F2437" s="64" t="s">
        <v>7847</v>
      </c>
      <c r="G2437" s="64" t="s">
        <v>4784</v>
      </c>
      <c r="H2437" s="64">
        <v>1</v>
      </c>
      <c r="I2437" s="64" t="s">
        <v>7846</v>
      </c>
      <c r="J2437" s="64" t="s">
        <v>7792</v>
      </c>
      <c r="K2437" s="64" t="s">
        <v>7792</v>
      </c>
    </row>
    <row r="2438" spans="1:11" ht="49.5" x14ac:dyDescent="0.25">
      <c r="A2438" s="98" t="s">
        <v>9874</v>
      </c>
      <c r="B2438" s="64" t="s">
        <v>34</v>
      </c>
      <c r="C2438" s="64" t="s">
        <v>4793</v>
      </c>
      <c r="D2438" s="64" t="s">
        <v>97</v>
      </c>
      <c r="E2438" s="64" t="s">
        <v>7845</v>
      </c>
      <c r="F2438" s="64" t="s">
        <v>7844</v>
      </c>
      <c r="G2438" s="64" t="s">
        <v>4784</v>
      </c>
      <c r="H2438" s="64">
        <v>1</v>
      </c>
      <c r="I2438" s="64" t="s">
        <v>7843</v>
      </c>
      <c r="J2438" s="64" t="s">
        <v>7792</v>
      </c>
      <c r="K2438" s="64" t="s">
        <v>7792</v>
      </c>
    </row>
    <row r="2439" spans="1:11" ht="49.5" x14ac:dyDescent="0.25">
      <c r="A2439" s="98" t="s">
        <v>9874</v>
      </c>
      <c r="B2439" s="64" t="s">
        <v>34</v>
      </c>
      <c r="C2439" s="64" t="s">
        <v>4793</v>
      </c>
      <c r="D2439" s="64" t="s">
        <v>97</v>
      </c>
      <c r="E2439" s="64" t="s">
        <v>7842</v>
      </c>
      <c r="F2439" s="64" t="s">
        <v>7841</v>
      </c>
      <c r="G2439" s="64" t="s">
        <v>4784</v>
      </c>
      <c r="H2439" s="64">
        <v>1</v>
      </c>
      <c r="I2439" s="64" t="s">
        <v>7840</v>
      </c>
      <c r="J2439" s="64" t="s">
        <v>7792</v>
      </c>
      <c r="K2439" s="64" t="s">
        <v>7792</v>
      </c>
    </row>
    <row r="2440" spans="1:11" ht="49.5" x14ac:dyDescent="0.25">
      <c r="A2440" s="98" t="s">
        <v>9874</v>
      </c>
      <c r="B2440" s="64" t="s">
        <v>34</v>
      </c>
      <c r="C2440" s="64" t="s">
        <v>4793</v>
      </c>
      <c r="D2440" s="64" t="s">
        <v>97</v>
      </c>
      <c r="E2440" s="64" t="s">
        <v>7839</v>
      </c>
      <c r="F2440" s="64" t="s">
        <v>7838</v>
      </c>
      <c r="G2440" s="64" t="s">
        <v>4784</v>
      </c>
      <c r="H2440" s="64">
        <v>1</v>
      </c>
      <c r="I2440" s="64" t="s">
        <v>7837</v>
      </c>
      <c r="J2440" s="64" t="s">
        <v>7792</v>
      </c>
      <c r="K2440" s="64" t="s">
        <v>7792</v>
      </c>
    </row>
    <row r="2441" spans="1:11" ht="49.5" x14ac:dyDescent="0.25">
      <c r="A2441" s="98" t="s">
        <v>9874</v>
      </c>
      <c r="B2441" s="64" t="s">
        <v>34</v>
      </c>
      <c r="C2441" s="64" t="s">
        <v>4793</v>
      </c>
      <c r="D2441" s="64" t="s">
        <v>97</v>
      </c>
      <c r="E2441" s="64" t="s">
        <v>7836</v>
      </c>
      <c r="F2441" s="64" t="s">
        <v>7835</v>
      </c>
      <c r="G2441" s="64" t="s">
        <v>4784</v>
      </c>
      <c r="H2441" s="64">
        <v>1</v>
      </c>
      <c r="I2441" s="64" t="s">
        <v>7834</v>
      </c>
      <c r="J2441" s="64" t="s">
        <v>7792</v>
      </c>
      <c r="K2441" s="64" t="s">
        <v>7792</v>
      </c>
    </row>
    <row r="2442" spans="1:11" ht="49.5" x14ac:dyDescent="0.25">
      <c r="A2442" s="98" t="s">
        <v>9874</v>
      </c>
      <c r="B2442" s="64" t="s">
        <v>34</v>
      </c>
      <c r="C2442" s="64" t="s">
        <v>4793</v>
      </c>
      <c r="D2442" s="64" t="s">
        <v>97</v>
      </c>
      <c r="E2442" s="64" t="s">
        <v>7833</v>
      </c>
      <c r="F2442" s="64" t="s">
        <v>7832</v>
      </c>
      <c r="G2442" s="64" t="s">
        <v>4784</v>
      </c>
      <c r="H2442" s="64">
        <v>1</v>
      </c>
      <c r="I2442" s="64" t="s">
        <v>7831</v>
      </c>
      <c r="J2442" s="64" t="s">
        <v>7792</v>
      </c>
      <c r="K2442" s="64" t="s">
        <v>7792</v>
      </c>
    </row>
    <row r="2443" spans="1:11" ht="49.5" x14ac:dyDescent="0.25">
      <c r="A2443" s="98" t="s">
        <v>9874</v>
      </c>
      <c r="B2443" s="64" t="s">
        <v>34</v>
      </c>
      <c r="C2443" s="64" t="s">
        <v>4793</v>
      </c>
      <c r="D2443" s="64" t="s">
        <v>97</v>
      </c>
      <c r="E2443" s="64" t="s">
        <v>7830</v>
      </c>
      <c r="F2443" s="64" t="s">
        <v>7829</v>
      </c>
      <c r="G2443" s="64" t="s">
        <v>4784</v>
      </c>
      <c r="H2443" s="64">
        <v>1</v>
      </c>
      <c r="I2443" s="64" t="s">
        <v>7828</v>
      </c>
      <c r="J2443" s="64" t="s">
        <v>7792</v>
      </c>
      <c r="K2443" s="64" t="s">
        <v>7792</v>
      </c>
    </row>
    <row r="2444" spans="1:11" ht="49.5" x14ac:dyDescent="0.25">
      <c r="A2444" s="98" t="s">
        <v>9874</v>
      </c>
      <c r="B2444" s="64" t="s">
        <v>34</v>
      </c>
      <c r="C2444" s="64" t="s">
        <v>4793</v>
      </c>
      <c r="D2444" s="64" t="s">
        <v>97</v>
      </c>
      <c r="E2444" s="64" t="s">
        <v>7827</v>
      </c>
      <c r="F2444" s="64" t="s">
        <v>7826</v>
      </c>
      <c r="G2444" s="64" t="s">
        <v>4784</v>
      </c>
      <c r="H2444" s="64">
        <v>1</v>
      </c>
      <c r="I2444" s="64" t="s">
        <v>7825</v>
      </c>
      <c r="J2444" s="64" t="s">
        <v>7792</v>
      </c>
      <c r="K2444" s="64" t="s">
        <v>7792</v>
      </c>
    </row>
    <row r="2445" spans="1:11" ht="82.5" x14ac:dyDescent="0.25">
      <c r="A2445" s="98" t="s">
        <v>9874</v>
      </c>
      <c r="B2445" s="64" t="s">
        <v>34</v>
      </c>
      <c r="C2445" s="64" t="s">
        <v>4793</v>
      </c>
      <c r="D2445" s="64" t="s">
        <v>97</v>
      </c>
      <c r="E2445" s="64" t="s">
        <v>1519</v>
      </c>
      <c r="F2445" s="64" t="s">
        <v>3827</v>
      </c>
      <c r="G2445" s="64" t="s">
        <v>4784</v>
      </c>
      <c r="H2445" s="64">
        <v>1</v>
      </c>
      <c r="I2445" s="64" t="s">
        <v>5833</v>
      </c>
      <c r="J2445" s="64" t="s">
        <v>7792</v>
      </c>
      <c r="K2445" s="64" t="s">
        <v>7792</v>
      </c>
    </row>
    <row r="2446" spans="1:11" ht="99" x14ac:dyDescent="0.25">
      <c r="A2446" s="98" t="s">
        <v>9874</v>
      </c>
      <c r="B2446" s="64" t="s">
        <v>34</v>
      </c>
      <c r="C2446" s="64" t="s">
        <v>4793</v>
      </c>
      <c r="D2446" s="64" t="s">
        <v>97</v>
      </c>
      <c r="E2446" s="64" t="s">
        <v>1520</v>
      </c>
      <c r="F2446" s="64" t="s">
        <v>3828</v>
      </c>
      <c r="G2446" s="64" t="s">
        <v>4784</v>
      </c>
      <c r="H2446" s="64">
        <v>1</v>
      </c>
      <c r="I2446" s="64" t="s">
        <v>5834</v>
      </c>
      <c r="J2446" s="64" t="s">
        <v>7792</v>
      </c>
      <c r="K2446" s="64" t="s">
        <v>7792</v>
      </c>
    </row>
    <row r="2447" spans="1:11" ht="82.5" x14ac:dyDescent="0.25">
      <c r="A2447" s="98" t="s">
        <v>9874</v>
      </c>
      <c r="B2447" s="64" t="s">
        <v>34</v>
      </c>
      <c r="C2447" s="64" t="s">
        <v>4793</v>
      </c>
      <c r="D2447" s="64" t="s">
        <v>97</v>
      </c>
      <c r="E2447" s="64" t="s">
        <v>1521</v>
      </c>
      <c r="F2447" s="64" t="s">
        <v>3829</v>
      </c>
      <c r="G2447" s="64" t="s">
        <v>4784</v>
      </c>
      <c r="H2447" s="64">
        <v>1</v>
      </c>
      <c r="I2447" s="64" t="s">
        <v>5835</v>
      </c>
      <c r="J2447" s="64" t="s">
        <v>7792</v>
      </c>
      <c r="K2447" s="64" t="s">
        <v>7792</v>
      </c>
    </row>
    <row r="2448" spans="1:11" ht="66" x14ac:dyDescent="0.25">
      <c r="A2448" s="98" t="s">
        <v>9874</v>
      </c>
      <c r="B2448" s="64" t="s">
        <v>34</v>
      </c>
      <c r="C2448" s="64" t="s">
        <v>4793</v>
      </c>
      <c r="D2448" s="64" t="s">
        <v>97</v>
      </c>
      <c r="E2448" s="64" t="s">
        <v>1522</v>
      </c>
      <c r="F2448" s="64" t="s">
        <v>3830</v>
      </c>
      <c r="G2448" s="64" t="s">
        <v>4784</v>
      </c>
      <c r="H2448" s="64">
        <v>1</v>
      </c>
      <c r="I2448" s="64" t="s">
        <v>5836</v>
      </c>
      <c r="J2448" s="64" t="s">
        <v>7792</v>
      </c>
      <c r="K2448" s="64" t="s">
        <v>7792</v>
      </c>
    </row>
    <row r="2449" spans="1:11" ht="66" x14ac:dyDescent="0.25">
      <c r="A2449" s="98" t="s">
        <v>9874</v>
      </c>
      <c r="B2449" s="64" t="s">
        <v>34</v>
      </c>
      <c r="C2449" s="64" t="s">
        <v>4793</v>
      </c>
      <c r="D2449" s="64" t="s">
        <v>97</v>
      </c>
      <c r="E2449" s="64" t="s">
        <v>1523</v>
      </c>
      <c r="F2449" s="64" t="s">
        <v>3831</v>
      </c>
      <c r="G2449" s="64" t="s">
        <v>4784</v>
      </c>
      <c r="H2449" s="64">
        <v>1</v>
      </c>
      <c r="I2449" s="64" t="s">
        <v>5837</v>
      </c>
      <c r="J2449" s="64" t="s">
        <v>7792</v>
      </c>
      <c r="K2449" s="64" t="s">
        <v>7792</v>
      </c>
    </row>
    <row r="2450" spans="1:11" ht="49.5" x14ac:dyDescent="0.25">
      <c r="A2450" s="98" t="s">
        <v>9874</v>
      </c>
      <c r="B2450" s="64" t="s">
        <v>34</v>
      </c>
      <c r="C2450" s="64" t="s">
        <v>4793</v>
      </c>
      <c r="D2450" s="64" t="s">
        <v>97</v>
      </c>
      <c r="E2450" s="64" t="s">
        <v>1524</v>
      </c>
      <c r="F2450" s="64" t="s">
        <v>3832</v>
      </c>
      <c r="G2450" s="64" t="s">
        <v>4784</v>
      </c>
      <c r="H2450" s="64">
        <v>1</v>
      </c>
      <c r="I2450" s="64" t="s">
        <v>5838</v>
      </c>
      <c r="J2450" s="64" t="s">
        <v>7792</v>
      </c>
      <c r="K2450" s="64" t="s">
        <v>7792</v>
      </c>
    </row>
    <row r="2451" spans="1:11" ht="49.5" x14ac:dyDescent="0.25">
      <c r="A2451" s="98" t="s">
        <v>9874</v>
      </c>
      <c r="B2451" s="64" t="s">
        <v>34</v>
      </c>
      <c r="C2451" s="64" t="s">
        <v>4793</v>
      </c>
      <c r="D2451" s="64" t="s">
        <v>97</v>
      </c>
      <c r="E2451" s="64" t="s">
        <v>1525</v>
      </c>
      <c r="F2451" s="64" t="s">
        <v>3833</v>
      </c>
      <c r="G2451" s="64" t="s">
        <v>4784</v>
      </c>
      <c r="H2451" s="64">
        <v>1</v>
      </c>
      <c r="I2451" s="64" t="s">
        <v>5839</v>
      </c>
      <c r="J2451" s="64" t="s">
        <v>7792</v>
      </c>
      <c r="K2451" s="64" t="s">
        <v>7792</v>
      </c>
    </row>
    <row r="2452" spans="1:11" ht="49.5" x14ac:dyDescent="0.25">
      <c r="A2452" s="98" t="s">
        <v>9874</v>
      </c>
      <c r="B2452" s="64" t="s">
        <v>34</v>
      </c>
      <c r="C2452" s="64" t="s">
        <v>4793</v>
      </c>
      <c r="D2452" s="64" t="s">
        <v>97</v>
      </c>
      <c r="E2452" s="64" t="s">
        <v>1526</v>
      </c>
      <c r="F2452" s="64" t="s">
        <v>3834</v>
      </c>
      <c r="G2452" s="64" t="s">
        <v>4784</v>
      </c>
      <c r="H2452" s="64">
        <v>1</v>
      </c>
      <c r="I2452" s="64" t="s">
        <v>5840</v>
      </c>
      <c r="J2452" s="64" t="s">
        <v>7792</v>
      </c>
      <c r="K2452" s="64" t="s">
        <v>7792</v>
      </c>
    </row>
    <row r="2453" spans="1:11" ht="66" x14ac:dyDescent="0.25">
      <c r="A2453" s="98" t="s">
        <v>9874</v>
      </c>
      <c r="B2453" s="64" t="s">
        <v>34</v>
      </c>
      <c r="C2453" s="64" t="s">
        <v>4793</v>
      </c>
      <c r="D2453" s="64" t="s">
        <v>97</v>
      </c>
      <c r="E2453" s="64" t="s">
        <v>1527</v>
      </c>
      <c r="F2453" s="64" t="s">
        <v>3835</v>
      </c>
      <c r="G2453" s="64" t="s">
        <v>4784</v>
      </c>
      <c r="H2453" s="64">
        <v>1</v>
      </c>
      <c r="I2453" s="64" t="s">
        <v>5841</v>
      </c>
      <c r="J2453" s="64" t="s">
        <v>7792</v>
      </c>
      <c r="K2453" s="64" t="s">
        <v>7792</v>
      </c>
    </row>
    <row r="2454" spans="1:11" ht="49.5" x14ac:dyDescent="0.25">
      <c r="A2454" s="98" t="s">
        <v>9874</v>
      </c>
      <c r="B2454" s="64" t="s">
        <v>34</v>
      </c>
      <c r="C2454" s="64" t="s">
        <v>9567</v>
      </c>
      <c r="D2454" s="64" t="s">
        <v>67</v>
      </c>
      <c r="E2454" s="64" t="s">
        <v>1528</v>
      </c>
      <c r="F2454" s="64" t="s">
        <v>3836</v>
      </c>
      <c r="G2454" s="64" t="s">
        <v>4785</v>
      </c>
      <c r="H2454" s="64">
        <v>8</v>
      </c>
      <c r="I2454" s="64" t="s">
        <v>5842</v>
      </c>
      <c r="J2454" s="64" t="s">
        <v>11820</v>
      </c>
      <c r="K2454" s="64" t="s">
        <v>11820</v>
      </c>
    </row>
    <row r="2455" spans="1:11" ht="49.5" x14ac:dyDescent="0.25">
      <c r="A2455" s="98" t="s">
        <v>9874</v>
      </c>
      <c r="B2455" s="64" t="s">
        <v>34</v>
      </c>
      <c r="C2455" s="64" t="s">
        <v>4793</v>
      </c>
      <c r="D2455" s="64" t="s">
        <v>97</v>
      </c>
      <c r="E2455" s="64" t="s">
        <v>1529</v>
      </c>
      <c r="F2455" s="64" t="s">
        <v>3837</v>
      </c>
      <c r="G2455" s="64" t="s">
        <v>4784</v>
      </c>
      <c r="H2455" s="64">
        <v>1</v>
      </c>
      <c r="I2455" s="64" t="s">
        <v>5843</v>
      </c>
      <c r="J2455" s="64" t="s">
        <v>7792</v>
      </c>
      <c r="K2455" s="64" t="s">
        <v>7792</v>
      </c>
    </row>
    <row r="2456" spans="1:11" ht="66" x14ac:dyDescent="0.25">
      <c r="A2456" s="98" t="s">
        <v>9874</v>
      </c>
      <c r="B2456" s="64" t="s">
        <v>34</v>
      </c>
      <c r="C2456" s="64" t="s">
        <v>4793</v>
      </c>
      <c r="D2456" s="64" t="s">
        <v>97</v>
      </c>
      <c r="E2456" s="64" t="s">
        <v>1530</v>
      </c>
      <c r="F2456" s="64" t="s">
        <v>3838</v>
      </c>
      <c r="G2456" s="64" t="s">
        <v>4784</v>
      </c>
      <c r="H2456" s="64">
        <v>1</v>
      </c>
      <c r="I2456" s="64" t="s">
        <v>5844</v>
      </c>
      <c r="J2456" s="64" t="s">
        <v>7792</v>
      </c>
      <c r="K2456" s="64" t="s">
        <v>7792</v>
      </c>
    </row>
    <row r="2457" spans="1:11" ht="49.5" x14ac:dyDescent="0.25">
      <c r="A2457" s="98" t="s">
        <v>9874</v>
      </c>
      <c r="B2457" s="64" t="s">
        <v>34</v>
      </c>
      <c r="C2457" s="64" t="s">
        <v>4793</v>
      </c>
      <c r="D2457" s="64" t="s">
        <v>97</v>
      </c>
      <c r="E2457" s="64" t="s">
        <v>1531</v>
      </c>
      <c r="F2457" s="64" t="s">
        <v>3839</v>
      </c>
      <c r="G2457" s="64" t="s">
        <v>4784</v>
      </c>
      <c r="H2457" s="64">
        <v>1</v>
      </c>
      <c r="I2457" s="64" t="s">
        <v>5845</v>
      </c>
      <c r="J2457" s="64" t="s">
        <v>7792</v>
      </c>
      <c r="K2457" s="64" t="s">
        <v>7792</v>
      </c>
    </row>
    <row r="2458" spans="1:11" ht="66" x14ac:dyDescent="0.25">
      <c r="A2458" s="98" t="s">
        <v>9874</v>
      </c>
      <c r="B2458" s="64" t="s">
        <v>34</v>
      </c>
      <c r="C2458" s="64" t="s">
        <v>4793</v>
      </c>
      <c r="D2458" s="64" t="s">
        <v>97</v>
      </c>
      <c r="E2458" s="64" t="s">
        <v>1532</v>
      </c>
      <c r="F2458" s="64" t="s">
        <v>3840</v>
      </c>
      <c r="G2458" s="64" t="s">
        <v>4784</v>
      </c>
      <c r="H2458" s="64">
        <v>1</v>
      </c>
      <c r="I2458" s="64" t="s">
        <v>5846</v>
      </c>
      <c r="J2458" s="64" t="s">
        <v>7792</v>
      </c>
      <c r="K2458" s="64" t="s">
        <v>7792</v>
      </c>
    </row>
    <row r="2459" spans="1:11" ht="49.5" x14ac:dyDescent="0.25">
      <c r="A2459" s="98" t="s">
        <v>9874</v>
      </c>
      <c r="B2459" s="64" t="s">
        <v>34</v>
      </c>
      <c r="C2459" s="64" t="s">
        <v>4793</v>
      </c>
      <c r="D2459" s="64" t="s">
        <v>97</v>
      </c>
      <c r="E2459" s="64" t="s">
        <v>1533</v>
      </c>
      <c r="F2459" s="64" t="s">
        <v>3841</v>
      </c>
      <c r="G2459" s="64" t="s">
        <v>4784</v>
      </c>
      <c r="H2459" s="64">
        <v>1</v>
      </c>
      <c r="I2459" s="64" t="s">
        <v>7018</v>
      </c>
      <c r="J2459" s="64" t="s">
        <v>7792</v>
      </c>
      <c r="K2459" s="64" t="s">
        <v>7792</v>
      </c>
    </row>
    <row r="2460" spans="1:11" ht="66" x14ac:dyDescent="0.25">
      <c r="A2460" s="98" t="s">
        <v>9874</v>
      </c>
      <c r="B2460" s="64" t="s">
        <v>34</v>
      </c>
      <c r="C2460" s="64" t="s">
        <v>4793</v>
      </c>
      <c r="D2460" s="64" t="s">
        <v>97</v>
      </c>
      <c r="E2460" s="64" t="s">
        <v>1534</v>
      </c>
      <c r="F2460" s="64" t="s">
        <v>3842</v>
      </c>
      <c r="G2460" s="64" t="s">
        <v>4784</v>
      </c>
      <c r="H2460" s="64">
        <v>1</v>
      </c>
      <c r="I2460" s="64" t="s">
        <v>7019</v>
      </c>
      <c r="J2460" s="64" t="s">
        <v>7792</v>
      </c>
      <c r="K2460" s="64" t="s">
        <v>7792</v>
      </c>
    </row>
    <row r="2461" spans="1:11" ht="82.5" x14ac:dyDescent="0.25">
      <c r="A2461" s="98" t="s">
        <v>9874</v>
      </c>
      <c r="B2461" s="64" t="s">
        <v>34</v>
      </c>
      <c r="C2461" s="64" t="s">
        <v>4793</v>
      </c>
      <c r="D2461" s="64" t="s">
        <v>97</v>
      </c>
      <c r="E2461" s="64" t="s">
        <v>1535</v>
      </c>
      <c r="F2461" s="64" t="s">
        <v>3843</v>
      </c>
      <c r="G2461" s="64" t="s">
        <v>4784</v>
      </c>
      <c r="H2461" s="64">
        <v>1</v>
      </c>
      <c r="I2461" s="64" t="s">
        <v>5847</v>
      </c>
      <c r="J2461" s="64" t="s">
        <v>7792</v>
      </c>
      <c r="K2461" s="64" t="s">
        <v>7792</v>
      </c>
    </row>
    <row r="2462" spans="1:11" ht="82.5" x14ac:dyDescent="0.25">
      <c r="A2462" s="98" t="s">
        <v>9874</v>
      </c>
      <c r="B2462" s="64" t="s">
        <v>34</v>
      </c>
      <c r="C2462" s="64" t="s">
        <v>4793</v>
      </c>
      <c r="D2462" s="64" t="s">
        <v>97</v>
      </c>
      <c r="E2462" s="64" t="s">
        <v>1536</v>
      </c>
      <c r="F2462" s="64" t="s">
        <v>3844</v>
      </c>
      <c r="G2462" s="64" t="s">
        <v>4784</v>
      </c>
      <c r="H2462" s="64">
        <v>1</v>
      </c>
      <c r="I2462" s="64" t="s">
        <v>7020</v>
      </c>
      <c r="J2462" s="64" t="s">
        <v>7792</v>
      </c>
      <c r="K2462" s="64" t="s">
        <v>7792</v>
      </c>
    </row>
    <row r="2463" spans="1:11" ht="82.5" x14ac:dyDescent="0.25">
      <c r="A2463" s="98" t="s">
        <v>9874</v>
      </c>
      <c r="B2463" s="64" t="s">
        <v>34</v>
      </c>
      <c r="C2463" s="64" t="s">
        <v>4793</v>
      </c>
      <c r="D2463" s="64" t="s">
        <v>97</v>
      </c>
      <c r="E2463" s="64" t="s">
        <v>1537</v>
      </c>
      <c r="F2463" s="64" t="s">
        <v>3845</v>
      </c>
      <c r="G2463" s="64" t="s">
        <v>4784</v>
      </c>
      <c r="H2463" s="64">
        <v>1</v>
      </c>
      <c r="I2463" s="64" t="s">
        <v>5848</v>
      </c>
      <c r="J2463" s="64" t="s">
        <v>7792</v>
      </c>
      <c r="K2463" s="64" t="s">
        <v>7792</v>
      </c>
    </row>
    <row r="2464" spans="1:11" ht="99" x14ac:dyDescent="0.25">
      <c r="A2464" s="98" t="s">
        <v>9874</v>
      </c>
      <c r="B2464" s="64" t="s">
        <v>34</v>
      </c>
      <c r="C2464" s="64" t="s">
        <v>4793</v>
      </c>
      <c r="D2464" s="64" t="s">
        <v>97</v>
      </c>
      <c r="E2464" s="64" t="s">
        <v>1538</v>
      </c>
      <c r="F2464" s="64" t="s">
        <v>3846</v>
      </c>
      <c r="G2464" s="64" t="s">
        <v>4784</v>
      </c>
      <c r="H2464" s="64">
        <v>1</v>
      </c>
      <c r="I2464" s="64" t="s">
        <v>7021</v>
      </c>
      <c r="J2464" s="64" t="s">
        <v>7792</v>
      </c>
      <c r="K2464" s="64" t="s">
        <v>7792</v>
      </c>
    </row>
    <row r="2465" spans="1:11" ht="66" x14ac:dyDescent="0.25">
      <c r="A2465" s="98" t="s">
        <v>9874</v>
      </c>
      <c r="B2465" s="64" t="s">
        <v>34</v>
      </c>
      <c r="C2465" s="64" t="s">
        <v>4789</v>
      </c>
      <c r="D2465" s="64" t="s">
        <v>80</v>
      </c>
      <c r="E2465" s="64" t="s">
        <v>1539</v>
      </c>
      <c r="F2465" s="64" t="s">
        <v>3847</v>
      </c>
      <c r="G2465" s="64" t="s">
        <v>4784</v>
      </c>
      <c r="H2465" s="64">
        <v>4</v>
      </c>
      <c r="I2465" s="64" t="s">
        <v>5849</v>
      </c>
      <c r="J2465" s="64" t="s">
        <v>7792</v>
      </c>
      <c r="K2465" s="64" t="s">
        <v>7792</v>
      </c>
    </row>
    <row r="2466" spans="1:11" ht="49.5" x14ac:dyDescent="0.25">
      <c r="A2466" s="98" t="s">
        <v>9874</v>
      </c>
      <c r="B2466" s="64" t="s">
        <v>34</v>
      </c>
      <c r="C2466" s="64" t="s">
        <v>4789</v>
      </c>
      <c r="D2466" s="64" t="s">
        <v>80</v>
      </c>
      <c r="E2466" s="64" t="s">
        <v>1540</v>
      </c>
      <c r="F2466" s="64" t="s">
        <v>3848</v>
      </c>
      <c r="G2466" s="64" t="s">
        <v>4784</v>
      </c>
      <c r="H2466" s="64">
        <v>4</v>
      </c>
      <c r="I2466" s="64" t="s">
        <v>5850</v>
      </c>
      <c r="J2466" s="64" t="s">
        <v>7792</v>
      </c>
      <c r="K2466" s="64" t="s">
        <v>7792</v>
      </c>
    </row>
    <row r="2467" spans="1:11" ht="66" x14ac:dyDescent="0.25">
      <c r="A2467" s="98" t="s">
        <v>9874</v>
      </c>
      <c r="B2467" s="64" t="s">
        <v>34</v>
      </c>
      <c r="C2467" s="64" t="s">
        <v>4789</v>
      </c>
      <c r="D2467" s="64" t="s">
        <v>80</v>
      </c>
      <c r="E2467" s="64" t="s">
        <v>1541</v>
      </c>
      <c r="F2467" s="64" t="s">
        <v>3849</v>
      </c>
      <c r="G2467" s="64" t="s">
        <v>4784</v>
      </c>
      <c r="H2467" s="64">
        <v>4</v>
      </c>
      <c r="I2467" s="64" t="s">
        <v>5851</v>
      </c>
      <c r="J2467" s="64" t="s">
        <v>7792</v>
      </c>
      <c r="K2467" s="64" t="s">
        <v>7792</v>
      </c>
    </row>
    <row r="2468" spans="1:11" ht="49.5" x14ac:dyDescent="0.25">
      <c r="A2468" s="98" t="s">
        <v>9874</v>
      </c>
      <c r="B2468" s="64" t="s">
        <v>34</v>
      </c>
      <c r="C2468" s="64" t="s">
        <v>4793</v>
      </c>
      <c r="D2468" s="64" t="s">
        <v>97</v>
      </c>
      <c r="E2468" s="64" t="s">
        <v>1542</v>
      </c>
      <c r="F2468" s="64" t="s">
        <v>3850</v>
      </c>
      <c r="G2468" s="64" t="s">
        <v>4784</v>
      </c>
      <c r="H2468" s="64">
        <v>1</v>
      </c>
      <c r="I2468" s="64" t="s">
        <v>5852</v>
      </c>
      <c r="J2468" s="64" t="s">
        <v>7792</v>
      </c>
      <c r="K2468" s="64" t="s">
        <v>7792</v>
      </c>
    </row>
    <row r="2469" spans="1:11" ht="66" x14ac:dyDescent="0.25">
      <c r="A2469" s="98" t="s">
        <v>9874</v>
      </c>
      <c r="B2469" s="64" t="s">
        <v>34</v>
      </c>
      <c r="C2469" s="64" t="s">
        <v>4793</v>
      </c>
      <c r="D2469" s="64" t="s">
        <v>97</v>
      </c>
      <c r="E2469" s="64" t="s">
        <v>1543</v>
      </c>
      <c r="F2469" s="64" t="s">
        <v>3851</v>
      </c>
      <c r="G2469" s="64" t="s">
        <v>4784</v>
      </c>
      <c r="H2469" s="64">
        <v>1</v>
      </c>
      <c r="I2469" s="64" t="s">
        <v>5853</v>
      </c>
      <c r="J2469" s="64" t="s">
        <v>7792</v>
      </c>
      <c r="K2469" s="64" t="s">
        <v>7792</v>
      </c>
    </row>
    <row r="2470" spans="1:11" ht="66" x14ac:dyDescent="0.25">
      <c r="A2470" s="98" t="s">
        <v>9874</v>
      </c>
      <c r="B2470" s="64" t="s">
        <v>34</v>
      </c>
      <c r="C2470" s="64" t="s">
        <v>4793</v>
      </c>
      <c r="D2470" s="64" t="s">
        <v>97</v>
      </c>
      <c r="E2470" s="64" t="s">
        <v>1544</v>
      </c>
      <c r="F2470" s="64" t="s">
        <v>3852</v>
      </c>
      <c r="G2470" s="64" t="s">
        <v>4784</v>
      </c>
      <c r="H2470" s="64">
        <v>1</v>
      </c>
      <c r="I2470" s="64" t="s">
        <v>5854</v>
      </c>
      <c r="J2470" s="64" t="s">
        <v>7792</v>
      </c>
      <c r="K2470" s="64" t="s">
        <v>7792</v>
      </c>
    </row>
    <row r="2471" spans="1:11" ht="66" x14ac:dyDescent="0.25">
      <c r="A2471" s="98" t="s">
        <v>9874</v>
      </c>
      <c r="B2471" s="64" t="s">
        <v>34</v>
      </c>
      <c r="C2471" s="64" t="s">
        <v>4793</v>
      </c>
      <c r="D2471" s="64" t="s">
        <v>97</v>
      </c>
      <c r="E2471" s="64" t="s">
        <v>1545</v>
      </c>
      <c r="F2471" s="64" t="s">
        <v>3853</v>
      </c>
      <c r="G2471" s="64" t="s">
        <v>4784</v>
      </c>
      <c r="H2471" s="64">
        <v>1</v>
      </c>
      <c r="I2471" s="64" t="s">
        <v>5855</v>
      </c>
      <c r="J2471" s="64" t="s">
        <v>7792</v>
      </c>
      <c r="K2471" s="64" t="s">
        <v>7792</v>
      </c>
    </row>
    <row r="2472" spans="1:11" ht="66" x14ac:dyDescent="0.25">
      <c r="A2472" s="98" t="s">
        <v>9874</v>
      </c>
      <c r="B2472" s="64" t="s">
        <v>34</v>
      </c>
      <c r="C2472" s="64" t="s">
        <v>4793</v>
      </c>
      <c r="D2472" s="64" t="s">
        <v>97</v>
      </c>
      <c r="E2472" s="64" t="s">
        <v>1546</v>
      </c>
      <c r="F2472" s="64" t="s">
        <v>3854</v>
      </c>
      <c r="G2472" s="64" t="s">
        <v>4784</v>
      </c>
      <c r="H2472" s="64">
        <v>1</v>
      </c>
      <c r="I2472" s="64" t="s">
        <v>5856</v>
      </c>
      <c r="J2472" s="64" t="s">
        <v>7792</v>
      </c>
      <c r="K2472" s="64" t="s">
        <v>7792</v>
      </c>
    </row>
    <row r="2473" spans="1:11" ht="49.5" x14ac:dyDescent="0.25">
      <c r="A2473" s="98" t="s">
        <v>9874</v>
      </c>
      <c r="B2473" s="64" t="s">
        <v>34</v>
      </c>
      <c r="C2473" s="64" t="s">
        <v>4793</v>
      </c>
      <c r="D2473" s="64" t="s">
        <v>97</v>
      </c>
      <c r="E2473" s="64" t="s">
        <v>1547</v>
      </c>
      <c r="F2473" s="64" t="s">
        <v>3855</v>
      </c>
      <c r="G2473" s="64" t="s">
        <v>4784</v>
      </c>
      <c r="H2473" s="64">
        <v>1</v>
      </c>
      <c r="I2473" s="64" t="s">
        <v>5857</v>
      </c>
      <c r="J2473" s="64" t="s">
        <v>7792</v>
      </c>
      <c r="K2473" s="64" t="s">
        <v>7792</v>
      </c>
    </row>
    <row r="2474" spans="1:11" ht="49.5" x14ac:dyDescent="0.25">
      <c r="A2474" s="98" t="s">
        <v>9874</v>
      </c>
      <c r="B2474" s="64" t="s">
        <v>34</v>
      </c>
      <c r="C2474" s="64" t="s">
        <v>4793</v>
      </c>
      <c r="D2474" s="64" t="s">
        <v>97</v>
      </c>
      <c r="E2474" s="64" t="s">
        <v>1548</v>
      </c>
      <c r="F2474" s="64" t="s">
        <v>3856</v>
      </c>
      <c r="G2474" s="64" t="s">
        <v>4784</v>
      </c>
      <c r="H2474" s="64">
        <v>1</v>
      </c>
      <c r="I2474" s="64" t="s">
        <v>5858</v>
      </c>
      <c r="J2474" s="64" t="s">
        <v>7792</v>
      </c>
      <c r="K2474" s="64" t="s">
        <v>7792</v>
      </c>
    </row>
    <row r="2475" spans="1:11" ht="49.5" x14ac:dyDescent="0.25">
      <c r="A2475" s="98" t="s">
        <v>9874</v>
      </c>
      <c r="B2475" s="64" t="s">
        <v>34</v>
      </c>
      <c r="C2475" s="64" t="s">
        <v>4793</v>
      </c>
      <c r="D2475" s="64" t="s">
        <v>97</v>
      </c>
      <c r="E2475" s="64" t="s">
        <v>1549</v>
      </c>
      <c r="F2475" s="64" t="s">
        <v>3857</v>
      </c>
      <c r="G2475" s="64" t="s">
        <v>4784</v>
      </c>
      <c r="H2475" s="64">
        <v>1</v>
      </c>
      <c r="I2475" s="64" t="s">
        <v>5859</v>
      </c>
      <c r="J2475" s="64" t="s">
        <v>7792</v>
      </c>
      <c r="K2475" s="64" t="s">
        <v>7792</v>
      </c>
    </row>
    <row r="2476" spans="1:11" ht="49.5" x14ac:dyDescent="0.25">
      <c r="A2476" s="98" t="s">
        <v>9874</v>
      </c>
      <c r="B2476" s="64" t="s">
        <v>34</v>
      </c>
      <c r="C2476" s="64" t="s">
        <v>4793</v>
      </c>
      <c r="D2476" s="64" t="s">
        <v>97</v>
      </c>
      <c r="E2476" s="64" t="s">
        <v>1550</v>
      </c>
      <c r="F2476" s="64" t="s">
        <v>3858</v>
      </c>
      <c r="G2476" s="64" t="s">
        <v>4784</v>
      </c>
      <c r="H2476" s="64">
        <v>1</v>
      </c>
      <c r="I2476" s="64" t="s">
        <v>5860</v>
      </c>
      <c r="J2476" s="64" t="s">
        <v>7792</v>
      </c>
      <c r="K2476" s="64" t="s">
        <v>7792</v>
      </c>
    </row>
    <row r="2477" spans="1:11" ht="49.5" x14ac:dyDescent="0.25">
      <c r="A2477" s="98" t="s">
        <v>9874</v>
      </c>
      <c r="B2477" s="64" t="s">
        <v>34</v>
      </c>
      <c r="C2477" s="64" t="s">
        <v>4793</v>
      </c>
      <c r="D2477" s="64" t="s">
        <v>97</v>
      </c>
      <c r="E2477" s="64" t="s">
        <v>1551</v>
      </c>
      <c r="F2477" s="64" t="s">
        <v>3859</v>
      </c>
      <c r="G2477" s="64" t="s">
        <v>4784</v>
      </c>
      <c r="H2477" s="64">
        <v>1</v>
      </c>
      <c r="I2477" s="64" t="s">
        <v>5861</v>
      </c>
      <c r="J2477" s="64" t="s">
        <v>7792</v>
      </c>
      <c r="K2477" s="64" t="s">
        <v>7792</v>
      </c>
    </row>
    <row r="2478" spans="1:11" ht="66" x14ac:dyDescent="0.25">
      <c r="A2478" s="98" t="s">
        <v>9874</v>
      </c>
      <c r="B2478" s="64" t="s">
        <v>34</v>
      </c>
      <c r="C2478" s="64" t="s">
        <v>4793</v>
      </c>
      <c r="D2478" s="64" t="s">
        <v>97</v>
      </c>
      <c r="E2478" s="64" t="s">
        <v>1552</v>
      </c>
      <c r="F2478" s="64" t="s">
        <v>3860</v>
      </c>
      <c r="G2478" s="64" t="s">
        <v>4784</v>
      </c>
      <c r="H2478" s="64">
        <v>1</v>
      </c>
      <c r="I2478" s="64" t="s">
        <v>5862</v>
      </c>
      <c r="J2478" s="64" t="s">
        <v>7792</v>
      </c>
      <c r="K2478" s="64" t="s">
        <v>7792</v>
      </c>
    </row>
    <row r="2479" spans="1:11" ht="66" x14ac:dyDescent="0.25">
      <c r="A2479" s="98" t="s">
        <v>9874</v>
      </c>
      <c r="B2479" s="64" t="s">
        <v>34</v>
      </c>
      <c r="C2479" s="64" t="s">
        <v>4793</v>
      </c>
      <c r="D2479" s="64" t="s">
        <v>97</v>
      </c>
      <c r="E2479" s="64" t="s">
        <v>1553</v>
      </c>
      <c r="F2479" s="64" t="s">
        <v>3861</v>
      </c>
      <c r="G2479" s="64" t="s">
        <v>4784</v>
      </c>
      <c r="H2479" s="64">
        <v>1</v>
      </c>
      <c r="I2479" s="64" t="s">
        <v>5863</v>
      </c>
      <c r="J2479" s="64" t="s">
        <v>7792</v>
      </c>
      <c r="K2479" s="64" t="s">
        <v>7792</v>
      </c>
    </row>
    <row r="2480" spans="1:11" ht="82.5" x14ac:dyDescent="0.25">
      <c r="A2480" s="98" t="s">
        <v>9874</v>
      </c>
      <c r="B2480" s="64" t="s">
        <v>34</v>
      </c>
      <c r="C2480" s="64" t="s">
        <v>4793</v>
      </c>
      <c r="D2480" s="64" t="s">
        <v>97</v>
      </c>
      <c r="E2480" s="64" t="s">
        <v>1554</v>
      </c>
      <c r="F2480" s="64" t="s">
        <v>3862</v>
      </c>
      <c r="G2480" s="64" t="s">
        <v>4784</v>
      </c>
      <c r="H2480" s="64">
        <v>1</v>
      </c>
      <c r="I2480" s="64" t="s">
        <v>5864</v>
      </c>
      <c r="J2480" s="64" t="s">
        <v>7792</v>
      </c>
      <c r="K2480" s="64" t="s">
        <v>7792</v>
      </c>
    </row>
    <row r="2481" spans="1:11" ht="49.5" x14ac:dyDescent="0.25">
      <c r="A2481" s="98" t="s">
        <v>9874</v>
      </c>
      <c r="B2481" s="64" t="s">
        <v>34</v>
      </c>
      <c r="C2481" s="64" t="s">
        <v>4793</v>
      </c>
      <c r="D2481" s="64" t="s">
        <v>97</v>
      </c>
      <c r="E2481" s="64" t="s">
        <v>1555</v>
      </c>
      <c r="F2481" s="64" t="s">
        <v>3863</v>
      </c>
      <c r="G2481" s="64" t="s">
        <v>4784</v>
      </c>
      <c r="H2481" s="64">
        <v>1</v>
      </c>
      <c r="I2481" s="64" t="s">
        <v>5865</v>
      </c>
      <c r="J2481" s="64" t="s">
        <v>7792</v>
      </c>
      <c r="K2481" s="64" t="s">
        <v>7792</v>
      </c>
    </row>
    <row r="2482" spans="1:11" ht="49.5" x14ac:dyDescent="0.25">
      <c r="A2482" s="98" t="s">
        <v>9874</v>
      </c>
      <c r="B2482" s="64" t="s">
        <v>34</v>
      </c>
      <c r="C2482" s="64" t="s">
        <v>4793</v>
      </c>
      <c r="D2482" s="64" t="s">
        <v>97</v>
      </c>
      <c r="E2482" s="64" t="s">
        <v>1556</v>
      </c>
      <c r="F2482" s="64" t="s">
        <v>3864</v>
      </c>
      <c r="G2482" s="64" t="s">
        <v>4784</v>
      </c>
      <c r="H2482" s="64">
        <v>1</v>
      </c>
      <c r="I2482" s="64" t="s">
        <v>5866</v>
      </c>
      <c r="J2482" s="64" t="s">
        <v>7792</v>
      </c>
      <c r="K2482" s="64" t="s">
        <v>7792</v>
      </c>
    </row>
    <row r="2483" spans="1:11" ht="49.5" x14ac:dyDescent="0.25">
      <c r="A2483" s="98" t="s">
        <v>9874</v>
      </c>
      <c r="B2483" s="64" t="s">
        <v>34</v>
      </c>
      <c r="C2483" s="64" t="s">
        <v>4793</v>
      </c>
      <c r="D2483" s="64" t="s">
        <v>97</v>
      </c>
      <c r="E2483" s="64" t="s">
        <v>1557</v>
      </c>
      <c r="F2483" s="64" t="s">
        <v>3865</v>
      </c>
      <c r="G2483" s="64" t="s">
        <v>4784</v>
      </c>
      <c r="H2483" s="64">
        <v>1</v>
      </c>
      <c r="I2483" s="64" t="s">
        <v>5867</v>
      </c>
      <c r="J2483" s="64" t="s">
        <v>7792</v>
      </c>
      <c r="K2483" s="64" t="s">
        <v>7792</v>
      </c>
    </row>
    <row r="2484" spans="1:11" ht="66" x14ac:dyDescent="0.25">
      <c r="A2484" s="98" t="s">
        <v>9874</v>
      </c>
      <c r="B2484" s="64" t="s">
        <v>34</v>
      </c>
      <c r="C2484" s="64" t="s">
        <v>4793</v>
      </c>
      <c r="D2484" s="64" t="s">
        <v>97</v>
      </c>
      <c r="E2484" s="64" t="s">
        <v>1558</v>
      </c>
      <c r="F2484" s="64" t="s">
        <v>3866</v>
      </c>
      <c r="G2484" s="64" t="s">
        <v>4784</v>
      </c>
      <c r="H2484" s="64">
        <v>1</v>
      </c>
      <c r="I2484" s="64" t="s">
        <v>5868</v>
      </c>
      <c r="J2484" s="64" t="s">
        <v>7792</v>
      </c>
      <c r="K2484" s="64" t="s">
        <v>7792</v>
      </c>
    </row>
    <row r="2485" spans="1:11" ht="49.5" x14ac:dyDescent="0.25">
      <c r="A2485" s="98" t="s">
        <v>9874</v>
      </c>
      <c r="B2485" s="64" t="s">
        <v>34</v>
      </c>
      <c r="C2485" s="64" t="s">
        <v>4793</v>
      </c>
      <c r="D2485" s="64" t="s">
        <v>97</v>
      </c>
      <c r="E2485" s="64" t="s">
        <v>1559</v>
      </c>
      <c r="F2485" s="64" t="s">
        <v>3867</v>
      </c>
      <c r="G2485" s="64" t="s">
        <v>4784</v>
      </c>
      <c r="H2485" s="64">
        <v>1</v>
      </c>
      <c r="I2485" s="64" t="s">
        <v>5869</v>
      </c>
      <c r="J2485" s="64" t="s">
        <v>7792</v>
      </c>
      <c r="K2485" s="64" t="s">
        <v>7792</v>
      </c>
    </row>
    <row r="2486" spans="1:11" ht="82.5" x14ac:dyDescent="0.25">
      <c r="A2486" s="98" t="s">
        <v>9874</v>
      </c>
      <c r="B2486" s="64" t="s">
        <v>34</v>
      </c>
      <c r="C2486" s="64" t="s">
        <v>4793</v>
      </c>
      <c r="D2486" s="64" t="s">
        <v>97</v>
      </c>
      <c r="E2486" s="64" t="s">
        <v>1560</v>
      </c>
      <c r="F2486" s="64" t="s">
        <v>3868</v>
      </c>
      <c r="G2486" s="64" t="s">
        <v>4784</v>
      </c>
      <c r="H2486" s="64">
        <v>1</v>
      </c>
      <c r="I2486" s="64" t="s">
        <v>5870</v>
      </c>
      <c r="J2486" s="64" t="s">
        <v>7792</v>
      </c>
      <c r="K2486" s="64" t="s">
        <v>7792</v>
      </c>
    </row>
    <row r="2487" spans="1:11" ht="82.5" x14ac:dyDescent="0.25">
      <c r="A2487" s="98" t="s">
        <v>9874</v>
      </c>
      <c r="B2487" s="64" t="s">
        <v>34</v>
      </c>
      <c r="C2487" s="64" t="s">
        <v>4793</v>
      </c>
      <c r="D2487" s="64" t="s">
        <v>97</v>
      </c>
      <c r="E2487" s="64" t="s">
        <v>1561</v>
      </c>
      <c r="F2487" s="64" t="s">
        <v>3869</v>
      </c>
      <c r="G2487" s="64" t="s">
        <v>4784</v>
      </c>
      <c r="H2487" s="64">
        <v>1</v>
      </c>
      <c r="I2487" s="64" t="s">
        <v>5871</v>
      </c>
      <c r="J2487" s="64" t="s">
        <v>7792</v>
      </c>
      <c r="K2487" s="64" t="s">
        <v>7792</v>
      </c>
    </row>
    <row r="2488" spans="1:11" ht="82.5" x14ac:dyDescent="0.25">
      <c r="A2488" s="98" t="s">
        <v>9874</v>
      </c>
      <c r="B2488" s="64" t="s">
        <v>34</v>
      </c>
      <c r="C2488" s="64" t="s">
        <v>4793</v>
      </c>
      <c r="D2488" s="64" t="s">
        <v>97</v>
      </c>
      <c r="E2488" s="64" t="s">
        <v>1562</v>
      </c>
      <c r="F2488" s="64" t="s">
        <v>3870</v>
      </c>
      <c r="G2488" s="64" t="s">
        <v>4784</v>
      </c>
      <c r="H2488" s="64">
        <v>1</v>
      </c>
      <c r="I2488" s="64" t="s">
        <v>5872</v>
      </c>
      <c r="J2488" s="64" t="s">
        <v>7792</v>
      </c>
      <c r="K2488" s="64" t="s">
        <v>7792</v>
      </c>
    </row>
    <row r="2489" spans="1:11" ht="82.5" x14ac:dyDescent="0.25">
      <c r="A2489" s="98" t="s">
        <v>9874</v>
      </c>
      <c r="B2489" s="64" t="s">
        <v>34</v>
      </c>
      <c r="C2489" s="64" t="s">
        <v>4793</v>
      </c>
      <c r="D2489" s="64" t="s">
        <v>97</v>
      </c>
      <c r="E2489" s="64" t="s">
        <v>1563</v>
      </c>
      <c r="F2489" s="64" t="s">
        <v>3871</v>
      </c>
      <c r="G2489" s="64" t="s">
        <v>4784</v>
      </c>
      <c r="H2489" s="64">
        <v>1</v>
      </c>
      <c r="I2489" s="64" t="s">
        <v>5873</v>
      </c>
      <c r="J2489" s="64" t="s">
        <v>7792</v>
      </c>
      <c r="K2489" s="64" t="s">
        <v>7792</v>
      </c>
    </row>
    <row r="2490" spans="1:11" ht="82.5" x14ac:dyDescent="0.25">
      <c r="A2490" s="98" t="s">
        <v>9874</v>
      </c>
      <c r="B2490" s="64" t="s">
        <v>34</v>
      </c>
      <c r="C2490" s="64" t="s">
        <v>4793</v>
      </c>
      <c r="D2490" s="64" t="s">
        <v>97</v>
      </c>
      <c r="E2490" s="64" t="s">
        <v>1564</v>
      </c>
      <c r="F2490" s="64" t="s">
        <v>3872</v>
      </c>
      <c r="G2490" s="64" t="s">
        <v>4784</v>
      </c>
      <c r="H2490" s="64">
        <v>1</v>
      </c>
      <c r="I2490" s="64" t="s">
        <v>5874</v>
      </c>
      <c r="J2490" s="64" t="s">
        <v>7792</v>
      </c>
      <c r="K2490" s="64" t="s">
        <v>7792</v>
      </c>
    </row>
    <row r="2491" spans="1:11" ht="66" x14ac:dyDescent="0.25">
      <c r="A2491" s="98" t="s">
        <v>9874</v>
      </c>
      <c r="B2491" s="64" t="s">
        <v>34</v>
      </c>
      <c r="C2491" s="64" t="s">
        <v>4793</v>
      </c>
      <c r="D2491" s="64" t="s">
        <v>97</v>
      </c>
      <c r="E2491" s="64" t="s">
        <v>1565</v>
      </c>
      <c r="F2491" s="64" t="s">
        <v>3873</v>
      </c>
      <c r="G2491" s="64" t="s">
        <v>4784</v>
      </c>
      <c r="H2491" s="64">
        <v>1</v>
      </c>
      <c r="I2491" s="64" t="s">
        <v>5875</v>
      </c>
      <c r="J2491" s="64" t="s">
        <v>7792</v>
      </c>
      <c r="K2491" s="64" t="s">
        <v>7792</v>
      </c>
    </row>
    <row r="2492" spans="1:11" ht="82.5" x14ac:dyDescent="0.25">
      <c r="A2492" s="98" t="s">
        <v>9874</v>
      </c>
      <c r="B2492" s="64" t="s">
        <v>34</v>
      </c>
      <c r="C2492" s="64" t="s">
        <v>4793</v>
      </c>
      <c r="D2492" s="64" t="s">
        <v>97</v>
      </c>
      <c r="E2492" s="64" t="s">
        <v>1566</v>
      </c>
      <c r="F2492" s="64" t="s">
        <v>3874</v>
      </c>
      <c r="G2492" s="64" t="s">
        <v>4784</v>
      </c>
      <c r="H2492" s="64">
        <v>1</v>
      </c>
      <c r="I2492" s="64" t="s">
        <v>5876</v>
      </c>
      <c r="J2492" s="64" t="s">
        <v>7792</v>
      </c>
      <c r="K2492" s="64" t="s">
        <v>7792</v>
      </c>
    </row>
    <row r="2493" spans="1:11" ht="99" x14ac:dyDescent="0.25">
      <c r="A2493" s="98" t="s">
        <v>9874</v>
      </c>
      <c r="B2493" s="64" t="s">
        <v>34</v>
      </c>
      <c r="C2493" s="64" t="s">
        <v>4793</v>
      </c>
      <c r="D2493" s="64" t="s">
        <v>97</v>
      </c>
      <c r="E2493" s="64" t="s">
        <v>1567</v>
      </c>
      <c r="F2493" s="64" t="s">
        <v>3875</v>
      </c>
      <c r="G2493" s="64" t="s">
        <v>4784</v>
      </c>
      <c r="H2493" s="64">
        <v>1</v>
      </c>
      <c r="I2493" s="64" t="s">
        <v>5877</v>
      </c>
      <c r="J2493" s="64" t="s">
        <v>7792</v>
      </c>
      <c r="K2493" s="64" t="s">
        <v>7792</v>
      </c>
    </row>
    <row r="2494" spans="1:11" ht="99" x14ac:dyDescent="0.25">
      <c r="A2494" s="98" t="s">
        <v>9874</v>
      </c>
      <c r="B2494" s="64" t="s">
        <v>34</v>
      </c>
      <c r="C2494" s="64" t="s">
        <v>4793</v>
      </c>
      <c r="D2494" s="64" t="s">
        <v>97</v>
      </c>
      <c r="E2494" s="64" t="s">
        <v>1568</v>
      </c>
      <c r="F2494" s="64" t="s">
        <v>3876</v>
      </c>
      <c r="G2494" s="64" t="s">
        <v>4784</v>
      </c>
      <c r="H2494" s="64">
        <v>1</v>
      </c>
      <c r="I2494" s="64" t="s">
        <v>5878</v>
      </c>
      <c r="J2494" s="64" t="s">
        <v>7792</v>
      </c>
      <c r="K2494" s="64" t="s">
        <v>7792</v>
      </c>
    </row>
    <row r="2495" spans="1:11" ht="66" x14ac:dyDescent="0.25">
      <c r="A2495" s="98" t="s">
        <v>9874</v>
      </c>
      <c r="B2495" s="64" t="s">
        <v>34</v>
      </c>
      <c r="C2495" s="64" t="s">
        <v>4793</v>
      </c>
      <c r="D2495" s="64" t="s">
        <v>97</v>
      </c>
      <c r="E2495" s="64" t="s">
        <v>1569</v>
      </c>
      <c r="F2495" s="64" t="s">
        <v>3877</v>
      </c>
      <c r="G2495" s="64" t="s">
        <v>4784</v>
      </c>
      <c r="H2495" s="64">
        <v>1</v>
      </c>
      <c r="I2495" s="64" t="s">
        <v>5879</v>
      </c>
      <c r="J2495" s="64" t="s">
        <v>7792</v>
      </c>
      <c r="K2495" s="64" t="s">
        <v>7792</v>
      </c>
    </row>
    <row r="2496" spans="1:11" ht="49.5" x14ac:dyDescent="0.25">
      <c r="A2496" s="98" t="s">
        <v>9874</v>
      </c>
      <c r="B2496" s="64" t="s">
        <v>34</v>
      </c>
      <c r="C2496" s="64" t="s">
        <v>4793</v>
      </c>
      <c r="D2496" s="64" t="s">
        <v>97</v>
      </c>
      <c r="E2496" s="64" t="s">
        <v>1570</v>
      </c>
      <c r="F2496" s="64" t="s">
        <v>3878</v>
      </c>
      <c r="G2496" s="64" t="s">
        <v>4784</v>
      </c>
      <c r="H2496" s="64">
        <v>1</v>
      </c>
      <c r="I2496" s="64" t="s">
        <v>5880</v>
      </c>
      <c r="J2496" s="64" t="s">
        <v>7792</v>
      </c>
      <c r="K2496" s="64" t="s">
        <v>7792</v>
      </c>
    </row>
    <row r="2497" spans="1:11" ht="49.5" x14ac:dyDescent="0.25">
      <c r="A2497" s="98" t="s">
        <v>9874</v>
      </c>
      <c r="B2497" s="64" t="s">
        <v>34</v>
      </c>
      <c r="C2497" s="64" t="s">
        <v>4793</v>
      </c>
      <c r="D2497" s="64" t="s">
        <v>97</v>
      </c>
      <c r="E2497" s="64" t="s">
        <v>1571</v>
      </c>
      <c r="F2497" s="64" t="s">
        <v>3879</v>
      </c>
      <c r="G2497" s="64" t="s">
        <v>4784</v>
      </c>
      <c r="H2497" s="64">
        <v>1</v>
      </c>
      <c r="I2497" s="64" t="s">
        <v>5881</v>
      </c>
      <c r="J2497" s="64" t="s">
        <v>7792</v>
      </c>
      <c r="K2497" s="64" t="s">
        <v>7792</v>
      </c>
    </row>
    <row r="2498" spans="1:11" ht="49.5" x14ac:dyDescent="0.25">
      <c r="A2498" s="98" t="s">
        <v>9874</v>
      </c>
      <c r="B2498" s="64" t="s">
        <v>34</v>
      </c>
      <c r="C2498" s="64" t="s">
        <v>4793</v>
      </c>
      <c r="D2498" s="64" t="s">
        <v>97</v>
      </c>
      <c r="E2498" s="64" t="s">
        <v>1572</v>
      </c>
      <c r="F2498" s="64" t="s">
        <v>3880</v>
      </c>
      <c r="G2498" s="64" t="s">
        <v>4784</v>
      </c>
      <c r="H2498" s="64">
        <v>1</v>
      </c>
      <c r="I2498" s="64" t="s">
        <v>5882</v>
      </c>
      <c r="J2498" s="64" t="s">
        <v>7792</v>
      </c>
      <c r="K2498" s="64" t="s">
        <v>7792</v>
      </c>
    </row>
    <row r="2499" spans="1:11" ht="66" x14ac:dyDescent="0.25">
      <c r="A2499" s="98" t="s">
        <v>9874</v>
      </c>
      <c r="B2499" s="64" t="s">
        <v>34</v>
      </c>
      <c r="C2499" s="64" t="s">
        <v>4793</v>
      </c>
      <c r="D2499" s="64" t="s">
        <v>97</v>
      </c>
      <c r="E2499" s="64" t="s">
        <v>1573</v>
      </c>
      <c r="F2499" s="64" t="s">
        <v>3881</v>
      </c>
      <c r="G2499" s="64" t="s">
        <v>4784</v>
      </c>
      <c r="H2499" s="64">
        <v>1</v>
      </c>
      <c r="I2499" s="64" t="s">
        <v>5883</v>
      </c>
      <c r="J2499" s="64" t="s">
        <v>7792</v>
      </c>
      <c r="K2499" s="64" t="s">
        <v>7792</v>
      </c>
    </row>
    <row r="2500" spans="1:11" ht="66" x14ac:dyDescent="0.25">
      <c r="A2500" s="98" t="s">
        <v>9874</v>
      </c>
      <c r="B2500" s="64" t="s">
        <v>34</v>
      </c>
      <c r="C2500" s="64" t="s">
        <v>4793</v>
      </c>
      <c r="D2500" s="64" t="s">
        <v>97</v>
      </c>
      <c r="E2500" s="64" t="s">
        <v>1574</v>
      </c>
      <c r="F2500" s="64" t="s">
        <v>3882</v>
      </c>
      <c r="G2500" s="64" t="s">
        <v>4784</v>
      </c>
      <c r="H2500" s="64">
        <v>1</v>
      </c>
      <c r="I2500" s="64" t="s">
        <v>5884</v>
      </c>
      <c r="J2500" s="64" t="s">
        <v>7792</v>
      </c>
      <c r="K2500" s="64" t="s">
        <v>7792</v>
      </c>
    </row>
    <row r="2501" spans="1:11" ht="82.5" x14ac:dyDescent="0.25">
      <c r="A2501" s="98" t="s">
        <v>9874</v>
      </c>
      <c r="B2501" s="64" t="s">
        <v>34</v>
      </c>
      <c r="C2501" s="64" t="s">
        <v>4793</v>
      </c>
      <c r="D2501" s="64" t="s">
        <v>97</v>
      </c>
      <c r="E2501" s="64" t="s">
        <v>1575</v>
      </c>
      <c r="F2501" s="64" t="s">
        <v>3883</v>
      </c>
      <c r="G2501" s="64" t="s">
        <v>4784</v>
      </c>
      <c r="H2501" s="64">
        <v>1</v>
      </c>
      <c r="I2501" s="64" t="s">
        <v>5885</v>
      </c>
      <c r="J2501" s="64" t="s">
        <v>7792</v>
      </c>
      <c r="K2501" s="64" t="s">
        <v>7792</v>
      </c>
    </row>
    <row r="2502" spans="1:11" ht="66" x14ac:dyDescent="0.25">
      <c r="A2502" s="98" t="s">
        <v>9874</v>
      </c>
      <c r="B2502" s="64" t="s">
        <v>34</v>
      </c>
      <c r="C2502" s="64" t="s">
        <v>4793</v>
      </c>
      <c r="D2502" s="64" t="s">
        <v>97</v>
      </c>
      <c r="E2502" s="64" t="s">
        <v>1576</v>
      </c>
      <c r="F2502" s="64" t="s">
        <v>3884</v>
      </c>
      <c r="G2502" s="64" t="s">
        <v>4784</v>
      </c>
      <c r="H2502" s="64">
        <v>1</v>
      </c>
      <c r="I2502" s="64" t="s">
        <v>5886</v>
      </c>
      <c r="J2502" s="64" t="s">
        <v>7792</v>
      </c>
      <c r="K2502" s="64" t="s">
        <v>7792</v>
      </c>
    </row>
    <row r="2503" spans="1:11" ht="49.5" x14ac:dyDescent="0.25">
      <c r="A2503" s="98" t="s">
        <v>9874</v>
      </c>
      <c r="B2503" s="64" t="s">
        <v>34</v>
      </c>
      <c r="C2503" s="64" t="s">
        <v>4793</v>
      </c>
      <c r="D2503" s="64" t="s">
        <v>97</v>
      </c>
      <c r="E2503" s="64" t="s">
        <v>1577</v>
      </c>
      <c r="F2503" s="64" t="s">
        <v>3885</v>
      </c>
      <c r="G2503" s="64" t="s">
        <v>4784</v>
      </c>
      <c r="H2503" s="64">
        <v>1</v>
      </c>
      <c r="I2503" s="64" t="s">
        <v>5887</v>
      </c>
      <c r="J2503" s="64" t="s">
        <v>7792</v>
      </c>
      <c r="K2503" s="64" t="s">
        <v>7792</v>
      </c>
    </row>
    <row r="2504" spans="1:11" ht="49.5" x14ac:dyDescent="0.25">
      <c r="A2504" s="98" t="s">
        <v>9874</v>
      </c>
      <c r="B2504" s="64" t="s">
        <v>34</v>
      </c>
      <c r="C2504" s="64" t="s">
        <v>4793</v>
      </c>
      <c r="D2504" s="64" t="s">
        <v>97</v>
      </c>
      <c r="E2504" s="64" t="s">
        <v>1578</v>
      </c>
      <c r="F2504" s="64" t="s">
        <v>3886</v>
      </c>
      <c r="G2504" s="64" t="s">
        <v>4784</v>
      </c>
      <c r="H2504" s="64">
        <v>1</v>
      </c>
      <c r="I2504" s="64" t="s">
        <v>5888</v>
      </c>
      <c r="J2504" s="64" t="s">
        <v>7792</v>
      </c>
      <c r="K2504" s="64" t="s">
        <v>7792</v>
      </c>
    </row>
    <row r="2505" spans="1:11" ht="49.5" x14ac:dyDescent="0.25">
      <c r="A2505" s="98" t="s">
        <v>9874</v>
      </c>
      <c r="B2505" s="64" t="s">
        <v>34</v>
      </c>
      <c r="C2505" s="64" t="s">
        <v>4793</v>
      </c>
      <c r="D2505" s="64" t="s">
        <v>97</v>
      </c>
      <c r="E2505" s="64" t="s">
        <v>1579</v>
      </c>
      <c r="F2505" s="64" t="s">
        <v>3887</v>
      </c>
      <c r="G2505" s="64" t="s">
        <v>4784</v>
      </c>
      <c r="H2505" s="64">
        <v>1</v>
      </c>
      <c r="I2505" s="64" t="s">
        <v>5889</v>
      </c>
      <c r="J2505" s="64" t="s">
        <v>7792</v>
      </c>
      <c r="K2505" s="64" t="s">
        <v>7792</v>
      </c>
    </row>
    <row r="2506" spans="1:11" ht="66" x14ac:dyDescent="0.25">
      <c r="A2506" s="98" t="s">
        <v>9874</v>
      </c>
      <c r="B2506" s="64" t="s">
        <v>34</v>
      </c>
      <c r="C2506" s="64" t="s">
        <v>4793</v>
      </c>
      <c r="D2506" s="64" t="s">
        <v>97</v>
      </c>
      <c r="E2506" s="64" t="s">
        <v>1580</v>
      </c>
      <c r="F2506" s="64" t="s">
        <v>3888</v>
      </c>
      <c r="G2506" s="64" t="s">
        <v>4784</v>
      </c>
      <c r="H2506" s="64">
        <v>1</v>
      </c>
      <c r="I2506" s="64" t="s">
        <v>5890</v>
      </c>
      <c r="J2506" s="64" t="s">
        <v>7792</v>
      </c>
      <c r="K2506" s="64" t="s">
        <v>7792</v>
      </c>
    </row>
    <row r="2507" spans="1:11" ht="82.5" x14ac:dyDescent="0.25">
      <c r="A2507" s="98" t="s">
        <v>9874</v>
      </c>
      <c r="B2507" s="64" t="s">
        <v>34</v>
      </c>
      <c r="C2507" s="64" t="s">
        <v>4793</v>
      </c>
      <c r="D2507" s="64" t="s">
        <v>97</v>
      </c>
      <c r="E2507" s="64" t="s">
        <v>1581</v>
      </c>
      <c r="F2507" s="64" t="s">
        <v>3889</v>
      </c>
      <c r="G2507" s="64" t="s">
        <v>4784</v>
      </c>
      <c r="H2507" s="64">
        <v>1</v>
      </c>
      <c r="I2507" s="64" t="s">
        <v>5891</v>
      </c>
      <c r="J2507" s="64" t="s">
        <v>7792</v>
      </c>
      <c r="K2507" s="64" t="s">
        <v>7792</v>
      </c>
    </row>
    <row r="2508" spans="1:11" ht="82.5" x14ac:dyDescent="0.25">
      <c r="A2508" s="98" t="s">
        <v>9874</v>
      </c>
      <c r="B2508" s="64" t="s">
        <v>34</v>
      </c>
      <c r="C2508" s="64" t="s">
        <v>4793</v>
      </c>
      <c r="D2508" s="64" t="s">
        <v>97</v>
      </c>
      <c r="E2508" s="64" t="s">
        <v>1582</v>
      </c>
      <c r="F2508" s="64" t="s">
        <v>3890</v>
      </c>
      <c r="G2508" s="64" t="s">
        <v>4784</v>
      </c>
      <c r="H2508" s="64">
        <v>1</v>
      </c>
      <c r="I2508" s="64" t="s">
        <v>5892</v>
      </c>
      <c r="J2508" s="64" t="s">
        <v>7792</v>
      </c>
      <c r="K2508" s="64" t="s">
        <v>7792</v>
      </c>
    </row>
    <row r="2509" spans="1:11" ht="82.5" x14ac:dyDescent="0.25">
      <c r="A2509" s="98" t="s">
        <v>9874</v>
      </c>
      <c r="B2509" s="64" t="s">
        <v>34</v>
      </c>
      <c r="C2509" s="64" t="s">
        <v>4793</v>
      </c>
      <c r="D2509" s="64" t="s">
        <v>97</v>
      </c>
      <c r="E2509" s="64" t="s">
        <v>1583</v>
      </c>
      <c r="F2509" s="64" t="s">
        <v>3891</v>
      </c>
      <c r="G2509" s="64" t="s">
        <v>4784</v>
      </c>
      <c r="H2509" s="64">
        <v>1</v>
      </c>
      <c r="I2509" s="64" t="s">
        <v>5893</v>
      </c>
      <c r="J2509" s="64" t="s">
        <v>7792</v>
      </c>
      <c r="K2509" s="64" t="s">
        <v>7792</v>
      </c>
    </row>
    <row r="2510" spans="1:11" ht="66" x14ac:dyDescent="0.25">
      <c r="A2510" s="98" t="s">
        <v>9874</v>
      </c>
      <c r="B2510" s="64" t="s">
        <v>34</v>
      </c>
      <c r="C2510" s="64" t="s">
        <v>4793</v>
      </c>
      <c r="D2510" s="64" t="s">
        <v>97</v>
      </c>
      <c r="E2510" s="64" t="s">
        <v>1584</v>
      </c>
      <c r="F2510" s="64" t="s">
        <v>3892</v>
      </c>
      <c r="G2510" s="64" t="s">
        <v>4784</v>
      </c>
      <c r="H2510" s="64">
        <v>1</v>
      </c>
      <c r="I2510" s="64" t="s">
        <v>5894</v>
      </c>
      <c r="J2510" s="64" t="s">
        <v>7792</v>
      </c>
      <c r="K2510" s="64" t="s">
        <v>7792</v>
      </c>
    </row>
    <row r="2511" spans="1:11" ht="66" x14ac:dyDescent="0.25">
      <c r="A2511" s="98" t="s">
        <v>9874</v>
      </c>
      <c r="B2511" s="64" t="s">
        <v>34</v>
      </c>
      <c r="C2511" s="64" t="s">
        <v>4793</v>
      </c>
      <c r="D2511" s="64" t="s">
        <v>97</v>
      </c>
      <c r="E2511" s="64" t="s">
        <v>1585</v>
      </c>
      <c r="F2511" s="64" t="s">
        <v>3893</v>
      </c>
      <c r="G2511" s="64" t="s">
        <v>4784</v>
      </c>
      <c r="H2511" s="64">
        <v>1</v>
      </c>
      <c r="I2511" s="64" t="s">
        <v>5895</v>
      </c>
      <c r="J2511" s="64" t="s">
        <v>7792</v>
      </c>
      <c r="K2511" s="64" t="s">
        <v>7792</v>
      </c>
    </row>
    <row r="2512" spans="1:11" ht="49.5" x14ac:dyDescent="0.25">
      <c r="A2512" s="98" t="s">
        <v>9874</v>
      </c>
      <c r="B2512" s="64" t="s">
        <v>34</v>
      </c>
      <c r="C2512" s="64" t="s">
        <v>4793</v>
      </c>
      <c r="D2512" s="64" t="s">
        <v>97</v>
      </c>
      <c r="E2512" s="64" t="s">
        <v>1586</v>
      </c>
      <c r="F2512" s="64" t="s">
        <v>3894</v>
      </c>
      <c r="G2512" s="64" t="s">
        <v>4784</v>
      </c>
      <c r="H2512" s="64">
        <v>1</v>
      </c>
      <c r="I2512" s="64" t="s">
        <v>5896</v>
      </c>
      <c r="J2512" s="64" t="s">
        <v>7792</v>
      </c>
      <c r="K2512" s="64" t="s">
        <v>7792</v>
      </c>
    </row>
    <row r="2513" spans="1:11" ht="66" x14ac:dyDescent="0.25">
      <c r="A2513" s="98" t="s">
        <v>9874</v>
      </c>
      <c r="B2513" s="64" t="s">
        <v>34</v>
      </c>
      <c r="C2513" s="64" t="s">
        <v>4793</v>
      </c>
      <c r="D2513" s="64" t="s">
        <v>97</v>
      </c>
      <c r="E2513" s="64" t="s">
        <v>1587</v>
      </c>
      <c r="F2513" s="64" t="s">
        <v>3895</v>
      </c>
      <c r="G2513" s="64" t="s">
        <v>4784</v>
      </c>
      <c r="H2513" s="64">
        <v>1</v>
      </c>
      <c r="I2513" s="64" t="s">
        <v>5897</v>
      </c>
      <c r="J2513" s="64" t="s">
        <v>7792</v>
      </c>
      <c r="K2513" s="64" t="s">
        <v>7792</v>
      </c>
    </row>
    <row r="2514" spans="1:11" ht="66" x14ac:dyDescent="0.25">
      <c r="A2514" s="98" t="s">
        <v>9874</v>
      </c>
      <c r="B2514" s="64" t="s">
        <v>34</v>
      </c>
      <c r="C2514" s="64" t="s">
        <v>4793</v>
      </c>
      <c r="D2514" s="64" t="s">
        <v>97</v>
      </c>
      <c r="E2514" s="64" t="s">
        <v>1588</v>
      </c>
      <c r="F2514" s="64" t="s">
        <v>3896</v>
      </c>
      <c r="G2514" s="64" t="s">
        <v>4784</v>
      </c>
      <c r="H2514" s="64">
        <v>1</v>
      </c>
      <c r="I2514" s="64" t="s">
        <v>5898</v>
      </c>
      <c r="J2514" s="64" t="s">
        <v>7792</v>
      </c>
      <c r="K2514" s="64" t="s">
        <v>7792</v>
      </c>
    </row>
    <row r="2515" spans="1:11" ht="66" x14ac:dyDescent="0.25">
      <c r="A2515" s="98" t="s">
        <v>9874</v>
      </c>
      <c r="B2515" s="64" t="s">
        <v>34</v>
      </c>
      <c r="C2515" s="64" t="s">
        <v>4793</v>
      </c>
      <c r="D2515" s="64" t="s">
        <v>97</v>
      </c>
      <c r="E2515" s="64" t="s">
        <v>1589</v>
      </c>
      <c r="F2515" s="64" t="s">
        <v>3897</v>
      </c>
      <c r="G2515" s="64" t="s">
        <v>4784</v>
      </c>
      <c r="H2515" s="64">
        <v>1</v>
      </c>
      <c r="I2515" s="64" t="s">
        <v>5899</v>
      </c>
      <c r="J2515" s="64" t="s">
        <v>7792</v>
      </c>
      <c r="K2515" s="64" t="s">
        <v>7792</v>
      </c>
    </row>
    <row r="2516" spans="1:11" ht="49.5" x14ac:dyDescent="0.25">
      <c r="A2516" s="98" t="s">
        <v>9874</v>
      </c>
      <c r="B2516" s="64" t="s">
        <v>34</v>
      </c>
      <c r="C2516" s="64" t="s">
        <v>4793</v>
      </c>
      <c r="D2516" s="64" t="s">
        <v>97</v>
      </c>
      <c r="E2516" s="64" t="s">
        <v>1590</v>
      </c>
      <c r="F2516" s="64" t="s">
        <v>3898</v>
      </c>
      <c r="G2516" s="64" t="s">
        <v>4784</v>
      </c>
      <c r="H2516" s="64">
        <v>1</v>
      </c>
      <c r="I2516" s="64" t="s">
        <v>5900</v>
      </c>
      <c r="J2516" s="64" t="s">
        <v>7792</v>
      </c>
      <c r="K2516" s="64" t="s">
        <v>7792</v>
      </c>
    </row>
    <row r="2517" spans="1:11" ht="49.5" x14ac:dyDescent="0.25">
      <c r="A2517" s="98" t="s">
        <v>9874</v>
      </c>
      <c r="B2517" s="64" t="s">
        <v>34</v>
      </c>
      <c r="C2517" s="64" t="s">
        <v>9567</v>
      </c>
      <c r="D2517" s="64" t="s">
        <v>67</v>
      </c>
      <c r="E2517" s="64" t="s">
        <v>1591</v>
      </c>
      <c r="F2517" s="64" t="s">
        <v>3899</v>
      </c>
      <c r="G2517" s="64" t="s">
        <v>4784</v>
      </c>
      <c r="H2517" s="64">
        <v>8</v>
      </c>
      <c r="I2517" s="64" t="s">
        <v>5901</v>
      </c>
      <c r="J2517" s="64" t="s">
        <v>11820</v>
      </c>
      <c r="K2517" s="64" t="s">
        <v>11820</v>
      </c>
    </row>
    <row r="2518" spans="1:11" ht="66" x14ac:dyDescent="0.25">
      <c r="A2518" s="98" t="s">
        <v>9874</v>
      </c>
      <c r="B2518" s="64" t="s">
        <v>34</v>
      </c>
      <c r="C2518" s="64" t="s">
        <v>4793</v>
      </c>
      <c r="D2518" s="64" t="s">
        <v>97</v>
      </c>
      <c r="E2518" s="64" t="s">
        <v>1592</v>
      </c>
      <c r="F2518" s="64" t="s">
        <v>3900</v>
      </c>
      <c r="G2518" s="64" t="s">
        <v>4784</v>
      </c>
      <c r="H2518" s="64">
        <v>1</v>
      </c>
      <c r="I2518" s="64" t="s">
        <v>5902</v>
      </c>
      <c r="J2518" s="64" t="s">
        <v>7792</v>
      </c>
      <c r="K2518" s="64" t="s">
        <v>7792</v>
      </c>
    </row>
    <row r="2519" spans="1:11" ht="49.5" x14ac:dyDescent="0.25">
      <c r="A2519" s="98" t="s">
        <v>9874</v>
      </c>
      <c r="B2519" s="64" t="s">
        <v>34</v>
      </c>
      <c r="C2519" s="64" t="s">
        <v>9567</v>
      </c>
      <c r="D2519" s="64" t="s">
        <v>67</v>
      </c>
      <c r="E2519" s="64" t="s">
        <v>1593</v>
      </c>
      <c r="F2519" s="64" t="s">
        <v>3901</v>
      </c>
      <c r="G2519" s="64" t="s">
        <v>4784</v>
      </c>
      <c r="H2519" s="64">
        <v>8</v>
      </c>
      <c r="I2519" s="64" t="s">
        <v>5903</v>
      </c>
      <c r="J2519" s="64" t="s">
        <v>11820</v>
      </c>
      <c r="K2519" s="64" t="s">
        <v>11820</v>
      </c>
    </row>
    <row r="2520" spans="1:11" ht="66" x14ac:dyDescent="0.25">
      <c r="A2520" s="98" t="s">
        <v>9874</v>
      </c>
      <c r="B2520" s="64" t="s">
        <v>34</v>
      </c>
      <c r="C2520" s="64" t="s">
        <v>4793</v>
      </c>
      <c r="D2520" s="64" t="s">
        <v>97</v>
      </c>
      <c r="E2520" s="64" t="s">
        <v>1594</v>
      </c>
      <c r="F2520" s="64" t="s">
        <v>3902</v>
      </c>
      <c r="G2520" s="64" t="s">
        <v>4784</v>
      </c>
      <c r="H2520" s="64">
        <v>1</v>
      </c>
      <c r="I2520" s="64" t="s">
        <v>5904</v>
      </c>
      <c r="J2520" s="64" t="s">
        <v>7792</v>
      </c>
      <c r="K2520" s="64" t="s">
        <v>7792</v>
      </c>
    </row>
    <row r="2521" spans="1:11" ht="66" x14ac:dyDescent="0.25">
      <c r="A2521" s="98" t="s">
        <v>9874</v>
      </c>
      <c r="B2521" s="64" t="s">
        <v>34</v>
      </c>
      <c r="C2521" s="64" t="s">
        <v>4793</v>
      </c>
      <c r="D2521" s="64" t="s">
        <v>97</v>
      </c>
      <c r="E2521" s="64" t="s">
        <v>1595</v>
      </c>
      <c r="F2521" s="64" t="s">
        <v>3903</v>
      </c>
      <c r="G2521" s="64" t="s">
        <v>4784</v>
      </c>
      <c r="H2521" s="64">
        <v>1</v>
      </c>
      <c r="I2521" s="64" t="s">
        <v>5905</v>
      </c>
      <c r="J2521" s="64" t="s">
        <v>7792</v>
      </c>
      <c r="K2521" s="64" t="s">
        <v>7792</v>
      </c>
    </row>
    <row r="2522" spans="1:11" ht="66" x14ac:dyDescent="0.25">
      <c r="A2522" s="98" t="s">
        <v>9874</v>
      </c>
      <c r="B2522" s="64" t="s">
        <v>34</v>
      </c>
      <c r="C2522" s="64" t="s">
        <v>4793</v>
      </c>
      <c r="D2522" s="64" t="s">
        <v>97</v>
      </c>
      <c r="E2522" s="64" t="s">
        <v>1596</v>
      </c>
      <c r="F2522" s="64" t="s">
        <v>3904</v>
      </c>
      <c r="G2522" s="64" t="s">
        <v>4784</v>
      </c>
      <c r="H2522" s="64">
        <v>1</v>
      </c>
      <c r="I2522" s="64" t="s">
        <v>5906</v>
      </c>
      <c r="J2522" s="64" t="s">
        <v>7792</v>
      </c>
      <c r="K2522" s="64" t="s">
        <v>7792</v>
      </c>
    </row>
    <row r="2523" spans="1:11" ht="66" x14ac:dyDescent="0.25">
      <c r="A2523" s="98" t="s">
        <v>9874</v>
      </c>
      <c r="B2523" s="64" t="s">
        <v>34</v>
      </c>
      <c r="C2523" s="64" t="s">
        <v>4793</v>
      </c>
      <c r="D2523" s="64" t="s">
        <v>97</v>
      </c>
      <c r="E2523" s="64" t="s">
        <v>1597</v>
      </c>
      <c r="F2523" s="64" t="s">
        <v>3905</v>
      </c>
      <c r="G2523" s="64" t="s">
        <v>4784</v>
      </c>
      <c r="H2523" s="64">
        <v>1</v>
      </c>
      <c r="I2523" s="64" t="s">
        <v>5907</v>
      </c>
      <c r="J2523" s="64" t="s">
        <v>7792</v>
      </c>
      <c r="K2523" s="64" t="s">
        <v>7792</v>
      </c>
    </row>
    <row r="2524" spans="1:11" ht="66" x14ac:dyDescent="0.25">
      <c r="A2524" s="98" t="s">
        <v>9874</v>
      </c>
      <c r="B2524" s="64" t="s">
        <v>34</v>
      </c>
      <c r="C2524" s="64" t="s">
        <v>4793</v>
      </c>
      <c r="D2524" s="64" t="s">
        <v>97</v>
      </c>
      <c r="E2524" s="64" t="s">
        <v>1598</v>
      </c>
      <c r="F2524" s="64" t="s">
        <v>3906</v>
      </c>
      <c r="G2524" s="64" t="s">
        <v>4784</v>
      </c>
      <c r="H2524" s="64">
        <v>1</v>
      </c>
      <c r="I2524" s="64" t="s">
        <v>5908</v>
      </c>
      <c r="J2524" s="64" t="s">
        <v>7792</v>
      </c>
      <c r="K2524" s="64" t="s">
        <v>7792</v>
      </c>
    </row>
    <row r="2525" spans="1:11" ht="66" x14ac:dyDescent="0.25">
      <c r="A2525" s="98" t="s">
        <v>9874</v>
      </c>
      <c r="B2525" s="64" t="s">
        <v>34</v>
      </c>
      <c r="C2525" s="64" t="s">
        <v>4793</v>
      </c>
      <c r="D2525" s="64" t="s">
        <v>97</v>
      </c>
      <c r="E2525" s="64" t="s">
        <v>1599</v>
      </c>
      <c r="F2525" s="64" t="s">
        <v>3907</v>
      </c>
      <c r="G2525" s="64" t="s">
        <v>4784</v>
      </c>
      <c r="H2525" s="64">
        <v>1</v>
      </c>
      <c r="I2525" s="64" t="s">
        <v>5909</v>
      </c>
      <c r="J2525" s="64" t="s">
        <v>7792</v>
      </c>
      <c r="K2525" s="64" t="s">
        <v>7792</v>
      </c>
    </row>
    <row r="2526" spans="1:11" ht="66" x14ac:dyDescent="0.25">
      <c r="A2526" s="98" t="s">
        <v>9874</v>
      </c>
      <c r="B2526" s="64" t="s">
        <v>34</v>
      </c>
      <c r="C2526" s="64" t="s">
        <v>4793</v>
      </c>
      <c r="D2526" s="64" t="s">
        <v>97</v>
      </c>
      <c r="E2526" s="64" t="s">
        <v>1600</v>
      </c>
      <c r="F2526" s="64" t="s">
        <v>3908</v>
      </c>
      <c r="G2526" s="64" t="s">
        <v>4784</v>
      </c>
      <c r="H2526" s="64">
        <v>1</v>
      </c>
      <c r="I2526" s="64" t="s">
        <v>5910</v>
      </c>
      <c r="J2526" s="64" t="s">
        <v>7792</v>
      </c>
      <c r="K2526" s="64" t="s">
        <v>7792</v>
      </c>
    </row>
    <row r="2527" spans="1:11" ht="66" x14ac:dyDescent="0.25">
      <c r="A2527" s="98" t="s">
        <v>9874</v>
      </c>
      <c r="B2527" s="64" t="s">
        <v>34</v>
      </c>
      <c r="C2527" s="64" t="s">
        <v>4793</v>
      </c>
      <c r="D2527" s="64" t="s">
        <v>97</v>
      </c>
      <c r="E2527" s="64" t="s">
        <v>1601</v>
      </c>
      <c r="F2527" s="64" t="s">
        <v>3909</v>
      </c>
      <c r="G2527" s="64" t="s">
        <v>4784</v>
      </c>
      <c r="H2527" s="64">
        <v>1</v>
      </c>
      <c r="I2527" s="64" t="s">
        <v>5911</v>
      </c>
      <c r="J2527" s="64" t="s">
        <v>7792</v>
      </c>
      <c r="K2527" s="64" t="s">
        <v>7792</v>
      </c>
    </row>
    <row r="2528" spans="1:11" ht="66" x14ac:dyDescent="0.25">
      <c r="A2528" s="98" t="s">
        <v>9874</v>
      </c>
      <c r="B2528" s="64" t="s">
        <v>34</v>
      </c>
      <c r="C2528" s="64" t="s">
        <v>4793</v>
      </c>
      <c r="D2528" s="64" t="s">
        <v>97</v>
      </c>
      <c r="E2528" s="64" t="s">
        <v>1602</v>
      </c>
      <c r="F2528" s="64" t="s">
        <v>3910</v>
      </c>
      <c r="G2528" s="64" t="s">
        <v>4784</v>
      </c>
      <c r="H2528" s="64">
        <v>1</v>
      </c>
      <c r="I2528" s="64" t="s">
        <v>5912</v>
      </c>
      <c r="J2528" s="64" t="s">
        <v>7792</v>
      </c>
      <c r="K2528" s="64" t="s">
        <v>7792</v>
      </c>
    </row>
    <row r="2529" spans="1:11" ht="66" x14ac:dyDescent="0.25">
      <c r="A2529" s="98" t="s">
        <v>9874</v>
      </c>
      <c r="B2529" s="64" t="s">
        <v>34</v>
      </c>
      <c r="C2529" s="64" t="s">
        <v>4793</v>
      </c>
      <c r="D2529" s="64" t="s">
        <v>97</v>
      </c>
      <c r="E2529" s="64" t="s">
        <v>1603</v>
      </c>
      <c r="F2529" s="64" t="s">
        <v>3911</v>
      </c>
      <c r="G2529" s="64" t="s">
        <v>4784</v>
      </c>
      <c r="H2529" s="64">
        <v>1</v>
      </c>
      <c r="I2529" s="64" t="s">
        <v>5913</v>
      </c>
      <c r="J2529" s="64" t="s">
        <v>7792</v>
      </c>
      <c r="K2529" s="64" t="s">
        <v>7792</v>
      </c>
    </row>
    <row r="2530" spans="1:11" ht="82.5" x14ac:dyDescent="0.25">
      <c r="A2530" s="98" t="s">
        <v>9874</v>
      </c>
      <c r="B2530" s="64" t="s">
        <v>34</v>
      </c>
      <c r="C2530" s="64" t="s">
        <v>4793</v>
      </c>
      <c r="D2530" s="64" t="s">
        <v>97</v>
      </c>
      <c r="E2530" s="64" t="s">
        <v>1604</v>
      </c>
      <c r="F2530" s="64" t="s">
        <v>3912</v>
      </c>
      <c r="G2530" s="64" t="s">
        <v>4784</v>
      </c>
      <c r="H2530" s="64">
        <v>1</v>
      </c>
      <c r="I2530" s="64" t="s">
        <v>5914</v>
      </c>
      <c r="J2530" s="64" t="s">
        <v>7792</v>
      </c>
      <c r="K2530" s="64" t="s">
        <v>7792</v>
      </c>
    </row>
    <row r="2531" spans="1:11" ht="82.5" x14ac:dyDescent="0.25">
      <c r="A2531" s="98" t="s">
        <v>9874</v>
      </c>
      <c r="B2531" s="64" t="s">
        <v>34</v>
      </c>
      <c r="C2531" s="64" t="s">
        <v>4793</v>
      </c>
      <c r="D2531" s="64" t="s">
        <v>97</v>
      </c>
      <c r="E2531" s="64" t="s">
        <v>1605</v>
      </c>
      <c r="F2531" s="64" t="s">
        <v>3913</v>
      </c>
      <c r="G2531" s="64" t="s">
        <v>4784</v>
      </c>
      <c r="H2531" s="64">
        <v>1</v>
      </c>
      <c r="I2531" s="64" t="s">
        <v>7022</v>
      </c>
      <c r="J2531" s="64" t="s">
        <v>7792</v>
      </c>
      <c r="K2531" s="64" t="s">
        <v>7792</v>
      </c>
    </row>
    <row r="2532" spans="1:11" ht="82.5" x14ac:dyDescent="0.25">
      <c r="A2532" s="98" t="s">
        <v>9874</v>
      </c>
      <c r="B2532" s="64" t="s">
        <v>34</v>
      </c>
      <c r="C2532" s="64" t="s">
        <v>4793</v>
      </c>
      <c r="D2532" s="64" t="s">
        <v>97</v>
      </c>
      <c r="E2532" s="64" t="s">
        <v>1606</v>
      </c>
      <c r="F2532" s="64" t="s">
        <v>3914</v>
      </c>
      <c r="G2532" s="64" t="s">
        <v>4784</v>
      </c>
      <c r="H2532" s="64">
        <v>1</v>
      </c>
      <c r="I2532" s="64" t="s">
        <v>7023</v>
      </c>
      <c r="J2532" s="64" t="s">
        <v>7792</v>
      </c>
      <c r="K2532" s="64" t="s">
        <v>7792</v>
      </c>
    </row>
    <row r="2533" spans="1:11" ht="82.5" x14ac:dyDescent="0.25">
      <c r="A2533" s="98" t="s">
        <v>9874</v>
      </c>
      <c r="B2533" s="64" t="s">
        <v>34</v>
      </c>
      <c r="C2533" s="64" t="s">
        <v>4793</v>
      </c>
      <c r="D2533" s="64" t="s">
        <v>97</v>
      </c>
      <c r="E2533" s="64" t="s">
        <v>1607</v>
      </c>
      <c r="F2533" s="64" t="s">
        <v>3915</v>
      </c>
      <c r="G2533" s="64" t="s">
        <v>4784</v>
      </c>
      <c r="H2533" s="64">
        <v>1</v>
      </c>
      <c r="I2533" s="64" t="s">
        <v>7024</v>
      </c>
      <c r="J2533" s="64" t="s">
        <v>7792</v>
      </c>
      <c r="K2533" s="64" t="s">
        <v>7792</v>
      </c>
    </row>
    <row r="2534" spans="1:11" ht="82.5" x14ac:dyDescent="0.25">
      <c r="A2534" s="98" t="s">
        <v>9874</v>
      </c>
      <c r="B2534" s="64" t="s">
        <v>34</v>
      </c>
      <c r="C2534" s="64" t="s">
        <v>4793</v>
      </c>
      <c r="D2534" s="64" t="s">
        <v>97</v>
      </c>
      <c r="E2534" s="64" t="s">
        <v>1608</v>
      </c>
      <c r="F2534" s="64" t="s">
        <v>3916</v>
      </c>
      <c r="G2534" s="64" t="s">
        <v>4784</v>
      </c>
      <c r="H2534" s="64">
        <v>1</v>
      </c>
      <c r="I2534" s="64" t="s">
        <v>5915</v>
      </c>
      <c r="J2534" s="64" t="s">
        <v>7792</v>
      </c>
      <c r="K2534" s="64" t="s">
        <v>7792</v>
      </c>
    </row>
    <row r="2535" spans="1:11" ht="82.5" x14ac:dyDescent="0.25">
      <c r="A2535" s="98" t="s">
        <v>9874</v>
      </c>
      <c r="B2535" s="64" t="s">
        <v>34</v>
      </c>
      <c r="C2535" s="64" t="s">
        <v>4793</v>
      </c>
      <c r="D2535" s="64" t="s">
        <v>97</v>
      </c>
      <c r="E2535" s="64" t="s">
        <v>1609</v>
      </c>
      <c r="F2535" s="64" t="s">
        <v>3917</v>
      </c>
      <c r="G2535" s="64" t="s">
        <v>4784</v>
      </c>
      <c r="H2535" s="64">
        <v>1</v>
      </c>
      <c r="I2535" s="64" t="s">
        <v>5916</v>
      </c>
      <c r="J2535" s="64" t="s">
        <v>7792</v>
      </c>
      <c r="K2535" s="64" t="s">
        <v>7792</v>
      </c>
    </row>
    <row r="2536" spans="1:11" ht="66" x14ac:dyDescent="0.25">
      <c r="A2536" s="98" t="s">
        <v>9874</v>
      </c>
      <c r="B2536" s="64" t="s">
        <v>34</v>
      </c>
      <c r="C2536" s="64" t="s">
        <v>4793</v>
      </c>
      <c r="D2536" s="64" t="s">
        <v>97</v>
      </c>
      <c r="E2536" s="64" t="s">
        <v>1610</v>
      </c>
      <c r="F2536" s="64" t="s">
        <v>3918</v>
      </c>
      <c r="G2536" s="64" t="s">
        <v>4784</v>
      </c>
      <c r="H2536" s="64">
        <v>1</v>
      </c>
      <c r="I2536" s="64" t="s">
        <v>5917</v>
      </c>
      <c r="J2536" s="64" t="s">
        <v>7792</v>
      </c>
      <c r="K2536" s="64" t="s">
        <v>7792</v>
      </c>
    </row>
    <row r="2537" spans="1:11" ht="66" x14ac:dyDescent="0.25">
      <c r="A2537" s="98" t="s">
        <v>9874</v>
      </c>
      <c r="B2537" s="64" t="s">
        <v>34</v>
      </c>
      <c r="C2537" s="64" t="s">
        <v>4793</v>
      </c>
      <c r="D2537" s="64" t="s">
        <v>97</v>
      </c>
      <c r="E2537" s="64" t="s">
        <v>1611</v>
      </c>
      <c r="F2537" s="64" t="s">
        <v>3919</v>
      </c>
      <c r="G2537" s="64" t="s">
        <v>4784</v>
      </c>
      <c r="H2537" s="64">
        <v>1</v>
      </c>
      <c r="I2537" s="64" t="s">
        <v>5918</v>
      </c>
      <c r="J2537" s="64" t="s">
        <v>7792</v>
      </c>
      <c r="K2537" s="64" t="s">
        <v>7792</v>
      </c>
    </row>
    <row r="2538" spans="1:11" ht="66" x14ac:dyDescent="0.25">
      <c r="A2538" s="98" t="s">
        <v>9874</v>
      </c>
      <c r="B2538" s="64" t="s">
        <v>34</v>
      </c>
      <c r="C2538" s="64" t="s">
        <v>4793</v>
      </c>
      <c r="D2538" s="64" t="s">
        <v>97</v>
      </c>
      <c r="E2538" s="64" t="s">
        <v>1612</v>
      </c>
      <c r="F2538" s="64" t="s">
        <v>3920</v>
      </c>
      <c r="G2538" s="64" t="s">
        <v>4784</v>
      </c>
      <c r="H2538" s="64">
        <v>1</v>
      </c>
      <c r="I2538" s="64" t="s">
        <v>5919</v>
      </c>
      <c r="J2538" s="64" t="s">
        <v>7792</v>
      </c>
      <c r="K2538" s="64" t="s">
        <v>7792</v>
      </c>
    </row>
    <row r="2539" spans="1:11" ht="66" x14ac:dyDescent="0.25">
      <c r="A2539" s="98" t="s">
        <v>9874</v>
      </c>
      <c r="B2539" s="64" t="s">
        <v>34</v>
      </c>
      <c r="C2539" s="64" t="s">
        <v>4793</v>
      </c>
      <c r="D2539" s="64" t="s">
        <v>97</v>
      </c>
      <c r="E2539" s="64" t="s">
        <v>1613</v>
      </c>
      <c r="F2539" s="64" t="s">
        <v>3921</v>
      </c>
      <c r="G2539" s="64" t="s">
        <v>4784</v>
      </c>
      <c r="H2539" s="64">
        <v>1</v>
      </c>
      <c r="I2539" s="64" t="s">
        <v>5920</v>
      </c>
      <c r="J2539" s="64" t="s">
        <v>7792</v>
      </c>
      <c r="K2539" s="64" t="s">
        <v>7792</v>
      </c>
    </row>
    <row r="2540" spans="1:11" ht="66" x14ac:dyDescent="0.25">
      <c r="A2540" s="98" t="s">
        <v>9874</v>
      </c>
      <c r="B2540" s="64" t="s">
        <v>34</v>
      </c>
      <c r="C2540" s="64" t="s">
        <v>4793</v>
      </c>
      <c r="D2540" s="64" t="s">
        <v>97</v>
      </c>
      <c r="E2540" s="64" t="s">
        <v>1614</v>
      </c>
      <c r="F2540" s="64" t="s">
        <v>3922</v>
      </c>
      <c r="G2540" s="64" t="s">
        <v>4784</v>
      </c>
      <c r="H2540" s="64">
        <v>1</v>
      </c>
      <c r="I2540" s="64" t="s">
        <v>5921</v>
      </c>
      <c r="J2540" s="64" t="s">
        <v>7792</v>
      </c>
      <c r="K2540" s="64" t="s">
        <v>7792</v>
      </c>
    </row>
    <row r="2541" spans="1:11" ht="66" x14ac:dyDescent="0.25">
      <c r="A2541" s="98" t="s">
        <v>9874</v>
      </c>
      <c r="B2541" s="64" t="s">
        <v>34</v>
      </c>
      <c r="C2541" s="64" t="s">
        <v>4793</v>
      </c>
      <c r="D2541" s="64" t="s">
        <v>97</v>
      </c>
      <c r="E2541" s="64" t="s">
        <v>1615</v>
      </c>
      <c r="F2541" s="64" t="s">
        <v>3923</v>
      </c>
      <c r="G2541" s="64" t="s">
        <v>4784</v>
      </c>
      <c r="H2541" s="64">
        <v>1</v>
      </c>
      <c r="I2541" s="64" t="s">
        <v>5922</v>
      </c>
      <c r="J2541" s="64" t="s">
        <v>7792</v>
      </c>
      <c r="K2541" s="64" t="s">
        <v>7792</v>
      </c>
    </row>
    <row r="2542" spans="1:11" ht="66" x14ac:dyDescent="0.25">
      <c r="A2542" s="98" t="s">
        <v>9874</v>
      </c>
      <c r="B2542" s="64" t="s">
        <v>34</v>
      </c>
      <c r="C2542" s="64" t="s">
        <v>4793</v>
      </c>
      <c r="D2542" s="64" t="s">
        <v>97</v>
      </c>
      <c r="E2542" s="64" t="s">
        <v>1616</v>
      </c>
      <c r="F2542" s="64" t="s">
        <v>3924</v>
      </c>
      <c r="G2542" s="64" t="s">
        <v>4784</v>
      </c>
      <c r="H2542" s="64">
        <v>1</v>
      </c>
      <c r="I2542" s="64" t="s">
        <v>5923</v>
      </c>
      <c r="J2542" s="64" t="s">
        <v>7792</v>
      </c>
      <c r="K2542" s="64" t="s">
        <v>7792</v>
      </c>
    </row>
    <row r="2543" spans="1:11" ht="66" x14ac:dyDescent="0.25">
      <c r="A2543" s="98" t="s">
        <v>9874</v>
      </c>
      <c r="B2543" s="64" t="s">
        <v>34</v>
      </c>
      <c r="C2543" s="64" t="s">
        <v>4793</v>
      </c>
      <c r="D2543" s="64" t="s">
        <v>97</v>
      </c>
      <c r="E2543" s="64" t="s">
        <v>1617</v>
      </c>
      <c r="F2543" s="64" t="s">
        <v>3925</v>
      </c>
      <c r="G2543" s="64" t="s">
        <v>4784</v>
      </c>
      <c r="H2543" s="64">
        <v>1</v>
      </c>
      <c r="I2543" s="64" t="s">
        <v>5924</v>
      </c>
      <c r="J2543" s="64" t="s">
        <v>7792</v>
      </c>
      <c r="K2543" s="64" t="s">
        <v>7792</v>
      </c>
    </row>
    <row r="2544" spans="1:11" ht="66" x14ac:dyDescent="0.25">
      <c r="A2544" s="98" t="s">
        <v>9874</v>
      </c>
      <c r="B2544" s="64" t="s">
        <v>34</v>
      </c>
      <c r="C2544" s="64" t="s">
        <v>4793</v>
      </c>
      <c r="D2544" s="64" t="s">
        <v>97</v>
      </c>
      <c r="E2544" s="64" t="s">
        <v>1618</v>
      </c>
      <c r="F2544" s="64" t="s">
        <v>3926</v>
      </c>
      <c r="G2544" s="64" t="s">
        <v>4784</v>
      </c>
      <c r="H2544" s="64">
        <v>1</v>
      </c>
      <c r="I2544" s="64" t="s">
        <v>5925</v>
      </c>
      <c r="J2544" s="64" t="s">
        <v>7792</v>
      </c>
      <c r="K2544" s="64" t="s">
        <v>7792</v>
      </c>
    </row>
    <row r="2545" spans="1:11" ht="99" x14ac:dyDescent="0.25">
      <c r="A2545" s="98" t="s">
        <v>9874</v>
      </c>
      <c r="B2545" s="64" t="s">
        <v>34</v>
      </c>
      <c r="C2545" s="64" t="s">
        <v>4793</v>
      </c>
      <c r="D2545" s="64" t="s">
        <v>97</v>
      </c>
      <c r="E2545" s="64" t="s">
        <v>1619</v>
      </c>
      <c r="F2545" s="64" t="s">
        <v>3927</v>
      </c>
      <c r="G2545" s="64" t="s">
        <v>4784</v>
      </c>
      <c r="H2545" s="64">
        <v>1</v>
      </c>
      <c r="I2545" s="64" t="s">
        <v>5926</v>
      </c>
      <c r="J2545" s="64" t="s">
        <v>7792</v>
      </c>
      <c r="K2545" s="64" t="s">
        <v>7792</v>
      </c>
    </row>
    <row r="2546" spans="1:11" ht="82.5" x14ac:dyDescent="0.25">
      <c r="A2546" s="98" t="s">
        <v>9874</v>
      </c>
      <c r="B2546" s="64" t="s">
        <v>34</v>
      </c>
      <c r="C2546" s="64" t="s">
        <v>4793</v>
      </c>
      <c r="D2546" s="64" t="s">
        <v>97</v>
      </c>
      <c r="E2546" s="64" t="s">
        <v>1620</v>
      </c>
      <c r="F2546" s="64" t="s">
        <v>3928</v>
      </c>
      <c r="G2546" s="64" t="s">
        <v>4784</v>
      </c>
      <c r="H2546" s="64">
        <v>1</v>
      </c>
      <c r="I2546" s="64" t="s">
        <v>5927</v>
      </c>
      <c r="J2546" s="64" t="s">
        <v>7792</v>
      </c>
      <c r="K2546" s="64" t="s">
        <v>7792</v>
      </c>
    </row>
    <row r="2547" spans="1:11" ht="49.5" x14ac:dyDescent="0.25">
      <c r="A2547" s="98" t="s">
        <v>9874</v>
      </c>
      <c r="B2547" s="64" t="s">
        <v>34</v>
      </c>
      <c r="C2547" s="64" t="s">
        <v>4793</v>
      </c>
      <c r="D2547" s="64" t="s">
        <v>97</v>
      </c>
      <c r="E2547" s="64" t="s">
        <v>1621</v>
      </c>
      <c r="F2547" s="64" t="s">
        <v>2914</v>
      </c>
      <c r="G2547" s="64" t="s">
        <v>4784</v>
      </c>
      <c r="H2547" s="64">
        <v>1</v>
      </c>
      <c r="I2547" s="64" t="s">
        <v>5928</v>
      </c>
      <c r="J2547" s="64" t="s">
        <v>7792</v>
      </c>
      <c r="K2547" s="64" t="s">
        <v>7792</v>
      </c>
    </row>
    <row r="2548" spans="1:11" ht="49.5" x14ac:dyDescent="0.25">
      <c r="A2548" s="98" t="s">
        <v>9874</v>
      </c>
      <c r="B2548" s="64" t="s">
        <v>34</v>
      </c>
      <c r="C2548" s="64" t="s">
        <v>9567</v>
      </c>
      <c r="D2548" s="64" t="s">
        <v>67</v>
      </c>
      <c r="E2548" s="64" t="s">
        <v>1622</v>
      </c>
      <c r="F2548" s="64" t="s">
        <v>2915</v>
      </c>
      <c r="G2548" s="64" t="s">
        <v>4785</v>
      </c>
      <c r="H2548" s="64">
        <v>8</v>
      </c>
      <c r="I2548" s="64" t="s">
        <v>5929</v>
      </c>
      <c r="J2548" s="64" t="s">
        <v>11820</v>
      </c>
      <c r="K2548" s="64" t="s">
        <v>11820</v>
      </c>
    </row>
    <row r="2549" spans="1:11" ht="49.5" x14ac:dyDescent="0.25">
      <c r="A2549" s="98" t="s">
        <v>9874</v>
      </c>
      <c r="B2549" s="64" t="s">
        <v>34</v>
      </c>
      <c r="C2549" s="64" t="s">
        <v>4793</v>
      </c>
      <c r="D2549" s="64" t="s">
        <v>97</v>
      </c>
      <c r="E2549" s="64" t="s">
        <v>1623</v>
      </c>
      <c r="F2549" s="64" t="s">
        <v>2916</v>
      </c>
      <c r="G2549" s="64" t="s">
        <v>4784</v>
      </c>
      <c r="H2549" s="64">
        <v>1</v>
      </c>
      <c r="I2549" s="64" t="s">
        <v>5930</v>
      </c>
      <c r="J2549" s="64" t="s">
        <v>7792</v>
      </c>
      <c r="K2549" s="64" t="s">
        <v>7792</v>
      </c>
    </row>
    <row r="2550" spans="1:11" ht="49.5" x14ac:dyDescent="0.25">
      <c r="A2550" s="98" t="s">
        <v>9874</v>
      </c>
      <c r="B2550" s="64" t="s">
        <v>34</v>
      </c>
      <c r="C2550" s="64" t="s">
        <v>4793</v>
      </c>
      <c r="D2550" s="64" t="s">
        <v>97</v>
      </c>
      <c r="E2550" s="64" t="s">
        <v>1624</v>
      </c>
      <c r="F2550" s="64" t="s">
        <v>3929</v>
      </c>
      <c r="G2550" s="64" t="s">
        <v>4784</v>
      </c>
      <c r="H2550" s="64">
        <v>1</v>
      </c>
      <c r="I2550" s="64" t="s">
        <v>5931</v>
      </c>
      <c r="J2550" s="64" t="s">
        <v>7792</v>
      </c>
      <c r="K2550" s="64" t="s">
        <v>7792</v>
      </c>
    </row>
    <row r="2551" spans="1:11" ht="66" x14ac:dyDescent="0.25">
      <c r="A2551" s="98" t="s">
        <v>9874</v>
      </c>
      <c r="B2551" s="64" t="s">
        <v>34</v>
      </c>
      <c r="C2551" s="64" t="s">
        <v>4793</v>
      </c>
      <c r="D2551" s="64" t="s">
        <v>97</v>
      </c>
      <c r="E2551" s="64" t="s">
        <v>1625</v>
      </c>
      <c r="F2551" s="64" t="s">
        <v>3930</v>
      </c>
      <c r="G2551" s="64" t="s">
        <v>4784</v>
      </c>
      <c r="H2551" s="64">
        <v>1</v>
      </c>
      <c r="I2551" s="64" t="s">
        <v>5932</v>
      </c>
      <c r="J2551" s="64" t="s">
        <v>7792</v>
      </c>
      <c r="K2551" s="64" t="s">
        <v>7792</v>
      </c>
    </row>
    <row r="2552" spans="1:11" ht="66" x14ac:dyDescent="0.25">
      <c r="A2552" s="98" t="s">
        <v>9874</v>
      </c>
      <c r="B2552" s="64" t="s">
        <v>34</v>
      </c>
      <c r="C2552" s="64" t="s">
        <v>9567</v>
      </c>
      <c r="D2552" s="64" t="s">
        <v>64</v>
      </c>
      <c r="E2552" s="64" t="s">
        <v>7614</v>
      </c>
      <c r="F2552" s="64" t="s">
        <v>7615</v>
      </c>
      <c r="G2552" s="64" t="s">
        <v>4784</v>
      </c>
      <c r="H2552" s="64">
        <v>4</v>
      </c>
      <c r="I2552" s="64" t="s">
        <v>7616</v>
      </c>
      <c r="J2552" s="64" t="s">
        <v>7792</v>
      </c>
      <c r="K2552" s="64" t="s">
        <v>7792</v>
      </c>
    </row>
    <row r="2553" spans="1:11" ht="66" x14ac:dyDescent="0.25">
      <c r="A2553" s="98" t="s">
        <v>9874</v>
      </c>
      <c r="B2553" s="64" t="s">
        <v>34</v>
      </c>
      <c r="C2553" s="64" t="s">
        <v>9567</v>
      </c>
      <c r="D2553" s="64" t="s">
        <v>64</v>
      </c>
      <c r="E2553" s="64" t="s">
        <v>7617</v>
      </c>
      <c r="F2553" s="64" t="s">
        <v>7618</v>
      </c>
      <c r="G2553" s="64" t="s">
        <v>4784</v>
      </c>
      <c r="H2553" s="64">
        <v>4</v>
      </c>
      <c r="I2553" s="64" t="s">
        <v>7619</v>
      </c>
      <c r="J2553" s="64" t="s">
        <v>7792</v>
      </c>
      <c r="K2553" s="64" t="s">
        <v>7792</v>
      </c>
    </row>
    <row r="2554" spans="1:11" ht="66" x14ac:dyDescent="0.25">
      <c r="A2554" s="98" t="s">
        <v>9874</v>
      </c>
      <c r="B2554" s="64" t="s">
        <v>34</v>
      </c>
      <c r="C2554" s="64" t="s">
        <v>9567</v>
      </c>
      <c r="D2554" s="64" t="s">
        <v>64</v>
      </c>
      <c r="E2554" s="64" t="s">
        <v>7620</v>
      </c>
      <c r="F2554" s="64" t="s">
        <v>7621</v>
      </c>
      <c r="G2554" s="64" t="s">
        <v>4784</v>
      </c>
      <c r="H2554" s="64">
        <v>4</v>
      </c>
      <c r="I2554" s="64" t="s">
        <v>7622</v>
      </c>
      <c r="J2554" s="64" t="s">
        <v>7792</v>
      </c>
      <c r="K2554" s="64" t="s">
        <v>7792</v>
      </c>
    </row>
    <row r="2555" spans="1:11" ht="82.5" x14ac:dyDescent="0.25">
      <c r="A2555" s="98" t="s">
        <v>9874</v>
      </c>
      <c r="B2555" s="64" t="s">
        <v>34</v>
      </c>
      <c r="C2555" s="64" t="s">
        <v>9567</v>
      </c>
      <c r="D2555" s="64" t="s">
        <v>64</v>
      </c>
      <c r="E2555" s="64" t="s">
        <v>7623</v>
      </c>
      <c r="F2555" s="64" t="s">
        <v>7624</v>
      </c>
      <c r="G2555" s="64" t="s">
        <v>4784</v>
      </c>
      <c r="H2555" s="64">
        <v>4</v>
      </c>
      <c r="I2555" s="64" t="s">
        <v>7625</v>
      </c>
      <c r="J2555" s="64" t="s">
        <v>7792</v>
      </c>
      <c r="K2555" s="64" t="s">
        <v>7792</v>
      </c>
    </row>
    <row r="2556" spans="1:11" ht="66" x14ac:dyDescent="0.25">
      <c r="A2556" s="98" t="s">
        <v>9874</v>
      </c>
      <c r="B2556" s="64" t="s">
        <v>34</v>
      </c>
      <c r="C2556" s="64" t="s">
        <v>9567</v>
      </c>
      <c r="D2556" s="64" t="s">
        <v>64</v>
      </c>
      <c r="E2556" s="64" t="s">
        <v>7626</v>
      </c>
      <c r="F2556" s="64" t="s">
        <v>7627</v>
      </c>
      <c r="G2556" s="64" t="s">
        <v>4784</v>
      </c>
      <c r="H2556" s="64">
        <v>1</v>
      </c>
      <c r="I2556" s="64" t="s">
        <v>7628</v>
      </c>
      <c r="J2556" s="64" t="s">
        <v>7792</v>
      </c>
      <c r="K2556" s="64" t="s">
        <v>7792</v>
      </c>
    </row>
    <row r="2557" spans="1:11" ht="49.5" x14ac:dyDescent="0.25">
      <c r="A2557" s="98" t="s">
        <v>9874</v>
      </c>
      <c r="B2557" s="64" t="s">
        <v>34</v>
      </c>
      <c r="C2557" s="64" t="s">
        <v>9567</v>
      </c>
      <c r="D2557" s="64" t="s">
        <v>67</v>
      </c>
      <c r="E2557" s="64" t="s">
        <v>7629</v>
      </c>
      <c r="F2557" s="64" t="s">
        <v>7630</v>
      </c>
      <c r="G2557" s="64" t="s">
        <v>4785</v>
      </c>
      <c r="H2557" s="64">
        <v>8</v>
      </c>
      <c r="I2557" s="64" t="s">
        <v>7631</v>
      </c>
      <c r="J2557" s="64" t="s">
        <v>11820</v>
      </c>
      <c r="K2557" s="64" t="s">
        <v>11820</v>
      </c>
    </row>
    <row r="2558" spans="1:11" ht="49.5" x14ac:dyDescent="0.25">
      <c r="A2558" s="98" t="s">
        <v>9874</v>
      </c>
      <c r="B2558" s="64" t="s">
        <v>34</v>
      </c>
      <c r="C2558" s="64" t="s">
        <v>9567</v>
      </c>
      <c r="D2558" s="64" t="s">
        <v>67</v>
      </c>
      <c r="E2558" s="64" t="s">
        <v>7632</v>
      </c>
      <c r="F2558" s="64" t="s">
        <v>7633</v>
      </c>
      <c r="G2558" s="64" t="s">
        <v>4785</v>
      </c>
      <c r="H2558" s="64">
        <v>8</v>
      </c>
      <c r="I2558" s="64" t="s">
        <v>7634</v>
      </c>
      <c r="J2558" s="64" t="s">
        <v>11820</v>
      </c>
      <c r="K2558" s="64" t="s">
        <v>11820</v>
      </c>
    </row>
    <row r="2559" spans="1:11" ht="66" x14ac:dyDescent="0.25">
      <c r="A2559" s="98" t="s">
        <v>9874</v>
      </c>
      <c r="B2559" s="64" t="s">
        <v>34</v>
      </c>
      <c r="C2559" s="64" t="s">
        <v>9567</v>
      </c>
      <c r="D2559" s="64" t="s">
        <v>64</v>
      </c>
      <c r="E2559" s="64" t="s">
        <v>1626</v>
      </c>
      <c r="F2559" s="64" t="s">
        <v>3931</v>
      </c>
      <c r="G2559" s="64" t="s">
        <v>4784</v>
      </c>
      <c r="H2559" s="64">
        <v>4</v>
      </c>
      <c r="I2559" s="64" t="s">
        <v>5933</v>
      </c>
      <c r="J2559" s="64" t="s">
        <v>7792</v>
      </c>
      <c r="K2559" s="64" t="s">
        <v>7792</v>
      </c>
    </row>
    <row r="2560" spans="1:11" ht="66" x14ac:dyDescent="0.25">
      <c r="A2560" s="98" t="s">
        <v>9874</v>
      </c>
      <c r="B2560" s="64" t="s">
        <v>34</v>
      </c>
      <c r="C2560" s="64" t="s">
        <v>9567</v>
      </c>
      <c r="D2560" s="64" t="s">
        <v>64</v>
      </c>
      <c r="E2560" s="64" t="s">
        <v>1627</v>
      </c>
      <c r="F2560" s="64" t="s">
        <v>3932</v>
      </c>
      <c r="G2560" s="64" t="s">
        <v>4784</v>
      </c>
      <c r="H2560" s="64">
        <v>4</v>
      </c>
      <c r="I2560" s="64" t="s">
        <v>5934</v>
      </c>
      <c r="J2560" s="64" t="s">
        <v>7792</v>
      </c>
      <c r="K2560" s="64" t="s">
        <v>7792</v>
      </c>
    </row>
    <row r="2561" spans="1:11" ht="66" x14ac:dyDescent="0.25">
      <c r="A2561" s="98" t="s">
        <v>9874</v>
      </c>
      <c r="B2561" s="64" t="s">
        <v>34</v>
      </c>
      <c r="C2561" s="64" t="s">
        <v>9567</v>
      </c>
      <c r="D2561" s="64" t="s">
        <v>64</v>
      </c>
      <c r="E2561" s="64" t="s">
        <v>1628</v>
      </c>
      <c r="F2561" s="64" t="s">
        <v>3933</v>
      </c>
      <c r="G2561" s="64" t="s">
        <v>4784</v>
      </c>
      <c r="H2561" s="64">
        <v>4</v>
      </c>
      <c r="I2561" s="64" t="s">
        <v>5935</v>
      </c>
      <c r="J2561" s="64" t="s">
        <v>7792</v>
      </c>
      <c r="K2561" s="64" t="s">
        <v>7792</v>
      </c>
    </row>
    <row r="2562" spans="1:11" ht="66" x14ac:dyDescent="0.25">
      <c r="A2562" s="98" t="s">
        <v>9874</v>
      </c>
      <c r="B2562" s="64" t="s">
        <v>34</v>
      </c>
      <c r="C2562" s="64" t="s">
        <v>9567</v>
      </c>
      <c r="D2562" s="64" t="s">
        <v>64</v>
      </c>
      <c r="E2562" s="64" t="s">
        <v>1629</v>
      </c>
      <c r="F2562" s="64" t="s">
        <v>3934</v>
      </c>
      <c r="G2562" s="64" t="s">
        <v>4784</v>
      </c>
      <c r="H2562" s="64">
        <v>4</v>
      </c>
      <c r="I2562" s="64" t="s">
        <v>5936</v>
      </c>
      <c r="J2562" s="64" t="s">
        <v>7792</v>
      </c>
      <c r="K2562" s="64" t="s">
        <v>7792</v>
      </c>
    </row>
    <row r="2563" spans="1:11" ht="66" x14ac:dyDescent="0.25">
      <c r="A2563" s="98" t="s">
        <v>9874</v>
      </c>
      <c r="B2563" s="64" t="s">
        <v>34</v>
      </c>
      <c r="C2563" s="64" t="s">
        <v>9567</v>
      </c>
      <c r="D2563" s="64" t="s">
        <v>64</v>
      </c>
      <c r="E2563" s="64" t="s">
        <v>1630</v>
      </c>
      <c r="F2563" s="64" t="s">
        <v>3935</v>
      </c>
      <c r="G2563" s="64" t="s">
        <v>4784</v>
      </c>
      <c r="H2563" s="64">
        <v>1</v>
      </c>
      <c r="I2563" s="64" t="s">
        <v>5937</v>
      </c>
      <c r="J2563" s="64" t="s">
        <v>7792</v>
      </c>
      <c r="K2563" s="64" t="s">
        <v>7792</v>
      </c>
    </row>
    <row r="2564" spans="1:11" ht="49.5" x14ac:dyDescent="0.25">
      <c r="A2564" s="98" t="s">
        <v>9874</v>
      </c>
      <c r="B2564" s="64" t="s">
        <v>34</v>
      </c>
      <c r="C2564" s="64" t="s">
        <v>9567</v>
      </c>
      <c r="D2564" s="64" t="s">
        <v>67</v>
      </c>
      <c r="E2564" s="64" t="s">
        <v>1631</v>
      </c>
      <c r="F2564" s="64" t="s">
        <v>3936</v>
      </c>
      <c r="G2564" s="64" t="s">
        <v>4785</v>
      </c>
      <c r="H2564" s="64">
        <v>8</v>
      </c>
      <c r="I2564" s="64" t="s">
        <v>5938</v>
      </c>
      <c r="J2564" s="64" t="s">
        <v>11820</v>
      </c>
      <c r="K2564" s="64" t="s">
        <v>11820</v>
      </c>
    </row>
    <row r="2565" spans="1:11" ht="49.5" x14ac:dyDescent="0.25">
      <c r="A2565" s="98" t="s">
        <v>9874</v>
      </c>
      <c r="B2565" s="64" t="s">
        <v>34</v>
      </c>
      <c r="C2565" s="64" t="s">
        <v>9567</v>
      </c>
      <c r="D2565" s="64" t="s">
        <v>67</v>
      </c>
      <c r="E2565" s="64" t="s">
        <v>1632</v>
      </c>
      <c r="F2565" s="64" t="s">
        <v>3937</v>
      </c>
      <c r="G2565" s="64" t="s">
        <v>4785</v>
      </c>
      <c r="H2565" s="64">
        <v>8</v>
      </c>
      <c r="I2565" s="64" t="s">
        <v>5939</v>
      </c>
      <c r="J2565" s="64" t="s">
        <v>11820</v>
      </c>
      <c r="K2565" s="64" t="s">
        <v>11820</v>
      </c>
    </row>
    <row r="2566" spans="1:11" ht="49.5" x14ac:dyDescent="0.25">
      <c r="A2566" s="98" t="s">
        <v>9874</v>
      </c>
      <c r="B2566" s="64" t="s">
        <v>34</v>
      </c>
      <c r="C2566" s="64" t="s">
        <v>9567</v>
      </c>
      <c r="D2566" s="64" t="s">
        <v>64</v>
      </c>
      <c r="E2566" s="64" t="s">
        <v>1633</v>
      </c>
      <c r="F2566" s="64" t="s">
        <v>3938</v>
      </c>
      <c r="G2566" s="64" t="s">
        <v>4784</v>
      </c>
      <c r="H2566" s="64">
        <v>4</v>
      </c>
      <c r="I2566" s="64" t="s">
        <v>5940</v>
      </c>
      <c r="J2566" s="64" t="s">
        <v>7792</v>
      </c>
      <c r="K2566" s="64" t="s">
        <v>7792</v>
      </c>
    </row>
    <row r="2567" spans="1:11" ht="49.5" x14ac:dyDescent="0.25">
      <c r="A2567" s="98" t="s">
        <v>9874</v>
      </c>
      <c r="B2567" s="64" t="s">
        <v>34</v>
      </c>
      <c r="C2567" s="64" t="s">
        <v>9567</v>
      </c>
      <c r="D2567" s="64" t="s">
        <v>64</v>
      </c>
      <c r="E2567" s="64" t="s">
        <v>1634</v>
      </c>
      <c r="F2567" s="64" t="s">
        <v>3939</v>
      </c>
      <c r="G2567" s="64" t="s">
        <v>4784</v>
      </c>
      <c r="H2567" s="64">
        <v>4</v>
      </c>
      <c r="I2567" s="64" t="s">
        <v>5941</v>
      </c>
      <c r="J2567" s="64" t="s">
        <v>7792</v>
      </c>
      <c r="K2567" s="64" t="s">
        <v>7792</v>
      </c>
    </row>
    <row r="2568" spans="1:11" ht="49.5" x14ac:dyDescent="0.25">
      <c r="A2568" s="98" t="s">
        <v>9874</v>
      </c>
      <c r="B2568" s="64" t="s">
        <v>34</v>
      </c>
      <c r="C2568" s="64" t="s">
        <v>9567</v>
      </c>
      <c r="D2568" s="64" t="s">
        <v>64</v>
      </c>
      <c r="E2568" s="64" t="s">
        <v>1635</v>
      </c>
      <c r="F2568" s="64" t="s">
        <v>3940</v>
      </c>
      <c r="G2568" s="64" t="s">
        <v>4784</v>
      </c>
      <c r="H2568" s="64">
        <v>4</v>
      </c>
      <c r="I2568" s="64" t="s">
        <v>5942</v>
      </c>
      <c r="J2568" s="64" t="s">
        <v>7792</v>
      </c>
      <c r="K2568" s="64" t="s">
        <v>7792</v>
      </c>
    </row>
    <row r="2569" spans="1:11" ht="66" x14ac:dyDescent="0.25">
      <c r="A2569" s="98" t="s">
        <v>9874</v>
      </c>
      <c r="B2569" s="64" t="s">
        <v>34</v>
      </c>
      <c r="C2569" s="64" t="s">
        <v>9567</v>
      </c>
      <c r="D2569" s="64" t="s">
        <v>64</v>
      </c>
      <c r="E2569" s="64" t="s">
        <v>1636</v>
      </c>
      <c r="F2569" s="64" t="s">
        <v>3941</v>
      </c>
      <c r="G2569" s="64" t="s">
        <v>4784</v>
      </c>
      <c r="H2569" s="64">
        <v>4</v>
      </c>
      <c r="I2569" s="64" t="s">
        <v>5943</v>
      </c>
      <c r="J2569" s="64" t="s">
        <v>7792</v>
      </c>
      <c r="K2569" s="64" t="s">
        <v>7792</v>
      </c>
    </row>
    <row r="2570" spans="1:11" ht="66" x14ac:dyDescent="0.25">
      <c r="A2570" s="98" t="s">
        <v>9874</v>
      </c>
      <c r="B2570" s="64" t="s">
        <v>34</v>
      </c>
      <c r="C2570" s="64" t="s">
        <v>9567</v>
      </c>
      <c r="D2570" s="64" t="s">
        <v>64</v>
      </c>
      <c r="E2570" s="64" t="s">
        <v>1637</v>
      </c>
      <c r="F2570" s="64" t="s">
        <v>3942</v>
      </c>
      <c r="G2570" s="64" t="s">
        <v>4784</v>
      </c>
      <c r="H2570" s="64">
        <v>1</v>
      </c>
      <c r="I2570" s="64" t="s">
        <v>5944</v>
      </c>
      <c r="J2570" s="64" t="s">
        <v>7792</v>
      </c>
      <c r="K2570" s="64" t="s">
        <v>7792</v>
      </c>
    </row>
    <row r="2571" spans="1:11" ht="49.5" x14ac:dyDescent="0.25">
      <c r="A2571" s="98" t="s">
        <v>9874</v>
      </c>
      <c r="B2571" s="64" t="s">
        <v>34</v>
      </c>
      <c r="C2571" s="64" t="s">
        <v>9567</v>
      </c>
      <c r="D2571" s="64" t="s">
        <v>67</v>
      </c>
      <c r="E2571" s="64" t="s">
        <v>1638</v>
      </c>
      <c r="F2571" s="64" t="s">
        <v>3943</v>
      </c>
      <c r="G2571" s="64" t="s">
        <v>4785</v>
      </c>
      <c r="H2571" s="64">
        <v>8</v>
      </c>
      <c r="I2571" s="64" t="s">
        <v>5945</v>
      </c>
      <c r="J2571" s="64" t="s">
        <v>11820</v>
      </c>
      <c r="K2571" s="64" t="s">
        <v>11820</v>
      </c>
    </row>
    <row r="2572" spans="1:11" ht="49.5" x14ac:dyDescent="0.25">
      <c r="A2572" s="98" t="s">
        <v>9874</v>
      </c>
      <c r="B2572" s="64" t="s">
        <v>34</v>
      </c>
      <c r="C2572" s="64" t="s">
        <v>9567</v>
      </c>
      <c r="D2572" s="64" t="s">
        <v>67</v>
      </c>
      <c r="E2572" s="64" t="s">
        <v>1639</v>
      </c>
      <c r="F2572" s="64" t="s">
        <v>3944</v>
      </c>
      <c r="G2572" s="64" t="s">
        <v>4785</v>
      </c>
      <c r="H2572" s="64">
        <v>8</v>
      </c>
      <c r="I2572" s="64" t="s">
        <v>5946</v>
      </c>
      <c r="J2572" s="64" t="s">
        <v>11820</v>
      </c>
      <c r="K2572" s="64" t="s">
        <v>11820</v>
      </c>
    </row>
    <row r="2573" spans="1:11" ht="49.5" x14ac:dyDescent="0.25">
      <c r="A2573" s="98" t="s">
        <v>9874</v>
      </c>
      <c r="B2573" s="64" t="s">
        <v>34</v>
      </c>
      <c r="C2573" s="64" t="s">
        <v>9567</v>
      </c>
      <c r="D2573" s="64" t="s">
        <v>64</v>
      </c>
      <c r="E2573" s="64" t="s">
        <v>7635</v>
      </c>
      <c r="F2573" s="64" t="s">
        <v>7636</v>
      </c>
      <c r="G2573" s="64" t="s">
        <v>4784</v>
      </c>
      <c r="H2573" s="64">
        <v>4</v>
      </c>
      <c r="I2573" s="64" t="s">
        <v>7637</v>
      </c>
      <c r="J2573" s="64" t="s">
        <v>7792</v>
      </c>
      <c r="K2573" s="64" t="s">
        <v>7792</v>
      </c>
    </row>
    <row r="2574" spans="1:11" ht="66" x14ac:dyDescent="0.25">
      <c r="A2574" s="98" t="s">
        <v>9874</v>
      </c>
      <c r="B2574" s="64" t="s">
        <v>34</v>
      </c>
      <c r="C2574" s="64" t="s">
        <v>9567</v>
      </c>
      <c r="D2574" s="64" t="s">
        <v>64</v>
      </c>
      <c r="E2574" s="64" t="s">
        <v>7638</v>
      </c>
      <c r="F2574" s="64" t="s">
        <v>7639</v>
      </c>
      <c r="G2574" s="64" t="s">
        <v>4784</v>
      </c>
      <c r="H2574" s="64">
        <v>1</v>
      </c>
      <c r="I2574" s="64" t="s">
        <v>5937</v>
      </c>
      <c r="J2574" s="64" t="s">
        <v>7792</v>
      </c>
      <c r="K2574" s="64" t="s">
        <v>7792</v>
      </c>
    </row>
    <row r="2575" spans="1:11" ht="66" x14ac:dyDescent="0.25">
      <c r="A2575" s="98" t="s">
        <v>9874</v>
      </c>
      <c r="B2575" s="64" t="s">
        <v>34</v>
      </c>
      <c r="C2575" s="64" t="s">
        <v>9567</v>
      </c>
      <c r="D2575" s="64" t="s">
        <v>64</v>
      </c>
      <c r="E2575" s="64" t="s">
        <v>1640</v>
      </c>
      <c r="F2575" s="64" t="s">
        <v>3945</v>
      </c>
      <c r="G2575" s="64" t="s">
        <v>4784</v>
      </c>
      <c r="H2575" s="64">
        <v>4</v>
      </c>
      <c r="I2575" s="64" t="s">
        <v>5947</v>
      </c>
      <c r="J2575" s="64" t="s">
        <v>7792</v>
      </c>
      <c r="K2575" s="64" t="s">
        <v>7792</v>
      </c>
    </row>
    <row r="2576" spans="1:11" ht="66" x14ac:dyDescent="0.25">
      <c r="A2576" s="98" t="s">
        <v>9874</v>
      </c>
      <c r="B2576" s="64" t="s">
        <v>34</v>
      </c>
      <c r="C2576" s="64" t="s">
        <v>9567</v>
      </c>
      <c r="D2576" s="64" t="s">
        <v>64</v>
      </c>
      <c r="E2576" s="64" t="s">
        <v>1641</v>
      </c>
      <c r="F2576" s="64" t="s">
        <v>3946</v>
      </c>
      <c r="G2576" s="64" t="s">
        <v>4784</v>
      </c>
      <c r="H2576" s="64">
        <v>1</v>
      </c>
      <c r="I2576" s="64" t="s">
        <v>5948</v>
      </c>
      <c r="J2576" s="64" t="s">
        <v>7792</v>
      </c>
      <c r="K2576" s="64" t="s">
        <v>7792</v>
      </c>
    </row>
    <row r="2577" spans="1:11" ht="66" x14ac:dyDescent="0.25">
      <c r="A2577" s="98" t="s">
        <v>9874</v>
      </c>
      <c r="B2577" s="64" t="s">
        <v>34</v>
      </c>
      <c r="C2577" s="64" t="s">
        <v>9567</v>
      </c>
      <c r="D2577" s="64" t="s">
        <v>64</v>
      </c>
      <c r="E2577" s="64" t="s">
        <v>1642</v>
      </c>
      <c r="F2577" s="64" t="s">
        <v>3947</v>
      </c>
      <c r="G2577" s="64" t="s">
        <v>4784</v>
      </c>
      <c r="H2577" s="64">
        <v>4</v>
      </c>
      <c r="I2577" s="64" t="s">
        <v>5949</v>
      </c>
      <c r="J2577" s="64" t="s">
        <v>7792</v>
      </c>
      <c r="K2577" s="64" t="s">
        <v>7792</v>
      </c>
    </row>
    <row r="2578" spans="1:11" ht="66" x14ac:dyDescent="0.25">
      <c r="A2578" s="98" t="s">
        <v>9874</v>
      </c>
      <c r="B2578" s="64" t="s">
        <v>34</v>
      </c>
      <c r="C2578" s="64" t="s">
        <v>9567</v>
      </c>
      <c r="D2578" s="64" t="s">
        <v>64</v>
      </c>
      <c r="E2578" s="64" t="s">
        <v>1643</v>
      </c>
      <c r="F2578" s="64" t="s">
        <v>3948</v>
      </c>
      <c r="G2578" s="64" t="s">
        <v>4784</v>
      </c>
      <c r="H2578" s="64">
        <v>1</v>
      </c>
      <c r="I2578" s="64" t="s">
        <v>5950</v>
      </c>
      <c r="J2578" s="64" t="s">
        <v>7792</v>
      </c>
      <c r="K2578" s="64" t="s">
        <v>7792</v>
      </c>
    </row>
    <row r="2579" spans="1:11" ht="66" x14ac:dyDescent="0.25">
      <c r="A2579" s="98" t="s">
        <v>9874</v>
      </c>
      <c r="B2579" s="64" t="s">
        <v>34</v>
      </c>
      <c r="C2579" s="64" t="s">
        <v>9567</v>
      </c>
      <c r="D2579" s="64" t="s">
        <v>64</v>
      </c>
      <c r="E2579" s="64" t="s">
        <v>1644</v>
      </c>
      <c r="F2579" s="64" t="s">
        <v>3949</v>
      </c>
      <c r="G2579" s="64" t="s">
        <v>4784</v>
      </c>
      <c r="H2579" s="64">
        <v>1</v>
      </c>
      <c r="I2579" s="64" t="s">
        <v>5951</v>
      </c>
      <c r="J2579" s="64" t="s">
        <v>7792</v>
      </c>
      <c r="K2579" s="64" t="s">
        <v>7792</v>
      </c>
    </row>
    <row r="2580" spans="1:11" ht="49.5" x14ac:dyDescent="0.25">
      <c r="A2580" s="98" t="s">
        <v>9874</v>
      </c>
      <c r="B2580" s="64" t="s">
        <v>34</v>
      </c>
      <c r="C2580" s="64" t="s">
        <v>9567</v>
      </c>
      <c r="D2580" s="64" t="s">
        <v>98</v>
      </c>
      <c r="E2580" s="64" t="s">
        <v>1645</v>
      </c>
      <c r="F2580" s="64" t="s">
        <v>3950</v>
      </c>
      <c r="G2580" s="64" t="s">
        <v>4784</v>
      </c>
      <c r="H2580" s="64">
        <v>1</v>
      </c>
      <c r="I2580" s="64" t="s">
        <v>5952</v>
      </c>
      <c r="J2580" s="64" t="s">
        <v>7792</v>
      </c>
      <c r="K2580" s="64" t="s">
        <v>7792</v>
      </c>
    </row>
    <row r="2581" spans="1:11" ht="49.5" x14ac:dyDescent="0.25">
      <c r="A2581" s="98" t="s">
        <v>9874</v>
      </c>
      <c r="B2581" s="64" t="s">
        <v>34</v>
      </c>
      <c r="C2581" s="64" t="s">
        <v>9567</v>
      </c>
      <c r="D2581" s="64" t="s">
        <v>67</v>
      </c>
      <c r="E2581" s="64" t="s">
        <v>1646</v>
      </c>
      <c r="F2581" s="64" t="s">
        <v>3951</v>
      </c>
      <c r="G2581" s="64" t="s">
        <v>4785</v>
      </c>
      <c r="H2581" s="64">
        <v>8</v>
      </c>
      <c r="I2581" s="64" t="s">
        <v>5953</v>
      </c>
      <c r="J2581" s="64" t="s">
        <v>11820</v>
      </c>
      <c r="K2581" s="64" t="s">
        <v>11820</v>
      </c>
    </row>
    <row r="2582" spans="1:11" ht="66" x14ac:dyDescent="0.25">
      <c r="A2582" s="98" t="s">
        <v>9874</v>
      </c>
      <c r="B2582" s="64" t="s">
        <v>34</v>
      </c>
      <c r="C2582" s="64" t="s">
        <v>9567</v>
      </c>
      <c r="D2582" s="64" t="s">
        <v>64</v>
      </c>
      <c r="E2582" s="64" t="s">
        <v>1647</v>
      </c>
      <c r="F2582" s="64" t="s">
        <v>3952</v>
      </c>
      <c r="G2582" s="64" t="s">
        <v>4784</v>
      </c>
      <c r="H2582" s="64">
        <v>1</v>
      </c>
      <c r="I2582" s="64" t="s">
        <v>5954</v>
      </c>
      <c r="J2582" s="64" t="s">
        <v>7792</v>
      </c>
      <c r="K2582" s="64" t="s">
        <v>7792</v>
      </c>
    </row>
    <row r="2583" spans="1:11" ht="66" x14ac:dyDescent="0.25">
      <c r="A2583" s="98" t="s">
        <v>9874</v>
      </c>
      <c r="B2583" s="64" t="s">
        <v>34</v>
      </c>
      <c r="C2583" s="64" t="s">
        <v>9567</v>
      </c>
      <c r="D2583" s="64" t="s">
        <v>64</v>
      </c>
      <c r="E2583" s="64" t="s">
        <v>1648</v>
      </c>
      <c r="F2583" s="64" t="s">
        <v>3953</v>
      </c>
      <c r="G2583" s="64" t="s">
        <v>4784</v>
      </c>
      <c r="H2583" s="64">
        <v>1</v>
      </c>
      <c r="I2583" s="64" t="s">
        <v>5955</v>
      </c>
      <c r="J2583" s="64" t="s">
        <v>7792</v>
      </c>
      <c r="K2583" s="64" t="s">
        <v>7792</v>
      </c>
    </row>
    <row r="2584" spans="1:11" ht="66" x14ac:dyDescent="0.25">
      <c r="A2584" s="98" t="s">
        <v>9874</v>
      </c>
      <c r="B2584" s="64" t="s">
        <v>34</v>
      </c>
      <c r="C2584" s="64" t="s">
        <v>9567</v>
      </c>
      <c r="D2584" s="64" t="s">
        <v>64</v>
      </c>
      <c r="E2584" s="64" t="s">
        <v>7640</v>
      </c>
      <c r="F2584" s="64" t="s">
        <v>7641</v>
      </c>
      <c r="G2584" s="64" t="s">
        <v>4784</v>
      </c>
      <c r="H2584" s="64">
        <v>1</v>
      </c>
      <c r="I2584" s="64" t="s">
        <v>7642</v>
      </c>
      <c r="J2584" s="64" t="s">
        <v>7792</v>
      </c>
      <c r="K2584" s="64" t="s">
        <v>7792</v>
      </c>
    </row>
    <row r="2585" spans="1:11" ht="66" x14ac:dyDescent="0.25">
      <c r="A2585" s="98" t="s">
        <v>9874</v>
      </c>
      <c r="B2585" s="64" t="s">
        <v>34</v>
      </c>
      <c r="C2585" s="64" t="s">
        <v>9567</v>
      </c>
      <c r="D2585" s="64" t="s">
        <v>64</v>
      </c>
      <c r="E2585" s="64" t="s">
        <v>1649</v>
      </c>
      <c r="F2585" s="64" t="s">
        <v>3954</v>
      </c>
      <c r="G2585" s="64" t="s">
        <v>4784</v>
      </c>
      <c r="H2585" s="64">
        <v>1</v>
      </c>
      <c r="I2585" s="64" t="s">
        <v>5956</v>
      </c>
      <c r="J2585" s="64" t="s">
        <v>7792</v>
      </c>
      <c r="K2585" s="64" t="s">
        <v>7792</v>
      </c>
    </row>
    <row r="2586" spans="1:11" ht="49.5" x14ac:dyDescent="0.25">
      <c r="A2586" s="98" t="s">
        <v>9874</v>
      </c>
      <c r="B2586" s="64" t="s">
        <v>34</v>
      </c>
      <c r="C2586" s="64" t="s">
        <v>9567</v>
      </c>
      <c r="D2586" s="64" t="s">
        <v>64</v>
      </c>
      <c r="E2586" s="64" t="s">
        <v>1650</v>
      </c>
      <c r="F2586" s="64" t="s">
        <v>3955</v>
      </c>
      <c r="G2586" s="64" t="s">
        <v>4784</v>
      </c>
      <c r="H2586" s="64">
        <v>1</v>
      </c>
      <c r="I2586" s="64" t="s">
        <v>5957</v>
      </c>
      <c r="J2586" s="64" t="s">
        <v>7792</v>
      </c>
      <c r="K2586" s="64" t="s">
        <v>7792</v>
      </c>
    </row>
    <row r="2587" spans="1:11" ht="49.5" x14ac:dyDescent="0.25">
      <c r="A2587" s="98" t="s">
        <v>9874</v>
      </c>
      <c r="B2587" s="64" t="s">
        <v>34</v>
      </c>
      <c r="C2587" s="64" t="s">
        <v>9567</v>
      </c>
      <c r="D2587" s="64" t="s">
        <v>64</v>
      </c>
      <c r="E2587" s="64" t="s">
        <v>1651</v>
      </c>
      <c r="F2587" s="64" t="s">
        <v>3956</v>
      </c>
      <c r="G2587" s="64" t="s">
        <v>4784</v>
      </c>
      <c r="H2587" s="64">
        <v>1</v>
      </c>
      <c r="I2587" s="64" t="s">
        <v>5958</v>
      </c>
      <c r="J2587" s="64" t="s">
        <v>7792</v>
      </c>
      <c r="K2587" s="64" t="s">
        <v>7792</v>
      </c>
    </row>
    <row r="2588" spans="1:11" ht="66" x14ac:dyDescent="0.25">
      <c r="A2588" s="98" t="s">
        <v>9874</v>
      </c>
      <c r="B2588" s="64" t="s">
        <v>34</v>
      </c>
      <c r="C2588" s="64" t="s">
        <v>9567</v>
      </c>
      <c r="D2588" s="64" t="s">
        <v>64</v>
      </c>
      <c r="E2588" s="64" t="s">
        <v>1652</v>
      </c>
      <c r="F2588" s="64" t="s">
        <v>3957</v>
      </c>
      <c r="G2588" s="64" t="s">
        <v>4784</v>
      </c>
      <c r="H2588" s="64">
        <v>1</v>
      </c>
      <c r="I2588" s="64" t="s">
        <v>5959</v>
      </c>
      <c r="J2588" s="64" t="s">
        <v>7792</v>
      </c>
      <c r="K2588" s="64" t="s">
        <v>7792</v>
      </c>
    </row>
    <row r="2589" spans="1:11" ht="66" x14ac:dyDescent="0.25">
      <c r="A2589" s="98" t="s">
        <v>9874</v>
      </c>
      <c r="B2589" s="64" t="s">
        <v>34</v>
      </c>
      <c r="C2589" s="64" t="s">
        <v>9567</v>
      </c>
      <c r="D2589" s="64" t="s">
        <v>64</v>
      </c>
      <c r="E2589" s="64" t="s">
        <v>7643</v>
      </c>
      <c r="F2589" s="64" t="s">
        <v>7644</v>
      </c>
      <c r="G2589" s="64" t="s">
        <v>4784</v>
      </c>
      <c r="H2589" s="64">
        <v>1</v>
      </c>
      <c r="I2589" s="64" t="s">
        <v>7645</v>
      </c>
      <c r="J2589" s="64" t="s">
        <v>7792</v>
      </c>
      <c r="K2589" s="64" t="s">
        <v>7792</v>
      </c>
    </row>
    <row r="2590" spans="1:11" ht="82.5" x14ac:dyDescent="0.25">
      <c r="A2590" s="98" t="s">
        <v>9874</v>
      </c>
      <c r="B2590" s="64" t="s">
        <v>34</v>
      </c>
      <c r="C2590" s="64" t="s">
        <v>9567</v>
      </c>
      <c r="D2590" s="64" t="s">
        <v>64</v>
      </c>
      <c r="E2590" s="64" t="s">
        <v>7646</v>
      </c>
      <c r="F2590" s="64" t="s">
        <v>7647</v>
      </c>
      <c r="G2590" s="64" t="s">
        <v>4784</v>
      </c>
      <c r="H2590" s="64">
        <v>1</v>
      </c>
      <c r="I2590" s="64" t="s">
        <v>7648</v>
      </c>
      <c r="J2590" s="64" t="s">
        <v>7792</v>
      </c>
      <c r="K2590" s="64" t="s">
        <v>7792</v>
      </c>
    </row>
    <row r="2591" spans="1:11" ht="66" x14ac:dyDescent="0.25">
      <c r="A2591" s="98" t="s">
        <v>9874</v>
      </c>
      <c r="B2591" s="64" t="s">
        <v>34</v>
      </c>
      <c r="C2591" s="64" t="s">
        <v>9567</v>
      </c>
      <c r="D2591" s="64" t="s">
        <v>64</v>
      </c>
      <c r="E2591" s="64" t="s">
        <v>7649</v>
      </c>
      <c r="F2591" s="64" t="s">
        <v>7650</v>
      </c>
      <c r="G2591" s="64" t="s">
        <v>4784</v>
      </c>
      <c r="H2591" s="64">
        <v>1</v>
      </c>
      <c r="I2591" s="64" t="s">
        <v>7651</v>
      </c>
      <c r="J2591" s="64" t="s">
        <v>7792</v>
      </c>
      <c r="K2591" s="64" t="s">
        <v>7792</v>
      </c>
    </row>
    <row r="2592" spans="1:11" ht="49.5" x14ac:dyDescent="0.25">
      <c r="A2592" s="98" t="s">
        <v>9874</v>
      </c>
      <c r="B2592" s="64" t="s">
        <v>34</v>
      </c>
      <c r="C2592" s="64" t="s">
        <v>9567</v>
      </c>
      <c r="D2592" s="64" t="s">
        <v>64</v>
      </c>
      <c r="E2592" s="64" t="s">
        <v>1653</v>
      </c>
      <c r="F2592" s="64" t="s">
        <v>3958</v>
      </c>
      <c r="G2592" s="64" t="s">
        <v>4784</v>
      </c>
      <c r="H2592" s="64">
        <v>2</v>
      </c>
      <c r="I2592" s="64" t="s">
        <v>5960</v>
      </c>
      <c r="J2592" s="64" t="s">
        <v>7792</v>
      </c>
      <c r="K2592" s="64" t="s">
        <v>7792</v>
      </c>
    </row>
    <row r="2593" spans="1:11" ht="49.5" x14ac:dyDescent="0.25">
      <c r="A2593" s="98" t="s">
        <v>9874</v>
      </c>
      <c r="B2593" s="64" t="s">
        <v>34</v>
      </c>
      <c r="C2593" s="64" t="s">
        <v>9567</v>
      </c>
      <c r="D2593" s="64" t="s">
        <v>64</v>
      </c>
      <c r="E2593" s="64" t="s">
        <v>7652</v>
      </c>
      <c r="F2593" s="64" t="s">
        <v>7653</v>
      </c>
      <c r="G2593" s="64" t="s">
        <v>4784</v>
      </c>
      <c r="H2593" s="64">
        <v>2</v>
      </c>
      <c r="I2593" s="64" t="s">
        <v>7654</v>
      </c>
      <c r="J2593" s="64" t="s">
        <v>7792</v>
      </c>
      <c r="K2593" s="64" t="s">
        <v>7792</v>
      </c>
    </row>
    <row r="2594" spans="1:11" ht="49.5" x14ac:dyDescent="0.25">
      <c r="A2594" s="98" t="s">
        <v>9874</v>
      </c>
      <c r="B2594" s="64" t="s">
        <v>34</v>
      </c>
      <c r="C2594" s="64" t="s">
        <v>4793</v>
      </c>
      <c r="D2594" s="64" t="s">
        <v>97</v>
      </c>
      <c r="E2594" s="64" t="s">
        <v>7655</v>
      </c>
      <c r="F2594" s="64" t="s">
        <v>7656</v>
      </c>
      <c r="G2594" s="64" t="s">
        <v>4784</v>
      </c>
      <c r="H2594" s="64">
        <v>1</v>
      </c>
      <c r="I2594" s="64" t="s">
        <v>7657</v>
      </c>
      <c r="J2594" s="64" t="s">
        <v>7792</v>
      </c>
      <c r="K2594" s="64" t="s">
        <v>7792</v>
      </c>
    </row>
    <row r="2595" spans="1:11" ht="66" x14ac:dyDescent="0.25">
      <c r="A2595" s="98" t="s">
        <v>9874</v>
      </c>
      <c r="B2595" s="64" t="s">
        <v>34</v>
      </c>
      <c r="C2595" s="64" t="s">
        <v>4793</v>
      </c>
      <c r="D2595" s="64" t="s">
        <v>97</v>
      </c>
      <c r="E2595" s="64" t="s">
        <v>7658</v>
      </c>
      <c r="F2595" s="64" t="s">
        <v>7659</v>
      </c>
      <c r="G2595" s="64" t="s">
        <v>4784</v>
      </c>
      <c r="H2595" s="64">
        <v>1</v>
      </c>
      <c r="I2595" s="64" t="s">
        <v>7660</v>
      </c>
      <c r="J2595" s="64" t="s">
        <v>7792</v>
      </c>
      <c r="K2595" s="64" t="s">
        <v>7792</v>
      </c>
    </row>
    <row r="2596" spans="1:11" ht="66" x14ac:dyDescent="0.25">
      <c r="A2596" s="98" t="s">
        <v>9874</v>
      </c>
      <c r="B2596" s="64" t="s">
        <v>34</v>
      </c>
      <c r="C2596" s="64" t="s">
        <v>4793</v>
      </c>
      <c r="D2596" s="64" t="s">
        <v>97</v>
      </c>
      <c r="E2596" s="64" t="s">
        <v>7661</v>
      </c>
      <c r="F2596" s="64" t="s">
        <v>7662</v>
      </c>
      <c r="G2596" s="64" t="s">
        <v>4784</v>
      </c>
      <c r="H2596" s="64">
        <v>1</v>
      </c>
      <c r="I2596" s="64" t="s">
        <v>7663</v>
      </c>
      <c r="J2596" s="64" t="s">
        <v>7792</v>
      </c>
      <c r="K2596" s="64" t="s">
        <v>7792</v>
      </c>
    </row>
    <row r="2597" spans="1:11" ht="66" x14ac:dyDescent="0.25">
      <c r="A2597" s="98" t="s">
        <v>9874</v>
      </c>
      <c r="B2597" s="64" t="s">
        <v>34</v>
      </c>
      <c r="C2597" s="64" t="s">
        <v>4793</v>
      </c>
      <c r="D2597" s="64" t="s">
        <v>97</v>
      </c>
      <c r="E2597" s="64" t="s">
        <v>7664</v>
      </c>
      <c r="F2597" s="64" t="s">
        <v>7665</v>
      </c>
      <c r="G2597" s="64" t="s">
        <v>4784</v>
      </c>
      <c r="H2597" s="64">
        <v>1</v>
      </c>
      <c r="I2597" s="64" t="s">
        <v>7666</v>
      </c>
      <c r="J2597" s="64" t="s">
        <v>7792</v>
      </c>
      <c r="K2597" s="64" t="s">
        <v>7792</v>
      </c>
    </row>
    <row r="2598" spans="1:11" ht="66" x14ac:dyDescent="0.25">
      <c r="A2598" s="98" t="s">
        <v>9874</v>
      </c>
      <c r="B2598" s="64" t="s">
        <v>34</v>
      </c>
      <c r="C2598" s="64" t="s">
        <v>4793</v>
      </c>
      <c r="D2598" s="64" t="s">
        <v>97</v>
      </c>
      <c r="E2598" s="64" t="s">
        <v>7667</v>
      </c>
      <c r="F2598" s="64" t="s">
        <v>7668</v>
      </c>
      <c r="G2598" s="64" t="s">
        <v>4784</v>
      </c>
      <c r="H2598" s="64">
        <v>1</v>
      </c>
      <c r="I2598" s="64" t="s">
        <v>7669</v>
      </c>
      <c r="J2598" s="64" t="s">
        <v>7792</v>
      </c>
      <c r="K2598" s="64" t="s">
        <v>7792</v>
      </c>
    </row>
    <row r="2599" spans="1:11" ht="66" x14ac:dyDescent="0.25">
      <c r="A2599" s="98" t="s">
        <v>9874</v>
      </c>
      <c r="B2599" s="64" t="s">
        <v>34</v>
      </c>
      <c r="C2599" s="64" t="s">
        <v>4793</v>
      </c>
      <c r="D2599" s="64" t="s">
        <v>97</v>
      </c>
      <c r="E2599" s="64" t="s">
        <v>7670</v>
      </c>
      <c r="F2599" s="64" t="s">
        <v>7671</v>
      </c>
      <c r="G2599" s="64" t="s">
        <v>4784</v>
      </c>
      <c r="H2599" s="64">
        <v>1</v>
      </c>
      <c r="I2599" s="64" t="s">
        <v>7672</v>
      </c>
      <c r="J2599" s="64" t="s">
        <v>7792</v>
      </c>
      <c r="K2599" s="64" t="s">
        <v>7792</v>
      </c>
    </row>
    <row r="2600" spans="1:11" ht="66" x14ac:dyDescent="0.25">
      <c r="A2600" s="98" t="s">
        <v>9874</v>
      </c>
      <c r="B2600" s="64" t="s">
        <v>34</v>
      </c>
      <c r="C2600" s="64" t="s">
        <v>4793</v>
      </c>
      <c r="D2600" s="64" t="s">
        <v>97</v>
      </c>
      <c r="E2600" s="64" t="s">
        <v>7673</v>
      </c>
      <c r="F2600" s="64" t="s">
        <v>7674</v>
      </c>
      <c r="G2600" s="64" t="s">
        <v>4784</v>
      </c>
      <c r="H2600" s="64">
        <v>1</v>
      </c>
      <c r="I2600" s="64" t="s">
        <v>7675</v>
      </c>
      <c r="J2600" s="64" t="s">
        <v>7792</v>
      </c>
      <c r="K2600" s="64" t="s">
        <v>7792</v>
      </c>
    </row>
    <row r="2601" spans="1:11" ht="66" x14ac:dyDescent="0.25">
      <c r="A2601" s="98" t="s">
        <v>9874</v>
      </c>
      <c r="B2601" s="64" t="s">
        <v>34</v>
      </c>
      <c r="C2601" s="64" t="s">
        <v>4793</v>
      </c>
      <c r="D2601" s="64" t="s">
        <v>97</v>
      </c>
      <c r="E2601" s="64" t="s">
        <v>7676</v>
      </c>
      <c r="F2601" s="64" t="s">
        <v>7677</v>
      </c>
      <c r="G2601" s="64" t="s">
        <v>4784</v>
      </c>
      <c r="H2601" s="64">
        <v>1</v>
      </c>
      <c r="I2601" s="64" t="s">
        <v>7678</v>
      </c>
      <c r="J2601" s="64" t="s">
        <v>7792</v>
      </c>
      <c r="K2601" s="64" t="s">
        <v>7792</v>
      </c>
    </row>
    <row r="2602" spans="1:11" ht="49.5" x14ac:dyDescent="0.25">
      <c r="A2602" s="98" t="s">
        <v>9874</v>
      </c>
      <c r="B2602" s="64" t="s">
        <v>34</v>
      </c>
      <c r="C2602" s="64" t="s">
        <v>4793</v>
      </c>
      <c r="D2602" s="64" t="s">
        <v>97</v>
      </c>
      <c r="E2602" s="64" t="s">
        <v>7679</v>
      </c>
      <c r="F2602" s="64" t="s">
        <v>7680</v>
      </c>
      <c r="G2602" s="64" t="s">
        <v>4784</v>
      </c>
      <c r="H2602" s="64">
        <v>1</v>
      </c>
      <c r="I2602" s="64" t="s">
        <v>7681</v>
      </c>
      <c r="J2602" s="64" t="s">
        <v>7792</v>
      </c>
      <c r="K2602" s="64" t="s">
        <v>7792</v>
      </c>
    </row>
    <row r="2603" spans="1:11" ht="49.5" x14ac:dyDescent="0.25">
      <c r="A2603" s="98" t="s">
        <v>9874</v>
      </c>
      <c r="B2603" s="64" t="s">
        <v>34</v>
      </c>
      <c r="C2603" s="64" t="s">
        <v>4793</v>
      </c>
      <c r="D2603" s="64" t="s">
        <v>97</v>
      </c>
      <c r="E2603" s="64" t="s">
        <v>7682</v>
      </c>
      <c r="F2603" s="64" t="s">
        <v>7683</v>
      </c>
      <c r="G2603" s="64" t="s">
        <v>4784</v>
      </c>
      <c r="H2603" s="64">
        <v>1</v>
      </c>
      <c r="I2603" s="64" t="s">
        <v>7684</v>
      </c>
      <c r="J2603" s="64" t="s">
        <v>7792</v>
      </c>
      <c r="K2603" s="64" t="s">
        <v>7792</v>
      </c>
    </row>
    <row r="2604" spans="1:11" ht="49.5" x14ac:dyDescent="0.25">
      <c r="A2604" s="98" t="s">
        <v>9874</v>
      </c>
      <c r="B2604" s="64" t="s">
        <v>34</v>
      </c>
      <c r="C2604" s="64" t="s">
        <v>4793</v>
      </c>
      <c r="D2604" s="64" t="s">
        <v>97</v>
      </c>
      <c r="E2604" s="64" t="s">
        <v>7685</v>
      </c>
      <c r="F2604" s="64" t="s">
        <v>7686</v>
      </c>
      <c r="G2604" s="64" t="s">
        <v>4784</v>
      </c>
      <c r="H2604" s="64">
        <v>1</v>
      </c>
      <c r="I2604" s="64" t="s">
        <v>7687</v>
      </c>
      <c r="J2604" s="64" t="s">
        <v>7792</v>
      </c>
      <c r="K2604" s="64" t="s">
        <v>7792</v>
      </c>
    </row>
    <row r="2605" spans="1:11" ht="49.5" x14ac:dyDescent="0.25">
      <c r="A2605" s="98" t="s">
        <v>9874</v>
      </c>
      <c r="B2605" s="64" t="s">
        <v>34</v>
      </c>
      <c r="C2605" s="64" t="s">
        <v>4793</v>
      </c>
      <c r="D2605" s="64" t="s">
        <v>97</v>
      </c>
      <c r="E2605" s="64" t="s">
        <v>7688</v>
      </c>
      <c r="F2605" s="64" t="s">
        <v>7689</v>
      </c>
      <c r="G2605" s="64" t="s">
        <v>4784</v>
      </c>
      <c r="H2605" s="64">
        <v>1</v>
      </c>
      <c r="I2605" s="64" t="s">
        <v>7690</v>
      </c>
      <c r="J2605" s="64" t="s">
        <v>7792</v>
      </c>
      <c r="K2605" s="64" t="s">
        <v>7792</v>
      </c>
    </row>
    <row r="2606" spans="1:11" ht="49.5" x14ac:dyDescent="0.25">
      <c r="A2606" s="98" t="s">
        <v>9874</v>
      </c>
      <c r="B2606" s="64" t="s">
        <v>34</v>
      </c>
      <c r="C2606" s="64" t="s">
        <v>4793</v>
      </c>
      <c r="D2606" s="64" t="s">
        <v>97</v>
      </c>
      <c r="E2606" s="64" t="s">
        <v>7691</v>
      </c>
      <c r="F2606" s="64" t="s">
        <v>7692</v>
      </c>
      <c r="G2606" s="64" t="s">
        <v>4784</v>
      </c>
      <c r="H2606" s="64">
        <v>1</v>
      </c>
      <c r="I2606" s="64" t="s">
        <v>7693</v>
      </c>
      <c r="J2606" s="64" t="s">
        <v>7792</v>
      </c>
      <c r="K2606" s="64" t="s">
        <v>7792</v>
      </c>
    </row>
    <row r="2607" spans="1:11" ht="49.5" x14ac:dyDescent="0.25">
      <c r="A2607" s="98" t="s">
        <v>9874</v>
      </c>
      <c r="B2607" s="64" t="s">
        <v>34</v>
      </c>
      <c r="C2607" s="64" t="s">
        <v>4793</v>
      </c>
      <c r="D2607" s="64" t="s">
        <v>97</v>
      </c>
      <c r="E2607" s="64" t="s">
        <v>7694</v>
      </c>
      <c r="F2607" s="64" t="s">
        <v>7695</v>
      </c>
      <c r="G2607" s="64" t="s">
        <v>4784</v>
      </c>
      <c r="H2607" s="64">
        <v>1</v>
      </c>
      <c r="I2607" s="64" t="s">
        <v>7696</v>
      </c>
      <c r="J2607" s="64" t="s">
        <v>7792</v>
      </c>
      <c r="K2607" s="64" t="s">
        <v>7792</v>
      </c>
    </row>
    <row r="2608" spans="1:11" ht="66" x14ac:dyDescent="0.25">
      <c r="A2608" s="98" t="s">
        <v>9874</v>
      </c>
      <c r="B2608" s="64" t="s">
        <v>34</v>
      </c>
      <c r="C2608" s="64" t="s">
        <v>4793</v>
      </c>
      <c r="D2608" s="64" t="s">
        <v>96</v>
      </c>
      <c r="E2608" s="64" t="s">
        <v>1654</v>
      </c>
      <c r="F2608" s="64" t="s">
        <v>3959</v>
      </c>
      <c r="G2608" s="64" t="s">
        <v>4784</v>
      </c>
      <c r="H2608" s="64">
        <v>2</v>
      </c>
      <c r="I2608" s="64" t="s">
        <v>5961</v>
      </c>
      <c r="J2608" s="64" t="s">
        <v>7792</v>
      </c>
      <c r="K2608" s="64" t="s">
        <v>7792</v>
      </c>
    </row>
    <row r="2609" spans="1:11" ht="66" x14ac:dyDescent="0.25">
      <c r="A2609" s="98" t="s">
        <v>9874</v>
      </c>
      <c r="B2609" s="64" t="s">
        <v>34</v>
      </c>
      <c r="C2609" s="64" t="s">
        <v>4793</v>
      </c>
      <c r="D2609" s="64" t="s">
        <v>96</v>
      </c>
      <c r="E2609" s="64" t="s">
        <v>1655</v>
      </c>
      <c r="F2609" s="64" t="s">
        <v>3960</v>
      </c>
      <c r="G2609" s="64" t="s">
        <v>4784</v>
      </c>
      <c r="H2609" s="64">
        <v>2</v>
      </c>
      <c r="I2609" s="64" t="s">
        <v>5962</v>
      </c>
      <c r="J2609" s="64" t="s">
        <v>7792</v>
      </c>
      <c r="K2609" s="64" t="s">
        <v>7792</v>
      </c>
    </row>
    <row r="2610" spans="1:11" ht="49.5" x14ac:dyDescent="0.25">
      <c r="A2610" s="98" t="s">
        <v>9874</v>
      </c>
      <c r="B2610" s="64" t="s">
        <v>34</v>
      </c>
      <c r="C2610" s="64" t="s">
        <v>9567</v>
      </c>
      <c r="D2610" s="64" t="s">
        <v>67</v>
      </c>
      <c r="E2610" s="64" t="s">
        <v>1656</v>
      </c>
      <c r="F2610" s="64" t="s">
        <v>3961</v>
      </c>
      <c r="G2610" s="64" t="s">
        <v>4785</v>
      </c>
      <c r="H2610" s="64">
        <v>8</v>
      </c>
      <c r="I2610" s="64" t="s">
        <v>5963</v>
      </c>
      <c r="J2610" s="64" t="s">
        <v>11820</v>
      </c>
      <c r="K2610" s="64" t="s">
        <v>11820</v>
      </c>
    </row>
    <row r="2611" spans="1:11" ht="99" x14ac:dyDescent="0.25">
      <c r="A2611" s="98" t="s">
        <v>9874</v>
      </c>
      <c r="B2611" s="64" t="s">
        <v>34</v>
      </c>
      <c r="C2611" s="64" t="s">
        <v>4793</v>
      </c>
      <c r="D2611" s="64" t="s">
        <v>97</v>
      </c>
      <c r="E2611" s="64" t="s">
        <v>1657</v>
      </c>
      <c r="F2611" s="64" t="s">
        <v>3962</v>
      </c>
      <c r="G2611" s="64" t="s">
        <v>4784</v>
      </c>
      <c r="H2611" s="64">
        <v>2</v>
      </c>
      <c r="I2611" s="64" t="s">
        <v>5964</v>
      </c>
      <c r="J2611" s="64" t="s">
        <v>7792</v>
      </c>
      <c r="K2611" s="64" t="s">
        <v>7792</v>
      </c>
    </row>
    <row r="2612" spans="1:11" ht="99" x14ac:dyDescent="0.25">
      <c r="A2612" s="98" t="s">
        <v>9874</v>
      </c>
      <c r="B2612" s="64" t="s">
        <v>34</v>
      </c>
      <c r="C2612" s="64" t="s">
        <v>4793</v>
      </c>
      <c r="D2612" s="64" t="s">
        <v>97</v>
      </c>
      <c r="E2612" s="64" t="s">
        <v>1658</v>
      </c>
      <c r="F2612" s="64" t="s">
        <v>3963</v>
      </c>
      <c r="G2612" s="64" t="s">
        <v>4784</v>
      </c>
      <c r="H2612" s="64">
        <v>2</v>
      </c>
      <c r="I2612" s="64" t="s">
        <v>5965</v>
      </c>
      <c r="J2612" s="64" t="s">
        <v>7792</v>
      </c>
      <c r="K2612" s="64" t="s">
        <v>7792</v>
      </c>
    </row>
    <row r="2613" spans="1:11" ht="115.5" x14ac:dyDescent="0.25">
      <c r="A2613" s="98" t="s">
        <v>9874</v>
      </c>
      <c r="B2613" s="64" t="s">
        <v>34</v>
      </c>
      <c r="C2613" s="64" t="s">
        <v>4793</v>
      </c>
      <c r="D2613" s="64" t="s">
        <v>97</v>
      </c>
      <c r="E2613" s="64" t="s">
        <v>1659</v>
      </c>
      <c r="F2613" s="64" t="s">
        <v>3964</v>
      </c>
      <c r="G2613" s="64" t="s">
        <v>4784</v>
      </c>
      <c r="H2613" s="64">
        <v>2</v>
      </c>
      <c r="I2613" s="64" t="s">
        <v>5966</v>
      </c>
      <c r="J2613" s="64" t="s">
        <v>7792</v>
      </c>
      <c r="K2613" s="64" t="s">
        <v>7792</v>
      </c>
    </row>
    <row r="2614" spans="1:11" ht="49.5" x14ac:dyDescent="0.25">
      <c r="A2614" s="98" t="s">
        <v>9874</v>
      </c>
      <c r="B2614" s="64" t="s">
        <v>34</v>
      </c>
      <c r="C2614" s="64" t="s">
        <v>4793</v>
      </c>
      <c r="D2614" s="64" t="s">
        <v>97</v>
      </c>
      <c r="E2614" s="64" t="s">
        <v>1660</v>
      </c>
      <c r="F2614" s="64" t="s">
        <v>3965</v>
      </c>
      <c r="G2614" s="64" t="s">
        <v>4784</v>
      </c>
      <c r="H2614" s="64">
        <v>1</v>
      </c>
      <c r="I2614" s="64" t="s">
        <v>5967</v>
      </c>
      <c r="J2614" s="64" t="s">
        <v>7792</v>
      </c>
      <c r="K2614" s="64" t="s">
        <v>7792</v>
      </c>
    </row>
    <row r="2615" spans="1:11" ht="49.5" x14ac:dyDescent="0.25">
      <c r="A2615" s="98" t="s">
        <v>9874</v>
      </c>
      <c r="B2615" s="64" t="s">
        <v>34</v>
      </c>
      <c r="C2615" s="64" t="s">
        <v>4793</v>
      </c>
      <c r="D2615" s="64" t="s">
        <v>97</v>
      </c>
      <c r="E2615" s="64" t="s">
        <v>1661</v>
      </c>
      <c r="F2615" s="64" t="s">
        <v>3966</v>
      </c>
      <c r="G2615" s="64" t="s">
        <v>4784</v>
      </c>
      <c r="H2615" s="64">
        <v>1</v>
      </c>
      <c r="I2615" s="64" t="s">
        <v>5968</v>
      </c>
      <c r="J2615" s="64" t="s">
        <v>7792</v>
      </c>
      <c r="K2615" s="64" t="s">
        <v>7792</v>
      </c>
    </row>
    <row r="2616" spans="1:11" ht="49.5" x14ac:dyDescent="0.25">
      <c r="A2616" s="98" t="s">
        <v>9874</v>
      </c>
      <c r="B2616" s="64" t="s">
        <v>34</v>
      </c>
      <c r="C2616" s="64" t="s">
        <v>4793</v>
      </c>
      <c r="D2616" s="64" t="s">
        <v>97</v>
      </c>
      <c r="E2616" s="64" t="s">
        <v>1662</v>
      </c>
      <c r="F2616" s="64" t="s">
        <v>3967</v>
      </c>
      <c r="G2616" s="64" t="s">
        <v>4784</v>
      </c>
      <c r="H2616" s="64">
        <v>1</v>
      </c>
      <c r="I2616" s="64" t="s">
        <v>5969</v>
      </c>
      <c r="J2616" s="64" t="s">
        <v>7792</v>
      </c>
      <c r="K2616" s="64" t="s">
        <v>7792</v>
      </c>
    </row>
    <row r="2617" spans="1:11" ht="66" x14ac:dyDescent="0.25">
      <c r="A2617" s="98" t="s">
        <v>9874</v>
      </c>
      <c r="B2617" s="64" t="s">
        <v>34</v>
      </c>
      <c r="C2617" s="64" t="s">
        <v>4793</v>
      </c>
      <c r="D2617" s="64" t="s">
        <v>97</v>
      </c>
      <c r="E2617" s="64" t="s">
        <v>1663</v>
      </c>
      <c r="F2617" s="64" t="s">
        <v>3968</v>
      </c>
      <c r="G2617" s="64" t="s">
        <v>4784</v>
      </c>
      <c r="H2617" s="64">
        <v>1</v>
      </c>
      <c r="I2617" s="64" t="s">
        <v>5970</v>
      </c>
      <c r="J2617" s="64" t="s">
        <v>7792</v>
      </c>
      <c r="K2617" s="64" t="s">
        <v>7792</v>
      </c>
    </row>
    <row r="2618" spans="1:11" ht="49.5" x14ac:dyDescent="0.25">
      <c r="A2618" s="98" t="s">
        <v>9874</v>
      </c>
      <c r="B2618" s="64" t="s">
        <v>34</v>
      </c>
      <c r="C2618" s="64" t="s">
        <v>4793</v>
      </c>
      <c r="D2618" s="64" t="s">
        <v>97</v>
      </c>
      <c r="E2618" s="64" t="s">
        <v>7697</v>
      </c>
      <c r="F2618" s="64" t="s">
        <v>7698</v>
      </c>
      <c r="G2618" s="64" t="s">
        <v>4784</v>
      </c>
      <c r="H2618" s="64">
        <v>1</v>
      </c>
      <c r="I2618" s="64" t="s">
        <v>7699</v>
      </c>
      <c r="J2618" s="64" t="s">
        <v>7792</v>
      </c>
      <c r="K2618" s="64" t="s">
        <v>7792</v>
      </c>
    </row>
    <row r="2619" spans="1:11" ht="49.5" x14ac:dyDescent="0.25">
      <c r="A2619" s="98" t="s">
        <v>9874</v>
      </c>
      <c r="B2619" s="64" t="s">
        <v>34</v>
      </c>
      <c r="C2619" s="64" t="s">
        <v>4793</v>
      </c>
      <c r="D2619" s="64" t="s">
        <v>97</v>
      </c>
      <c r="E2619" s="64" t="s">
        <v>7700</v>
      </c>
      <c r="F2619" s="64" t="s">
        <v>7701</v>
      </c>
      <c r="G2619" s="64" t="s">
        <v>4784</v>
      </c>
      <c r="H2619" s="64">
        <v>1</v>
      </c>
      <c r="I2619" s="64" t="s">
        <v>7702</v>
      </c>
      <c r="J2619" s="64" t="s">
        <v>7792</v>
      </c>
      <c r="K2619" s="64" t="s">
        <v>7792</v>
      </c>
    </row>
    <row r="2620" spans="1:11" ht="66" x14ac:dyDescent="0.25">
      <c r="A2620" s="98" t="s">
        <v>9874</v>
      </c>
      <c r="B2620" s="64" t="s">
        <v>34</v>
      </c>
      <c r="C2620" s="64" t="s">
        <v>4793</v>
      </c>
      <c r="D2620" s="64" t="s">
        <v>97</v>
      </c>
      <c r="E2620" s="64" t="s">
        <v>1664</v>
      </c>
      <c r="F2620" s="64" t="s">
        <v>3969</v>
      </c>
      <c r="G2620" s="64" t="s">
        <v>4784</v>
      </c>
      <c r="H2620" s="64">
        <v>1</v>
      </c>
      <c r="I2620" s="64" t="s">
        <v>5971</v>
      </c>
      <c r="J2620" s="64" t="s">
        <v>7792</v>
      </c>
      <c r="K2620" s="64" t="s">
        <v>7792</v>
      </c>
    </row>
    <row r="2621" spans="1:11" ht="66" x14ac:dyDescent="0.25">
      <c r="A2621" s="98" t="s">
        <v>9874</v>
      </c>
      <c r="B2621" s="64" t="s">
        <v>34</v>
      </c>
      <c r="C2621" s="64" t="s">
        <v>4793</v>
      </c>
      <c r="D2621" s="64" t="s">
        <v>97</v>
      </c>
      <c r="E2621" s="64" t="s">
        <v>1665</v>
      </c>
      <c r="F2621" s="64" t="s">
        <v>3970</v>
      </c>
      <c r="G2621" s="64" t="s">
        <v>4784</v>
      </c>
      <c r="H2621" s="64">
        <v>1</v>
      </c>
      <c r="I2621" s="64" t="s">
        <v>5972</v>
      </c>
      <c r="J2621" s="64" t="s">
        <v>7792</v>
      </c>
      <c r="K2621" s="64" t="s">
        <v>7792</v>
      </c>
    </row>
    <row r="2622" spans="1:11" ht="49.5" x14ac:dyDescent="0.25">
      <c r="A2622" s="98" t="s">
        <v>9874</v>
      </c>
      <c r="B2622" s="64" t="s">
        <v>34</v>
      </c>
      <c r="C2622" s="64" t="s">
        <v>4793</v>
      </c>
      <c r="D2622" s="64" t="s">
        <v>97</v>
      </c>
      <c r="E2622" s="64" t="s">
        <v>1666</v>
      </c>
      <c r="F2622" s="64" t="s">
        <v>3971</v>
      </c>
      <c r="G2622" s="64" t="s">
        <v>4784</v>
      </c>
      <c r="H2622" s="64">
        <v>1</v>
      </c>
      <c r="I2622" s="64" t="s">
        <v>5973</v>
      </c>
      <c r="J2622" s="64" t="s">
        <v>7792</v>
      </c>
      <c r="K2622" s="64" t="s">
        <v>7792</v>
      </c>
    </row>
    <row r="2623" spans="1:11" ht="49.5" x14ac:dyDescent="0.25">
      <c r="A2623" s="98" t="s">
        <v>9874</v>
      </c>
      <c r="B2623" s="64" t="s">
        <v>34</v>
      </c>
      <c r="C2623" s="64" t="s">
        <v>4793</v>
      </c>
      <c r="D2623" s="64" t="s">
        <v>97</v>
      </c>
      <c r="E2623" s="64" t="s">
        <v>1667</v>
      </c>
      <c r="F2623" s="64" t="s">
        <v>3972</v>
      </c>
      <c r="G2623" s="64" t="s">
        <v>4784</v>
      </c>
      <c r="H2623" s="64">
        <v>1</v>
      </c>
      <c r="I2623" s="64" t="s">
        <v>7025</v>
      </c>
      <c r="J2623" s="64" t="s">
        <v>7792</v>
      </c>
      <c r="K2623" s="64" t="s">
        <v>7792</v>
      </c>
    </row>
    <row r="2624" spans="1:11" ht="49.5" x14ac:dyDescent="0.25">
      <c r="A2624" s="98" t="s">
        <v>9874</v>
      </c>
      <c r="B2624" s="64" t="s">
        <v>34</v>
      </c>
      <c r="C2624" s="64" t="s">
        <v>4793</v>
      </c>
      <c r="D2624" s="64" t="s">
        <v>97</v>
      </c>
      <c r="E2624" s="64" t="s">
        <v>1668</v>
      </c>
      <c r="F2624" s="64" t="s">
        <v>3973</v>
      </c>
      <c r="G2624" s="64" t="s">
        <v>4784</v>
      </c>
      <c r="H2624" s="64">
        <v>1</v>
      </c>
      <c r="I2624" s="64" t="s">
        <v>5974</v>
      </c>
      <c r="J2624" s="64" t="s">
        <v>7792</v>
      </c>
      <c r="K2624" s="64" t="s">
        <v>7792</v>
      </c>
    </row>
    <row r="2625" spans="1:11" ht="49.5" x14ac:dyDescent="0.25">
      <c r="A2625" s="98" t="s">
        <v>9874</v>
      </c>
      <c r="B2625" s="64" t="s">
        <v>34</v>
      </c>
      <c r="C2625" s="64" t="s">
        <v>4793</v>
      </c>
      <c r="D2625" s="64" t="s">
        <v>97</v>
      </c>
      <c r="E2625" s="64" t="s">
        <v>1669</v>
      </c>
      <c r="F2625" s="64" t="s">
        <v>3974</v>
      </c>
      <c r="G2625" s="64" t="s">
        <v>4784</v>
      </c>
      <c r="H2625" s="64">
        <v>1</v>
      </c>
      <c r="I2625" s="64" t="s">
        <v>5975</v>
      </c>
      <c r="J2625" s="64" t="s">
        <v>7792</v>
      </c>
      <c r="K2625" s="64" t="s">
        <v>7792</v>
      </c>
    </row>
    <row r="2626" spans="1:11" ht="49.5" x14ac:dyDescent="0.25">
      <c r="A2626" s="98" t="s">
        <v>9874</v>
      </c>
      <c r="B2626" s="64" t="s">
        <v>34</v>
      </c>
      <c r="C2626" s="64" t="s">
        <v>4793</v>
      </c>
      <c r="D2626" s="64" t="s">
        <v>97</v>
      </c>
      <c r="E2626" s="64" t="s">
        <v>1670</v>
      </c>
      <c r="F2626" s="64" t="s">
        <v>3975</v>
      </c>
      <c r="G2626" s="64" t="s">
        <v>4784</v>
      </c>
      <c r="H2626" s="64">
        <v>1</v>
      </c>
      <c r="I2626" s="64" t="s">
        <v>5976</v>
      </c>
      <c r="J2626" s="64" t="s">
        <v>7792</v>
      </c>
      <c r="K2626" s="64" t="s">
        <v>7792</v>
      </c>
    </row>
    <row r="2627" spans="1:11" ht="66" x14ac:dyDescent="0.25">
      <c r="A2627" s="98" t="s">
        <v>9874</v>
      </c>
      <c r="B2627" s="64" t="s">
        <v>34</v>
      </c>
      <c r="C2627" s="64" t="s">
        <v>4793</v>
      </c>
      <c r="D2627" s="64" t="s">
        <v>97</v>
      </c>
      <c r="E2627" s="64" t="s">
        <v>1671</v>
      </c>
      <c r="F2627" s="64" t="s">
        <v>3976</v>
      </c>
      <c r="G2627" s="64" t="s">
        <v>4784</v>
      </c>
      <c r="H2627" s="64">
        <v>1</v>
      </c>
      <c r="I2627" s="64" t="s">
        <v>5977</v>
      </c>
      <c r="J2627" s="64" t="s">
        <v>7792</v>
      </c>
      <c r="K2627" s="64" t="s">
        <v>7792</v>
      </c>
    </row>
    <row r="2628" spans="1:11" ht="49.5" x14ac:dyDescent="0.25">
      <c r="A2628" s="98" t="s">
        <v>9874</v>
      </c>
      <c r="B2628" s="64" t="s">
        <v>34</v>
      </c>
      <c r="C2628" s="64" t="s">
        <v>4793</v>
      </c>
      <c r="D2628" s="64" t="s">
        <v>97</v>
      </c>
      <c r="E2628" s="64" t="s">
        <v>1672</v>
      </c>
      <c r="F2628" s="64" t="s">
        <v>3977</v>
      </c>
      <c r="G2628" s="64" t="s">
        <v>4784</v>
      </c>
      <c r="H2628" s="64">
        <v>1</v>
      </c>
      <c r="I2628" s="64" t="s">
        <v>5978</v>
      </c>
      <c r="J2628" s="64" t="s">
        <v>7792</v>
      </c>
      <c r="K2628" s="64" t="s">
        <v>7792</v>
      </c>
    </row>
    <row r="2629" spans="1:11" ht="49.5" x14ac:dyDescent="0.25">
      <c r="A2629" s="98" t="s">
        <v>9874</v>
      </c>
      <c r="B2629" s="64" t="s">
        <v>34</v>
      </c>
      <c r="C2629" s="64" t="s">
        <v>4793</v>
      </c>
      <c r="D2629" s="64" t="s">
        <v>97</v>
      </c>
      <c r="E2629" s="64" t="s">
        <v>1673</v>
      </c>
      <c r="F2629" s="64" t="s">
        <v>3978</v>
      </c>
      <c r="G2629" s="64" t="s">
        <v>4784</v>
      </c>
      <c r="H2629" s="64">
        <v>1</v>
      </c>
      <c r="I2629" s="64" t="s">
        <v>5979</v>
      </c>
      <c r="J2629" s="64" t="s">
        <v>7792</v>
      </c>
      <c r="K2629" s="64" t="s">
        <v>7792</v>
      </c>
    </row>
    <row r="2630" spans="1:11" ht="49.5" x14ac:dyDescent="0.25">
      <c r="A2630" s="98" t="s">
        <v>9874</v>
      </c>
      <c r="B2630" s="64" t="s">
        <v>34</v>
      </c>
      <c r="C2630" s="64" t="s">
        <v>4793</v>
      </c>
      <c r="D2630" s="64" t="s">
        <v>97</v>
      </c>
      <c r="E2630" s="64" t="s">
        <v>1674</v>
      </c>
      <c r="F2630" s="64" t="s">
        <v>3979</v>
      </c>
      <c r="G2630" s="64" t="s">
        <v>4784</v>
      </c>
      <c r="H2630" s="64">
        <v>1</v>
      </c>
      <c r="I2630" s="64" t="s">
        <v>5980</v>
      </c>
      <c r="J2630" s="64" t="s">
        <v>7792</v>
      </c>
      <c r="K2630" s="64" t="s">
        <v>7792</v>
      </c>
    </row>
    <row r="2631" spans="1:11" ht="66" x14ac:dyDescent="0.25">
      <c r="A2631" s="98" t="s">
        <v>9874</v>
      </c>
      <c r="B2631" s="64" t="s">
        <v>34</v>
      </c>
      <c r="C2631" s="64" t="s">
        <v>4793</v>
      </c>
      <c r="D2631" s="64" t="s">
        <v>97</v>
      </c>
      <c r="E2631" s="64" t="s">
        <v>1675</v>
      </c>
      <c r="F2631" s="64" t="s">
        <v>3980</v>
      </c>
      <c r="G2631" s="64" t="s">
        <v>4784</v>
      </c>
      <c r="H2631" s="64">
        <v>1</v>
      </c>
      <c r="I2631" s="64" t="s">
        <v>5981</v>
      </c>
      <c r="J2631" s="64" t="s">
        <v>7792</v>
      </c>
      <c r="K2631" s="64" t="s">
        <v>7792</v>
      </c>
    </row>
    <row r="2632" spans="1:11" ht="49.5" x14ac:dyDescent="0.25">
      <c r="A2632" s="98" t="s">
        <v>9874</v>
      </c>
      <c r="B2632" s="64" t="s">
        <v>34</v>
      </c>
      <c r="C2632" s="64" t="s">
        <v>4793</v>
      </c>
      <c r="D2632" s="64" t="s">
        <v>97</v>
      </c>
      <c r="E2632" s="64" t="s">
        <v>1676</v>
      </c>
      <c r="F2632" s="64" t="s">
        <v>3981</v>
      </c>
      <c r="G2632" s="64" t="s">
        <v>4784</v>
      </c>
      <c r="H2632" s="64">
        <v>1</v>
      </c>
      <c r="I2632" s="64" t="s">
        <v>5982</v>
      </c>
      <c r="J2632" s="64" t="s">
        <v>7792</v>
      </c>
      <c r="K2632" s="64" t="s">
        <v>7792</v>
      </c>
    </row>
    <row r="2633" spans="1:11" ht="49.5" x14ac:dyDescent="0.25">
      <c r="A2633" s="98" t="s">
        <v>9874</v>
      </c>
      <c r="B2633" s="64" t="s">
        <v>34</v>
      </c>
      <c r="C2633" s="64" t="s">
        <v>4793</v>
      </c>
      <c r="D2633" s="64" t="s">
        <v>97</v>
      </c>
      <c r="E2633" s="64" t="s">
        <v>1677</v>
      </c>
      <c r="F2633" s="64" t="s">
        <v>3982</v>
      </c>
      <c r="G2633" s="64" t="s">
        <v>4784</v>
      </c>
      <c r="H2633" s="64">
        <v>1</v>
      </c>
      <c r="I2633" s="64" t="s">
        <v>5983</v>
      </c>
      <c r="J2633" s="64" t="s">
        <v>7792</v>
      </c>
      <c r="K2633" s="64" t="s">
        <v>7792</v>
      </c>
    </row>
    <row r="2634" spans="1:11" ht="49.5" x14ac:dyDescent="0.25">
      <c r="A2634" s="98" t="s">
        <v>9874</v>
      </c>
      <c r="B2634" s="64" t="s">
        <v>34</v>
      </c>
      <c r="C2634" s="64" t="s">
        <v>4793</v>
      </c>
      <c r="D2634" s="64" t="s">
        <v>97</v>
      </c>
      <c r="E2634" s="64" t="s">
        <v>1678</v>
      </c>
      <c r="F2634" s="64" t="s">
        <v>3983</v>
      </c>
      <c r="G2634" s="64" t="s">
        <v>4784</v>
      </c>
      <c r="H2634" s="64">
        <v>1</v>
      </c>
      <c r="I2634" s="64" t="s">
        <v>5984</v>
      </c>
      <c r="J2634" s="64" t="s">
        <v>7792</v>
      </c>
      <c r="K2634" s="64" t="s">
        <v>7792</v>
      </c>
    </row>
    <row r="2635" spans="1:11" ht="49.5" x14ac:dyDescent="0.25">
      <c r="A2635" s="98" t="s">
        <v>9874</v>
      </c>
      <c r="B2635" s="64" t="s">
        <v>34</v>
      </c>
      <c r="C2635" s="64" t="s">
        <v>4793</v>
      </c>
      <c r="D2635" s="64" t="s">
        <v>97</v>
      </c>
      <c r="E2635" s="64" t="s">
        <v>1679</v>
      </c>
      <c r="F2635" s="64" t="s">
        <v>3984</v>
      </c>
      <c r="G2635" s="64" t="s">
        <v>4784</v>
      </c>
      <c r="H2635" s="64">
        <v>1</v>
      </c>
      <c r="I2635" s="64" t="s">
        <v>5985</v>
      </c>
      <c r="J2635" s="64" t="s">
        <v>7792</v>
      </c>
      <c r="K2635" s="64" t="s">
        <v>7792</v>
      </c>
    </row>
    <row r="2636" spans="1:11" ht="49.5" x14ac:dyDescent="0.25">
      <c r="A2636" s="98" t="s">
        <v>9874</v>
      </c>
      <c r="B2636" s="64" t="s">
        <v>34</v>
      </c>
      <c r="C2636" s="64" t="s">
        <v>4793</v>
      </c>
      <c r="D2636" s="64" t="s">
        <v>97</v>
      </c>
      <c r="E2636" s="64" t="s">
        <v>7703</v>
      </c>
      <c r="F2636" s="64" t="s">
        <v>7704</v>
      </c>
      <c r="G2636" s="64" t="s">
        <v>4784</v>
      </c>
      <c r="H2636" s="64">
        <v>1</v>
      </c>
      <c r="I2636" s="64" t="s">
        <v>7705</v>
      </c>
      <c r="J2636" s="64" t="s">
        <v>7792</v>
      </c>
      <c r="K2636" s="64" t="s">
        <v>7792</v>
      </c>
    </row>
    <row r="2637" spans="1:11" ht="66" x14ac:dyDescent="0.25">
      <c r="A2637" s="98" t="s">
        <v>9874</v>
      </c>
      <c r="B2637" s="64" t="s">
        <v>34</v>
      </c>
      <c r="C2637" s="64" t="s">
        <v>4793</v>
      </c>
      <c r="D2637" s="64" t="s">
        <v>97</v>
      </c>
      <c r="E2637" s="64" t="s">
        <v>7706</v>
      </c>
      <c r="F2637" s="64" t="s">
        <v>7707</v>
      </c>
      <c r="G2637" s="64" t="s">
        <v>4784</v>
      </c>
      <c r="H2637" s="64">
        <v>1</v>
      </c>
      <c r="I2637" s="64" t="s">
        <v>7708</v>
      </c>
      <c r="J2637" s="64" t="s">
        <v>7792</v>
      </c>
      <c r="K2637" s="64" t="s">
        <v>7792</v>
      </c>
    </row>
    <row r="2638" spans="1:11" ht="49.5" x14ac:dyDescent="0.25">
      <c r="A2638" s="98" t="s">
        <v>9874</v>
      </c>
      <c r="B2638" s="64" t="s">
        <v>34</v>
      </c>
      <c r="C2638" s="64" t="s">
        <v>4793</v>
      </c>
      <c r="D2638" s="64" t="s">
        <v>97</v>
      </c>
      <c r="E2638" s="64" t="s">
        <v>7709</v>
      </c>
      <c r="F2638" s="64" t="s">
        <v>7710</v>
      </c>
      <c r="G2638" s="64" t="s">
        <v>4784</v>
      </c>
      <c r="H2638" s="64">
        <v>1</v>
      </c>
      <c r="I2638" s="64" t="s">
        <v>7711</v>
      </c>
      <c r="J2638" s="64" t="s">
        <v>7792</v>
      </c>
      <c r="K2638" s="64" t="s">
        <v>7792</v>
      </c>
    </row>
    <row r="2639" spans="1:11" ht="49.5" x14ac:dyDescent="0.25">
      <c r="A2639" s="98" t="s">
        <v>9874</v>
      </c>
      <c r="B2639" s="64" t="s">
        <v>34</v>
      </c>
      <c r="C2639" s="64" t="s">
        <v>4793</v>
      </c>
      <c r="D2639" s="64" t="s">
        <v>97</v>
      </c>
      <c r="E2639" s="64" t="s">
        <v>7712</v>
      </c>
      <c r="F2639" s="64" t="s">
        <v>7713</v>
      </c>
      <c r="G2639" s="64" t="s">
        <v>4784</v>
      </c>
      <c r="H2639" s="64">
        <v>1</v>
      </c>
      <c r="I2639" s="64" t="s">
        <v>7714</v>
      </c>
      <c r="J2639" s="64" t="s">
        <v>7792</v>
      </c>
      <c r="K2639" s="64" t="s">
        <v>7792</v>
      </c>
    </row>
    <row r="2640" spans="1:11" ht="49.5" x14ac:dyDescent="0.25">
      <c r="A2640" s="98" t="s">
        <v>9874</v>
      </c>
      <c r="B2640" s="64" t="s">
        <v>34</v>
      </c>
      <c r="C2640" s="64" t="s">
        <v>4793</v>
      </c>
      <c r="D2640" s="64" t="s">
        <v>97</v>
      </c>
      <c r="E2640" s="64" t="s">
        <v>7715</v>
      </c>
      <c r="F2640" s="64" t="s">
        <v>7716</v>
      </c>
      <c r="G2640" s="64" t="s">
        <v>4784</v>
      </c>
      <c r="H2640" s="64">
        <v>1</v>
      </c>
      <c r="I2640" s="64" t="s">
        <v>7717</v>
      </c>
      <c r="J2640" s="64" t="s">
        <v>7792</v>
      </c>
      <c r="K2640" s="64" t="s">
        <v>7792</v>
      </c>
    </row>
    <row r="2641" spans="1:11" ht="66" x14ac:dyDescent="0.25">
      <c r="A2641" s="98" t="s">
        <v>9874</v>
      </c>
      <c r="B2641" s="64" t="s">
        <v>34</v>
      </c>
      <c r="C2641" s="64" t="s">
        <v>4793</v>
      </c>
      <c r="D2641" s="64" t="s">
        <v>97</v>
      </c>
      <c r="E2641" s="64" t="s">
        <v>7718</v>
      </c>
      <c r="F2641" s="64" t="s">
        <v>7719</v>
      </c>
      <c r="G2641" s="64" t="s">
        <v>4784</v>
      </c>
      <c r="H2641" s="64">
        <v>1</v>
      </c>
      <c r="I2641" s="64" t="s">
        <v>7720</v>
      </c>
      <c r="J2641" s="64" t="s">
        <v>7792</v>
      </c>
      <c r="K2641" s="64" t="s">
        <v>7792</v>
      </c>
    </row>
    <row r="2642" spans="1:11" ht="49.5" x14ac:dyDescent="0.25">
      <c r="A2642" s="98" t="s">
        <v>9874</v>
      </c>
      <c r="B2642" s="64" t="s">
        <v>34</v>
      </c>
      <c r="C2642" s="64" t="s">
        <v>4793</v>
      </c>
      <c r="D2642" s="64" t="s">
        <v>97</v>
      </c>
      <c r="E2642" s="64" t="s">
        <v>7721</v>
      </c>
      <c r="F2642" s="64" t="s">
        <v>7722</v>
      </c>
      <c r="G2642" s="64" t="s">
        <v>4784</v>
      </c>
      <c r="H2642" s="64">
        <v>1</v>
      </c>
      <c r="I2642" s="64" t="s">
        <v>7723</v>
      </c>
      <c r="J2642" s="64" t="s">
        <v>7792</v>
      </c>
      <c r="K2642" s="64" t="s">
        <v>7792</v>
      </c>
    </row>
    <row r="2643" spans="1:11" ht="49.5" x14ac:dyDescent="0.25">
      <c r="A2643" s="98" t="s">
        <v>9874</v>
      </c>
      <c r="B2643" s="64" t="s">
        <v>34</v>
      </c>
      <c r="C2643" s="64" t="s">
        <v>4793</v>
      </c>
      <c r="D2643" s="64" t="s">
        <v>97</v>
      </c>
      <c r="E2643" s="64" t="s">
        <v>7724</v>
      </c>
      <c r="F2643" s="64" t="s">
        <v>7725</v>
      </c>
      <c r="G2643" s="64" t="s">
        <v>4784</v>
      </c>
      <c r="H2643" s="64">
        <v>1</v>
      </c>
      <c r="I2643" s="64" t="s">
        <v>7726</v>
      </c>
      <c r="J2643" s="64" t="s">
        <v>7792</v>
      </c>
      <c r="K2643" s="64" t="s">
        <v>7792</v>
      </c>
    </row>
    <row r="2644" spans="1:11" ht="49.5" x14ac:dyDescent="0.25">
      <c r="A2644" s="98" t="s">
        <v>9874</v>
      </c>
      <c r="B2644" s="64" t="s">
        <v>34</v>
      </c>
      <c r="C2644" s="64" t="s">
        <v>4793</v>
      </c>
      <c r="D2644" s="64" t="s">
        <v>97</v>
      </c>
      <c r="E2644" s="64" t="s">
        <v>1680</v>
      </c>
      <c r="F2644" s="64" t="s">
        <v>3985</v>
      </c>
      <c r="G2644" s="64" t="s">
        <v>4784</v>
      </c>
      <c r="H2644" s="64">
        <v>1</v>
      </c>
      <c r="I2644" s="64" t="s">
        <v>5986</v>
      </c>
      <c r="J2644" s="64" t="s">
        <v>7792</v>
      </c>
      <c r="K2644" s="64" t="s">
        <v>7792</v>
      </c>
    </row>
    <row r="2645" spans="1:11" ht="49.5" x14ac:dyDescent="0.25">
      <c r="A2645" s="98" t="s">
        <v>9874</v>
      </c>
      <c r="B2645" s="64" t="s">
        <v>34</v>
      </c>
      <c r="C2645" s="64" t="s">
        <v>4793</v>
      </c>
      <c r="D2645" s="64" t="s">
        <v>97</v>
      </c>
      <c r="E2645" s="64" t="s">
        <v>1681</v>
      </c>
      <c r="F2645" s="64" t="s">
        <v>3986</v>
      </c>
      <c r="G2645" s="64" t="s">
        <v>4784</v>
      </c>
      <c r="H2645" s="64">
        <v>1</v>
      </c>
      <c r="I2645" s="64" t="s">
        <v>5987</v>
      </c>
      <c r="J2645" s="64" t="s">
        <v>7792</v>
      </c>
      <c r="K2645" s="64" t="s">
        <v>7792</v>
      </c>
    </row>
    <row r="2646" spans="1:11" ht="66" x14ac:dyDescent="0.25">
      <c r="A2646" s="98" t="s">
        <v>9874</v>
      </c>
      <c r="B2646" s="64" t="s">
        <v>34</v>
      </c>
      <c r="C2646" s="64" t="s">
        <v>4793</v>
      </c>
      <c r="D2646" s="64" t="s">
        <v>97</v>
      </c>
      <c r="E2646" s="64" t="s">
        <v>1682</v>
      </c>
      <c r="F2646" s="64" t="s">
        <v>3987</v>
      </c>
      <c r="G2646" s="64" t="s">
        <v>4784</v>
      </c>
      <c r="H2646" s="64">
        <v>1</v>
      </c>
      <c r="I2646" s="64" t="s">
        <v>5988</v>
      </c>
      <c r="J2646" s="64" t="s">
        <v>7792</v>
      </c>
      <c r="K2646" s="64" t="s">
        <v>7792</v>
      </c>
    </row>
    <row r="2647" spans="1:11" ht="66" x14ac:dyDescent="0.25">
      <c r="A2647" s="98" t="s">
        <v>9874</v>
      </c>
      <c r="B2647" s="64" t="s">
        <v>34</v>
      </c>
      <c r="C2647" s="64" t="s">
        <v>4793</v>
      </c>
      <c r="D2647" s="64" t="s">
        <v>97</v>
      </c>
      <c r="E2647" s="64" t="s">
        <v>1683</v>
      </c>
      <c r="F2647" s="64" t="s">
        <v>3988</v>
      </c>
      <c r="G2647" s="64" t="s">
        <v>4784</v>
      </c>
      <c r="H2647" s="64">
        <v>1</v>
      </c>
      <c r="I2647" s="64" t="s">
        <v>5989</v>
      </c>
      <c r="J2647" s="64" t="s">
        <v>7792</v>
      </c>
      <c r="K2647" s="64" t="s">
        <v>7792</v>
      </c>
    </row>
    <row r="2648" spans="1:11" ht="49.5" x14ac:dyDescent="0.25">
      <c r="A2648" s="98" t="s">
        <v>9874</v>
      </c>
      <c r="B2648" s="64" t="s">
        <v>34</v>
      </c>
      <c r="C2648" s="64" t="s">
        <v>4793</v>
      </c>
      <c r="D2648" s="64" t="s">
        <v>97</v>
      </c>
      <c r="E2648" s="64" t="s">
        <v>7727</v>
      </c>
      <c r="F2648" s="64" t="s">
        <v>7728</v>
      </c>
      <c r="G2648" s="64" t="s">
        <v>4784</v>
      </c>
      <c r="H2648" s="64">
        <v>1</v>
      </c>
      <c r="I2648" s="64" t="s">
        <v>7729</v>
      </c>
      <c r="J2648" s="64" t="s">
        <v>7792</v>
      </c>
      <c r="K2648" s="64" t="s">
        <v>7792</v>
      </c>
    </row>
    <row r="2649" spans="1:11" ht="49.5" x14ac:dyDescent="0.25">
      <c r="A2649" s="98" t="s">
        <v>9874</v>
      </c>
      <c r="B2649" s="64" t="s">
        <v>34</v>
      </c>
      <c r="C2649" s="64" t="s">
        <v>4793</v>
      </c>
      <c r="D2649" s="64" t="s">
        <v>97</v>
      </c>
      <c r="E2649" s="64" t="s">
        <v>7730</v>
      </c>
      <c r="F2649" s="64" t="s">
        <v>7731</v>
      </c>
      <c r="G2649" s="64" t="s">
        <v>4784</v>
      </c>
      <c r="H2649" s="64">
        <v>1</v>
      </c>
      <c r="I2649" s="64" t="s">
        <v>7732</v>
      </c>
      <c r="J2649" s="64" t="s">
        <v>7792</v>
      </c>
      <c r="K2649" s="64" t="s">
        <v>7792</v>
      </c>
    </row>
    <row r="2650" spans="1:11" ht="49.5" x14ac:dyDescent="0.25">
      <c r="A2650" s="98" t="s">
        <v>9874</v>
      </c>
      <c r="B2650" s="64" t="s">
        <v>34</v>
      </c>
      <c r="C2650" s="64" t="s">
        <v>4793</v>
      </c>
      <c r="D2650" s="64" t="s">
        <v>97</v>
      </c>
      <c r="E2650" s="64" t="s">
        <v>1684</v>
      </c>
      <c r="F2650" s="64" t="s">
        <v>3989</v>
      </c>
      <c r="G2650" s="64" t="s">
        <v>4784</v>
      </c>
      <c r="H2650" s="64">
        <v>1</v>
      </c>
      <c r="I2650" s="64" t="s">
        <v>5990</v>
      </c>
      <c r="J2650" s="64" t="s">
        <v>7792</v>
      </c>
      <c r="K2650" s="64" t="s">
        <v>7792</v>
      </c>
    </row>
    <row r="2651" spans="1:11" ht="49.5" x14ac:dyDescent="0.25">
      <c r="A2651" s="98" t="s">
        <v>9874</v>
      </c>
      <c r="B2651" s="64" t="s">
        <v>34</v>
      </c>
      <c r="C2651" s="64" t="s">
        <v>4793</v>
      </c>
      <c r="D2651" s="64" t="s">
        <v>97</v>
      </c>
      <c r="E2651" s="64" t="s">
        <v>1685</v>
      </c>
      <c r="F2651" s="64" t="s">
        <v>3990</v>
      </c>
      <c r="G2651" s="64" t="s">
        <v>4784</v>
      </c>
      <c r="H2651" s="64">
        <v>1</v>
      </c>
      <c r="I2651" s="64" t="s">
        <v>5991</v>
      </c>
      <c r="J2651" s="64" t="s">
        <v>7792</v>
      </c>
      <c r="K2651" s="64" t="s">
        <v>7792</v>
      </c>
    </row>
    <row r="2652" spans="1:11" ht="49.5" x14ac:dyDescent="0.25">
      <c r="A2652" s="98" t="s">
        <v>9874</v>
      </c>
      <c r="B2652" s="64" t="s">
        <v>34</v>
      </c>
      <c r="C2652" s="64" t="s">
        <v>4793</v>
      </c>
      <c r="D2652" s="64" t="s">
        <v>97</v>
      </c>
      <c r="E2652" s="64" t="s">
        <v>1686</v>
      </c>
      <c r="F2652" s="64" t="s">
        <v>3991</v>
      </c>
      <c r="G2652" s="64" t="s">
        <v>4784</v>
      </c>
      <c r="H2652" s="64">
        <v>1</v>
      </c>
      <c r="I2652" s="64" t="s">
        <v>5992</v>
      </c>
      <c r="J2652" s="64" t="s">
        <v>7792</v>
      </c>
      <c r="K2652" s="64" t="s">
        <v>7792</v>
      </c>
    </row>
    <row r="2653" spans="1:11" ht="49.5" x14ac:dyDescent="0.25">
      <c r="A2653" s="98" t="s">
        <v>9874</v>
      </c>
      <c r="B2653" s="64" t="s">
        <v>34</v>
      </c>
      <c r="C2653" s="64" t="s">
        <v>4793</v>
      </c>
      <c r="D2653" s="64" t="s">
        <v>97</v>
      </c>
      <c r="E2653" s="64" t="s">
        <v>1687</v>
      </c>
      <c r="F2653" s="64" t="s">
        <v>3992</v>
      </c>
      <c r="G2653" s="64" t="s">
        <v>4784</v>
      </c>
      <c r="H2653" s="64">
        <v>1</v>
      </c>
      <c r="I2653" s="64" t="s">
        <v>5993</v>
      </c>
      <c r="J2653" s="64" t="s">
        <v>7792</v>
      </c>
      <c r="K2653" s="64" t="s">
        <v>7792</v>
      </c>
    </row>
    <row r="2654" spans="1:11" ht="49.5" x14ac:dyDescent="0.25">
      <c r="A2654" s="98" t="s">
        <v>9874</v>
      </c>
      <c r="B2654" s="64" t="s">
        <v>34</v>
      </c>
      <c r="C2654" s="64" t="s">
        <v>9567</v>
      </c>
      <c r="D2654" s="64" t="s">
        <v>67</v>
      </c>
      <c r="E2654" s="64" t="s">
        <v>1688</v>
      </c>
      <c r="F2654" s="64" t="s">
        <v>3993</v>
      </c>
      <c r="G2654" s="64" t="s">
        <v>4785</v>
      </c>
      <c r="H2654" s="64">
        <v>8</v>
      </c>
      <c r="I2654" s="64" t="s">
        <v>5994</v>
      </c>
      <c r="J2654" s="64" t="s">
        <v>11820</v>
      </c>
      <c r="K2654" s="64" t="s">
        <v>11820</v>
      </c>
    </row>
    <row r="2655" spans="1:11" ht="49.5" x14ac:dyDescent="0.25">
      <c r="A2655" s="98" t="s">
        <v>9874</v>
      </c>
      <c r="B2655" s="64" t="s">
        <v>34</v>
      </c>
      <c r="C2655" s="64" t="s">
        <v>9567</v>
      </c>
      <c r="D2655" s="64" t="s">
        <v>67</v>
      </c>
      <c r="E2655" s="64" t="s">
        <v>1689</v>
      </c>
      <c r="F2655" s="64" t="s">
        <v>3994</v>
      </c>
      <c r="G2655" s="64" t="s">
        <v>4785</v>
      </c>
      <c r="H2655" s="64">
        <v>8</v>
      </c>
      <c r="I2655" s="64" t="s">
        <v>5995</v>
      </c>
      <c r="J2655" s="64" t="s">
        <v>11820</v>
      </c>
      <c r="K2655" s="64" t="s">
        <v>11820</v>
      </c>
    </row>
    <row r="2656" spans="1:11" ht="49.5" x14ac:dyDescent="0.25">
      <c r="A2656" s="98" t="s">
        <v>9874</v>
      </c>
      <c r="B2656" s="64" t="s">
        <v>34</v>
      </c>
      <c r="C2656" s="64" t="s">
        <v>4793</v>
      </c>
      <c r="D2656" s="64" t="s">
        <v>95</v>
      </c>
      <c r="E2656" s="64" t="s">
        <v>7733</v>
      </c>
      <c r="F2656" s="64" t="s">
        <v>7734</v>
      </c>
      <c r="G2656" s="64" t="s">
        <v>4784</v>
      </c>
      <c r="H2656" s="64">
        <v>2</v>
      </c>
      <c r="I2656" s="64" t="s">
        <v>7735</v>
      </c>
      <c r="J2656" s="64" t="s">
        <v>7792</v>
      </c>
      <c r="K2656" s="64" t="s">
        <v>7792</v>
      </c>
    </row>
    <row r="2657" spans="1:11" ht="66" x14ac:dyDescent="0.25">
      <c r="A2657" s="98" t="s">
        <v>9874</v>
      </c>
      <c r="B2657" s="64" t="s">
        <v>34</v>
      </c>
      <c r="C2657" s="64" t="s">
        <v>4793</v>
      </c>
      <c r="D2657" s="64" t="s">
        <v>95</v>
      </c>
      <c r="E2657" s="64" t="s">
        <v>7736</v>
      </c>
      <c r="F2657" s="64" t="s">
        <v>7737</v>
      </c>
      <c r="G2657" s="64" t="s">
        <v>4784</v>
      </c>
      <c r="H2657" s="64">
        <v>1</v>
      </c>
      <c r="I2657" s="64" t="s">
        <v>7738</v>
      </c>
      <c r="J2657" s="64" t="s">
        <v>7792</v>
      </c>
      <c r="K2657" s="64" t="s">
        <v>7792</v>
      </c>
    </row>
    <row r="2658" spans="1:11" ht="49.5" x14ac:dyDescent="0.25">
      <c r="A2658" s="98" t="s">
        <v>9874</v>
      </c>
      <c r="B2658" s="64" t="s">
        <v>34</v>
      </c>
      <c r="C2658" s="64" t="s">
        <v>4793</v>
      </c>
      <c r="D2658" s="64" t="s">
        <v>95</v>
      </c>
      <c r="E2658" s="64" t="s">
        <v>7739</v>
      </c>
      <c r="F2658" s="64" t="s">
        <v>7740</v>
      </c>
      <c r="G2658" s="64" t="s">
        <v>4784</v>
      </c>
      <c r="H2658" s="64">
        <v>1</v>
      </c>
      <c r="I2658" s="64" t="s">
        <v>7741</v>
      </c>
      <c r="J2658" s="64" t="s">
        <v>7792</v>
      </c>
      <c r="K2658" s="64" t="s">
        <v>7792</v>
      </c>
    </row>
    <row r="2659" spans="1:11" ht="66" x14ac:dyDescent="0.25">
      <c r="A2659" s="98" t="s">
        <v>9874</v>
      </c>
      <c r="B2659" s="64" t="s">
        <v>34</v>
      </c>
      <c r="C2659" s="64" t="s">
        <v>4793</v>
      </c>
      <c r="D2659" s="64" t="s">
        <v>95</v>
      </c>
      <c r="E2659" s="64" t="s">
        <v>7742</v>
      </c>
      <c r="F2659" s="64" t="s">
        <v>7743</v>
      </c>
      <c r="G2659" s="64" t="s">
        <v>4784</v>
      </c>
      <c r="H2659" s="64">
        <v>1</v>
      </c>
      <c r="I2659" s="64" t="s">
        <v>7744</v>
      </c>
      <c r="J2659" s="64" t="s">
        <v>7792</v>
      </c>
      <c r="K2659" s="64" t="s">
        <v>7792</v>
      </c>
    </row>
    <row r="2660" spans="1:11" ht="49.5" x14ac:dyDescent="0.25">
      <c r="A2660" s="98" t="s">
        <v>9874</v>
      </c>
      <c r="B2660" s="64" t="s">
        <v>34</v>
      </c>
      <c r="C2660" s="64" t="s">
        <v>4793</v>
      </c>
      <c r="D2660" s="64" t="s">
        <v>95</v>
      </c>
      <c r="E2660" s="64" t="s">
        <v>7745</v>
      </c>
      <c r="F2660" s="64" t="s">
        <v>7746</v>
      </c>
      <c r="G2660" s="64" t="s">
        <v>4784</v>
      </c>
      <c r="H2660" s="64">
        <v>1</v>
      </c>
      <c r="I2660" s="64" t="s">
        <v>7747</v>
      </c>
      <c r="J2660" s="64" t="s">
        <v>7792</v>
      </c>
      <c r="K2660" s="64" t="s">
        <v>7792</v>
      </c>
    </row>
    <row r="2661" spans="1:11" ht="82.5" x14ac:dyDescent="0.25">
      <c r="A2661" s="98" t="s">
        <v>9874</v>
      </c>
      <c r="B2661" s="64" t="s">
        <v>34</v>
      </c>
      <c r="C2661" s="64" t="s">
        <v>4793</v>
      </c>
      <c r="D2661" s="64" t="s">
        <v>95</v>
      </c>
      <c r="E2661" s="64" t="s">
        <v>7748</v>
      </c>
      <c r="F2661" s="64" t="s">
        <v>7749</v>
      </c>
      <c r="G2661" s="64" t="s">
        <v>4784</v>
      </c>
      <c r="H2661" s="64">
        <v>1</v>
      </c>
      <c r="I2661" s="64" t="s">
        <v>7750</v>
      </c>
      <c r="J2661" s="64" t="s">
        <v>7792</v>
      </c>
      <c r="K2661" s="64" t="s">
        <v>7792</v>
      </c>
    </row>
    <row r="2662" spans="1:11" ht="66" x14ac:dyDescent="0.25">
      <c r="A2662" s="98" t="s">
        <v>9874</v>
      </c>
      <c r="B2662" s="64" t="s">
        <v>34</v>
      </c>
      <c r="C2662" s="64" t="s">
        <v>4793</v>
      </c>
      <c r="D2662" s="64" t="s">
        <v>95</v>
      </c>
      <c r="E2662" s="64" t="s">
        <v>7751</v>
      </c>
      <c r="F2662" s="64" t="s">
        <v>7752</v>
      </c>
      <c r="G2662" s="64" t="s">
        <v>4784</v>
      </c>
      <c r="H2662" s="64">
        <v>1</v>
      </c>
      <c r="I2662" s="64" t="s">
        <v>7753</v>
      </c>
      <c r="J2662" s="64" t="s">
        <v>7792</v>
      </c>
      <c r="K2662" s="64" t="s">
        <v>7792</v>
      </c>
    </row>
    <row r="2663" spans="1:11" ht="49.5" x14ac:dyDescent="0.25">
      <c r="A2663" s="98" t="s">
        <v>9874</v>
      </c>
      <c r="B2663" s="64" t="s">
        <v>34</v>
      </c>
      <c r="C2663" s="64" t="s">
        <v>4793</v>
      </c>
      <c r="D2663" s="64" t="s">
        <v>95</v>
      </c>
      <c r="E2663" s="64" t="s">
        <v>7754</v>
      </c>
      <c r="F2663" s="64" t="s">
        <v>7755</v>
      </c>
      <c r="G2663" s="64" t="s">
        <v>4784</v>
      </c>
      <c r="H2663" s="64">
        <v>1</v>
      </c>
      <c r="I2663" s="64" t="s">
        <v>7756</v>
      </c>
      <c r="J2663" s="64" t="s">
        <v>7792</v>
      </c>
      <c r="K2663" s="64" t="s">
        <v>7792</v>
      </c>
    </row>
    <row r="2664" spans="1:11" ht="66" x14ac:dyDescent="0.25">
      <c r="A2664" s="98" t="s">
        <v>9874</v>
      </c>
      <c r="B2664" s="64" t="s">
        <v>34</v>
      </c>
      <c r="C2664" s="64" t="s">
        <v>4793</v>
      </c>
      <c r="D2664" s="64" t="s">
        <v>95</v>
      </c>
      <c r="E2664" s="64" t="s">
        <v>7757</v>
      </c>
      <c r="F2664" s="64" t="s">
        <v>7758</v>
      </c>
      <c r="G2664" s="64" t="s">
        <v>4784</v>
      </c>
      <c r="H2664" s="64">
        <v>1</v>
      </c>
      <c r="I2664" s="64" t="s">
        <v>7759</v>
      </c>
      <c r="J2664" s="64" t="s">
        <v>7792</v>
      </c>
      <c r="K2664" s="64" t="s">
        <v>7792</v>
      </c>
    </row>
    <row r="2665" spans="1:11" ht="49.5" x14ac:dyDescent="0.25">
      <c r="A2665" s="98" t="s">
        <v>9874</v>
      </c>
      <c r="B2665" s="64" t="s">
        <v>34</v>
      </c>
      <c r="C2665" s="64" t="s">
        <v>4793</v>
      </c>
      <c r="D2665" s="64" t="s">
        <v>103</v>
      </c>
      <c r="E2665" s="64" t="s">
        <v>7760</v>
      </c>
      <c r="F2665" s="64" t="s">
        <v>7761</v>
      </c>
      <c r="G2665" s="64" t="s">
        <v>4784</v>
      </c>
      <c r="H2665" s="64">
        <v>8</v>
      </c>
      <c r="I2665" s="64" t="s">
        <v>7762</v>
      </c>
      <c r="J2665" s="64" t="s">
        <v>7792</v>
      </c>
      <c r="K2665" s="64" t="s">
        <v>7792</v>
      </c>
    </row>
    <row r="2666" spans="1:11" ht="49.5" x14ac:dyDescent="0.25">
      <c r="A2666" s="98" t="s">
        <v>9874</v>
      </c>
      <c r="B2666" s="64" t="s">
        <v>34</v>
      </c>
      <c r="C2666" s="64" t="s">
        <v>4790</v>
      </c>
      <c r="D2666" s="64" t="s">
        <v>89</v>
      </c>
      <c r="E2666" s="64" t="s">
        <v>1690</v>
      </c>
      <c r="F2666" s="64" t="s">
        <v>3995</v>
      </c>
      <c r="G2666" s="64" t="s">
        <v>4784</v>
      </c>
      <c r="H2666" s="64">
        <v>7</v>
      </c>
      <c r="I2666" s="64" t="s">
        <v>5996</v>
      </c>
      <c r="J2666" s="64" t="s">
        <v>7792</v>
      </c>
      <c r="K2666" s="64" t="s">
        <v>7792</v>
      </c>
    </row>
    <row r="2667" spans="1:11" ht="49.5" x14ac:dyDescent="0.25">
      <c r="A2667" s="98" t="s">
        <v>9874</v>
      </c>
      <c r="B2667" s="64" t="s">
        <v>34</v>
      </c>
      <c r="C2667" s="64" t="s">
        <v>4790</v>
      </c>
      <c r="D2667" s="64" t="s">
        <v>89</v>
      </c>
      <c r="E2667" s="64" t="s">
        <v>1691</v>
      </c>
      <c r="F2667" s="64" t="s">
        <v>3996</v>
      </c>
      <c r="G2667" s="64" t="s">
        <v>4784</v>
      </c>
      <c r="H2667" s="64">
        <v>10</v>
      </c>
      <c r="I2667" s="64" t="s">
        <v>5997</v>
      </c>
      <c r="J2667" s="64" t="s">
        <v>7792</v>
      </c>
      <c r="K2667" s="64" t="s">
        <v>7792</v>
      </c>
    </row>
    <row r="2668" spans="1:11" ht="49.5" x14ac:dyDescent="0.25">
      <c r="A2668" s="98" t="s">
        <v>9874</v>
      </c>
      <c r="B2668" s="64" t="s">
        <v>34</v>
      </c>
      <c r="C2668" s="64" t="s">
        <v>4790</v>
      </c>
      <c r="D2668" s="64" t="s">
        <v>73</v>
      </c>
      <c r="E2668" s="64" t="s">
        <v>1692</v>
      </c>
      <c r="F2668" s="64" t="s">
        <v>3997</v>
      </c>
      <c r="G2668" s="64" t="s">
        <v>4784</v>
      </c>
      <c r="H2668" s="64">
        <v>1</v>
      </c>
      <c r="I2668" s="64" t="s">
        <v>5998</v>
      </c>
      <c r="J2668" s="64" t="s">
        <v>7792</v>
      </c>
      <c r="K2668" s="64" t="s">
        <v>7792</v>
      </c>
    </row>
    <row r="2669" spans="1:11" ht="49.5" x14ac:dyDescent="0.25">
      <c r="A2669" s="98" t="s">
        <v>9874</v>
      </c>
      <c r="B2669" s="64" t="s">
        <v>34</v>
      </c>
      <c r="C2669" s="64" t="s">
        <v>4790</v>
      </c>
      <c r="D2669" s="64" t="s">
        <v>89</v>
      </c>
      <c r="E2669" s="64" t="s">
        <v>1693</v>
      </c>
      <c r="F2669" s="64" t="s">
        <v>3998</v>
      </c>
      <c r="G2669" s="64" t="s">
        <v>4784</v>
      </c>
      <c r="H2669" s="64">
        <v>7</v>
      </c>
      <c r="I2669" s="64" t="s">
        <v>5999</v>
      </c>
      <c r="J2669" s="64" t="s">
        <v>7792</v>
      </c>
      <c r="K2669" s="64" t="s">
        <v>7792</v>
      </c>
    </row>
    <row r="2670" spans="1:11" ht="49.5" x14ac:dyDescent="0.25">
      <c r="A2670" s="98" t="s">
        <v>9874</v>
      </c>
      <c r="B2670" s="64" t="s">
        <v>34</v>
      </c>
      <c r="C2670" s="64" t="s">
        <v>4790</v>
      </c>
      <c r="D2670" s="64" t="s">
        <v>89</v>
      </c>
      <c r="E2670" s="64" t="s">
        <v>1694</v>
      </c>
      <c r="F2670" s="64" t="s">
        <v>3999</v>
      </c>
      <c r="G2670" s="64" t="s">
        <v>4784</v>
      </c>
      <c r="H2670" s="64">
        <v>10</v>
      </c>
      <c r="I2670" s="64" t="s">
        <v>6000</v>
      </c>
      <c r="J2670" s="64" t="s">
        <v>7792</v>
      </c>
      <c r="K2670" s="64" t="s">
        <v>7792</v>
      </c>
    </row>
    <row r="2671" spans="1:11" ht="49.5" x14ac:dyDescent="0.25">
      <c r="A2671" s="98" t="s">
        <v>9874</v>
      </c>
      <c r="B2671" s="64" t="s">
        <v>34</v>
      </c>
      <c r="C2671" s="64" t="s">
        <v>4787</v>
      </c>
      <c r="D2671" s="64" t="s">
        <v>99</v>
      </c>
      <c r="E2671" s="64" t="s">
        <v>1695</v>
      </c>
      <c r="F2671" s="64" t="s">
        <v>4000</v>
      </c>
      <c r="G2671" s="64" t="s">
        <v>4784</v>
      </c>
      <c r="H2671" s="64">
        <v>10</v>
      </c>
      <c r="I2671" s="64" t="s">
        <v>6001</v>
      </c>
      <c r="J2671" s="64" t="s">
        <v>18</v>
      </c>
      <c r="K2671" s="64"/>
    </row>
    <row r="2672" spans="1:11" ht="49.5" x14ac:dyDescent="0.25">
      <c r="A2672" s="98" t="s">
        <v>9874</v>
      </c>
      <c r="B2672" s="64" t="s">
        <v>34</v>
      </c>
      <c r="C2672" s="64" t="s">
        <v>4787</v>
      </c>
      <c r="D2672" s="64" t="s">
        <v>99</v>
      </c>
      <c r="E2672" s="64" t="s">
        <v>1696</v>
      </c>
      <c r="F2672" s="64" t="s">
        <v>4001</v>
      </c>
      <c r="G2672" s="64" t="s">
        <v>4784</v>
      </c>
      <c r="H2672" s="64">
        <v>10</v>
      </c>
      <c r="I2672" s="64" t="s">
        <v>6002</v>
      </c>
      <c r="J2672" s="64" t="s">
        <v>18</v>
      </c>
      <c r="K2672" s="64"/>
    </row>
    <row r="2673" spans="1:11" ht="49.5" x14ac:dyDescent="0.25">
      <c r="A2673" s="98" t="s">
        <v>9874</v>
      </c>
      <c r="B2673" s="64" t="s">
        <v>34</v>
      </c>
      <c r="C2673" s="64" t="s">
        <v>4787</v>
      </c>
      <c r="D2673" s="64" t="s">
        <v>99</v>
      </c>
      <c r="E2673" s="64" t="s">
        <v>1697</v>
      </c>
      <c r="F2673" s="64" t="s">
        <v>4002</v>
      </c>
      <c r="G2673" s="64" t="s">
        <v>4784</v>
      </c>
      <c r="H2673" s="64">
        <v>10</v>
      </c>
      <c r="I2673" s="64" t="s">
        <v>6003</v>
      </c>
      <c r="J2673" s="64" t="s">
        <v>18</v>
      </c>
      <c r="K2673" s="64"/>
    </row>
    <row r="2674" spans="1:11" ht="49.5" x14ac:dyDescent="0.25">
      <c r="A2674" s="98" t="s">
        <v>9874</v>
      </c>
      <c r="B2674" s="64" t="s">
        <v>34</v>
      </c>
      <c r="C2674" s="64" t="s">
        <v>4787</v>
      </c>
      <c r="D2674" s="64" t="s">
        <v>99</v>
      </c>
      <c r="E2674" s="64" t="s">
        <v>1698</v>
      </c>
      <c r="F2674" s="64" t="s">
        <v>4003</v>
      </c>
      <c r="G2674" s="64" t="s">
        <v>4784</v>
      </c>
      <c r="H2674" s="64">
        <v>10</v>
      </c>
      <c r="I2674" s="64" t="s">
        <v>6004</v>
      </c>
      <c r="J2674" s="64" t="s">
        <v>18</v>
      </c>
      <c r="K2674" s="64"/>
    </row>
    <row r="2675" spans="1:11" ht="82.5" x14ac:dyDescent="0.25">
      <c r="A2675" s="98" t="s">
        <v>9874</v>
      </c>
      <c r="B2675" s="64" t="s">
        <v>34</v>
      </c>
      <c r="C2675" s="64" t="s">
        <v>9567</v>
      </c>
      <c r="D2675" s="64" t="s">
        <v>67</v>
      </c>
      <c r="E2675" s="64" t="s">
        <v>1699</v>
      </c>
      <c r="F2675" s="64" t="s">
        <v>4004</v>
      </c>
      <c r="G2675" s="64" t="s">
        <v>4785</v>
      </c>
      <c r="H2675" s="64">
        <v>8</v>
      </c>
      <c r="I2675" s="64" t="s">
        <v>6005</v>
      </c>
      <c r="J2675" s="64" t="s">
        <v>11820</v>
      </c>
      <c r="K2675" s="64" t="s">
        <v>11820</v>
      </c>
    </row>
    <row r="2676" spans="1:11" ht="49.5" x14ac:dyDescent="0.25">
      <c r="A2676" s="98" t="s">
        <v>9874</v>
      </c>
      <c r="B2676" s="64" t="s">
        <v>34</v>
      </c>
      <c r="C2676" s="64" t="s">
        <v>4793</v>
      </c>
      <c r="D2676" s="64" t="s">
        <v>95</v>
      </c>
      <c r="E2676" s="64" t="s">
        <v>7228</v>
      </c>
      <c r="F2676" s="64" t="s">
        <v>7229</v>
      </c>
      <c r="G2676" s="64" t="s">
        <v>4784</v>
      </c>
      <c r="H2676" s="64">
        <v>22</v>
      </c>
      <c r="I2676" s="64" t="s">
        <v>7772</v>
      </c>
      <c r="J2676" s="64" t="s">
        <v>7792</v>
      </c>
      <c r="K2676" s="64" t="s">
        <v>7792</v>
      </c>
    </row>
    <row r="2677" spans="1:11" ht="49.5" x14ac:dyDescent="0.25">
      <c r="A2677" s="98" t="s">
        <v>9874</v>
      </c>
      <c r="B2677" s="64" t="s">
        <v>34</v>
      </c>
      <c r="C2677" s="64" t="s">
        <v>4793</v>
      </c>
      <c r="D2677" s="64" t="s">
        <v>103</v>
      </c>
      <c r="E2677" s="64" t="s">
        <v>7763</v>
      </c>
      <c r="F2677" s="64" t="s">
        <v>7764</v>
      </c>
      <c r="G2677" s="64" t="s">
        <v>4784</v>
      </c>
      <c r="H2677" s="64">
        <v>8</v>
      </c>
      <c r="I2677" s="64" t="s">
        <v>7765</v>
      </c>
      <c r="J2677" s="64" t="s">
        <v>7792</v>
      </c>
      <c r="K2677" s="64" t="s">
        <v>7792</v>
      </c>
    </row>
    <row r="2678" spans="1:11" ht="49.5" x14ac:dyDescent="0.25">
      <c r="A2678" s="98" t="s">
        <v>9874</v>
      </c>
      <c r="B2678" s="64" t="s">
        <v>34</v>
      </c>
      <c r="C2678" s="80" t="s">
        <v>4786</v>
      </c>
      <c r="D2678" s="80" t="s">
        <v>97</v>
      </c>
      <c r="E2678" s="80" t="s">
        <v>10294</v>
      </c>
      <c r="F2678" s="81" t="s">
        <v>10426</v>
      </c>
      <c r="G2678" s="81" t="s">
        <v>4784</v>
      </c>
      <c r="H2678" s="81">
        <v>1</v>
      </c>
      <c r="I2678" s="64" t="s">
        <v>10795</v>
      </c>
      <c r="J2678" s="64" t="s">
        <v>7792</v>
      </c>
      <c r="K2678" s="64" t="s">
        <v>7792</v>
      </c>
    </row>
    <row r="2679" spans="1:11" ht="49.5" x14ac:dyDescent="0.25">
      <c r="A2679" s="98" t="s">
        <v>9874</v>
      </c>
      <c r="B2679" s="64" t="s">
        <v>34</v>
      </c>
      <c r="C2679" s="80" t="s">
        <v>4786</v>
      </c>
      <c r="D2679" s="80" t="s">
        <v>97</v>
      </c>
      <c r="E2679" s="80" t="s">
        <v>10295</v>
      </c>
      <c r="F2679" s="83" t="s">
        <v>10427</v>
      </c>
      <c r="G2679" s="81" t="s">
        <v>4784</v>
      </c>
      <c r="H2679" s="81">
        <v>1</v>
      </c>
      <c r="I2679" s="64" t="s">
        <v>10796</v>
      </c>
      <c r="J2679" s="64" t="s">
        <v>7792</v>
      </c>
      <c r="K2679" s="64" t="s">
        <v>7792</v>
      </c>
    </row>
    <row r="2680" spans="1:11" ht="66" x14ac:dyDescent="0.25">
      <c r="A2680" s="98" t="s">
        <v>9874</v>
      </c>
      <c r="B2680" s="64" t="s">
        <v>34</v>
      </c>
      <c r="C2680" s="80" t="s">
        <v>4786</v>
      </c>
      <c r="D2680" s="80" t="s">
        <v>97</v>
      </c>
      <c r="E2680" s="80" t="s">
        <v>10296</v>
      </c>
      <c r="F2680" s="81" t="s">
        <v>10428</v>
      </c>
      <c r="G2680" s="81" t="s">
        <v>4784</v>
      </c>
      <c r="H2680" s="81">
        <v>1</v>
      </c>
      <c r="I2680" s="64" t="s">
        <v>10797</v>
      </c>
      <c r="J2680" s="64" t="s">
        <v>7792</v>
      </c>
      <c r="K2680" s="64" t="s">
        <v>7792</v>
      </c>
    </row>
    <row r="2681" spans="1:11" ht="49.5" x14ac:dyDescent="0.25">
      <c r="A2681" s="98" t="s">
        <v>9874</v>
      </c>
      <c r="B2681" s="64" t="s">
        <v>34</v>
      </c>
      <c r="C2681" s="80" t="s">
        <v>4786</v>
      </c>
      <c r="D2681" s="80" t="s">
        <v>97</v>
      </c>
      <c r="E2681" s="80" t="s">
        <v>10297</v>
      </c>
      <c r="F2681" s="81" t="s">
        <v>10429</v>
      </c>
      <c r="G2681" s="81" t="s">
        <v>4784</v>
      </c>
      <c r="H2681" s="81">
        <v>1</v>
      </c>
      <c r="I2681" s="64" t="s">
        <v>10798</v>
      </c>
      <c r="J2681" s="64" t="s">
        <v>7792</v>
      </c>
      <c r="K2681" s="64" t="s">
        <v>7792</v>
      </c>
    </row>
    <row r="2682" spans="1:11" ht="66" x14ac:dyDescent="0.25">
      <c r="A2682" s="98" t="s">
        <v>9874</v>
      </c>
      <c r="B2682" s="64" t="s">
        <v>34</v>
      </c>
      <c r="C2682" s="80" t="s">
        <v>4786</v>
      </c>
      <c r="D2682" s="80" t="s">
        <v>97</v>
      </c>
      <c r="E2682" s="80" t="s">
        <v>10298</v>
      </c>
      <c r="F2682" s="81" t="s">
        <v>10430</v>
      </c>
      <c r="G2682" s="81" t="s">
        <v>4784</v>
      </c>
      <c r="H2682" s="81">
        <v>1</v>
      </c>
      <c r="I2682" s="64" t="s">
        <v>10799</v>
      </c>
      <c r="J2682" s="64" t="s">
        <v>7792</v>
      </c>
      <c r="K2682" s="64" t="s">
        <v>7792</v>
      </c>
    </row>
    <row r="2683" spans="1:11" ht="49.5" x14ac:dyDescent="0.25">
      <c r="A2683" s="98" t="s">
        <v>9874</v>
      </c>
      <c r="B2683" s="64" t="s">
        <v>34</v>
      </c>
      <c r="C2683" s="80" t="s">
        <v>4786</v>
      </c>
      <c r="D2683" s="80" t="s">
        <v>97</v>
      </c>
      <c r="E2683" s="80" t="s">
        <v>10299</v>
      </c>
      <c r="F2683" s="81" t="s">
        <v>10431</v>
      </c>
      <c r="G2683" s="81" t="s">
        <v>4784</v>
      </c>
      <c r="H2683" s="81">
        <v>1</v>
      </c>
      <c r="I2683" s="64" t="s">
        <v>10800</v>
      </c>
      <c r="J2683" s="64" t="s">
        <v>7792</v>
      </c>
      <c r="K2683" s="64" t="s">
        <v>7792</v>
      </c>
    </row>
    <row r="2684" spans="1:11" ht="66" x14ac:dyDescent="0.25">
      <c r="A2684" s="98" t="s">
        <v>9874</v>
      </c>
      <c r="B2684" s="64" t="s">
        <v>34</v>
      </c>
      <c r="C2684" s="80" t="s">
        <v>4786</v>
      </c>
      <c r="D2684" s="80" t="s">
        <v>97</v>
      </c>
      <c r="E2684" s="80" t="s">
        <v>10300</v>
      </c>
      <c r="F2684" s="81" t="s">
        <v>10432</v>
      </c>
      <c r="G2684" s="81" t="s">
        <v>4784</v>
      </c>
      <c r="H2684" s="81">
        <v>1</v>
      </c>
      <c r="I2684" s="64" t="s">
        <v>10801</v>
      </c>
      <c r="J2684" s="64" t="s">
        <v>7792</v>
      </c>
      <c r="K2684" s="64" t="s">
        <v>7792</v>
      </c>
    </row>
    <row r="2685" spans="1:11" ht="49.5" x14ac:dyDescent="0.25">
      <c r="A2685" s="98" t="s">
        <v>9874</v>
      </c>
      <c r="B2685" s="64" t="s">
        <v>34</v>
      </c>
      <c r="C2685" s="80" t="s">
        <v>4786</v>
      </c>
      <c r="D2685" s="80" t="s">
        <v>97</v>
      </c>
      <c r="E2685" s="80" t="s">
        <v>10301</v>
      </c>
      <c r="F2685" s="81" t="s">
        <v>10433</v>
      </c>
      <c r="G2685" s="81" t="s">
        <v>4784</v>
      </c>
      <c r="H2685" s="81">
        <v>1</v>
      </c>
      <c r="I2685" s="64" t="s">
        <v>10802</v>
      </c>
      <c r="J2685" s="64" t="s">
        <v>7792</v>
      </c>
      <c r="K2685" s="64" t="s">
        <v>7792</v>
      </c>
    </row>
    <row r="2686" spans="1:11" ht="49.5" x14ac:dyDescent="0.25">
      <c r="A2686" s="98" t="s">
        <v>9874</v>
      </c>
      <c r="B2686" s="64" t="s">
        <v>34</v>
      </c>
      <c r="C2686" s="80" t="s">
        <v>4786</v>
      </c>
      <c r="D2686" s="80" t="s">
        <v>97</v>
      </c>
      <c r="E2686" s="80" t="s">
        <v>10302</v>
      </c>
      <c r="F2686" s="81" t="s">
        <v>10434</v>
      </c>
      <c r="G2686" s="81" t="s">
        <v>4784</v>
      </c>
      <c r="H2686" s="81">
        <v>1</v>
      </c>
      <c r="I2686" s="64" t="s">
        <v>10803</v>
      </c>
      <c r="J2686" s="64" t="s">
        <v>7792</v>
      </c>
      <c r="K2686" s="64" t="s">
        <v>7792</v>
      </c>
    </row>
    <row r="2687" spans="1:11" ht="66" x14ac:dyDescent="0.25">
      <c r="A2687" s="98" t="s">
        <v>9874</v>
      </c>
      <c r="B2687" s="64" t="s">
        <v>34</v>
      </c>
      <c r="C2687" s="80" t="s">
        <v>4786</v>
      </c>
      <c r="D2687" s="80" t="s">
        <v>97</v>
      </c>
      <c r="E2687" s="80" t="s">
        <v>10303</v>
      </c>
      <c r="F2687" s="81" t="s">
        <v>10435</v>
      </c>
      <c r="G2687" s="81" t="s">
        <v>4784</v>
      </c>
      <c r="H2687" s="81">
        <v>1</v>
      </c>
      <c r="I2687" s="64" t="s">
        <v>10804</v>
      </c>
      <c r="J2687" s="64" t="s">
        <v>7792</v>
      </c>
      <c r="K2687" s="64" t="s">
        <v>7792</v>
      </c>
    </row>
    <row r="2688" spans="1:11" ht="49.5" x14ac:dyDescent="0.25">
      <c r="A2688" s="98" t="s">
        <v>9874</v>
      </c>
      <c r="B2688" s="64" t="s">
        <v>34</v>
      </c>
      <c r="C2688" s="80" t="s">
        <v>4786</v>
      </c>
      <c r="D2688" s="80" t="s">
        <v>97</v>
      </c>
      <c r="E2688" s="80" t="s">
        <v>10304</v>
      </c>
      <c r="F2688" s="81" t="s">
        <v>10436</v>
      </c>
      <c r="G2688" s="81" t="s">
        <v>4784</v>
      </c>
      <c r="H2688" s="81">
        <v>1</v>
      </c>
      <c r="I2688" s="64" t="s">
        <v>10805</v>
      </c>
      <c r="J2688" s="64" t="s">
        <v>7792</v>
      </c>
      <c r="K2688" s="64" t="s">
        <v>7792</v>
      </c>
    </row>
    <row r="2689" spans="1:11" ht="49.5" x14ac:dyDescent="0.25">
      <c r="A2689" s="98" t="s">
        <v>9874</v>
      </c>
      <c r="B2689" s="64" t="s">
        <v>34</v>
      </c>
      <c r="C2689" s="80" t="s">
        <v>4786</v>
      </c>
      <c r="D2689" s="80" t="s">
        <v>97</v>
      </c>
      <c r="E2689" s="80" t="s">
        <v>10305</v>
      </c>
      <c r="F2689" s="81" t="s">
        <v>10437</v>
      </c>
      <c r="G2689" s="81" t="s">
        <v>4784</v>
      </c>
      <c r="H2689" s="81">
        <v>2</v>
      </c>
      <c r="I2689" s="64" t="s">
        <v>10806</v>
      </c>
      <c r="J2689" s="64" t="s">
        <v>7792</v>
      </c>
      <c r="K2689" s="64" t="s">
        <v>7792</v>
      </c>
    </row>
    <row r="2690" spans="1:11" ht="49.5" x14ac:dyDescent="0.25">
      <c r="A2690" s="98" t="s">
        <v>9874</v>
      </c>
      <c r="B2690" s="64" t="s">
        <v>34</v>
      </c>
      <c r="C2690" s="80" t="s">
        <v>4786</v>
      </c>
      <c r="D2690" s="80" t="s">
        <v>97</v>
      </c>
      <c r="E2690" s="80" t="s">
        <v>10306</v>
      </c>
      <c r="F2690" s="81" t="s">
        <v>10438</v>
      </c>
      <c r="G2690" s="81" t="s">
        <v>4784</v>
      </c>
      <c r="H2690" s="81">
        <v>2</v>
      </c>
      <c r="I2690" s="64" t="s">
        <v>10807</v>
      </c>
      <c r="J2690" s="64" t="s">
        <v>7792</v>
      </c>
      <c r="K2690" s="64" t="s">
        <v>7792</v>
      </c>
    </row>
    <row r="2691" spans="1:11" ht="49.5" x14ac:dyDescent="0.25">
      <c r="A2691" s="98" t="s">
        <v>9874</v>
      </c>
      <c r="B2691" s="64" t="s">
        <v>34</v>
      </c>
      <c r="C2691" s="80" t="s">
        <v>4786</v>
      </c>
      <c r="D2691" s="80" t="s">
        <v>97</v>
      </c>
      <c r="E2691" s="80" t="s">
        <v>10307</v>
      </c>
      <c r="F2691" s="81" t="s">
        <v>10439</v>
      </c>
      <c r="G2691" s="81" t="s">
        <v>4784</v>
      </c>
      <c r="H2691" s="81">
        <v>2</v>
      </c>
      <c r="I2691" s="64" t="s">
        <v>10808</v>
      </c>
      <c r="J2691" s="64" t="s">
        <v>7792</v>
      </c>
      <c r="K2691" s="64" t="s">
        <v>7792</v>
      </c>
    </row>
    <row r="2692" spans="1:11" ht="49.5" x14ac:dyDescent="0.25">
      <c r="A2692" s="98" t="s">
        <v>9874</v>
      </c>
      <c r="B2692" s="64" t="s">
        <v>34</v>
      </c>
      <c r="C2692" s="80" t="s">
        <v>4786</v>
      </c>
      <c r="D2692" s="80" t="s">
        <v>97</v>
      </c>
      <c r="E2692" s="80" t="s">
        <v>10308</v>
      </c>
      <c r="F2692" s="81" t="s">
        <v>10440</v>
      </c>
      <c r="G2692" s="81" t="s">
        <v>4784</v>
      </c>
      <c r="H2692" s="81">
        <v>1</v>
      </c>
      <c r="I2692" s="64" t="s">
        <v>10809</v>
      </c>
      <c r="J2692" s="64" t="s">
        <v>7792</v>
      </c>
      <c r="K2692" s="64" t="s">
        <v>7792</v>
      </c>
    </row>
    <row r="2693" spans="1:11" ht="49.5" x14ac:dyDescent="0.25">
      <c r="A2693" s="98" t="s">
        <v>9874</v>
      </c>
      <c r="B2693" s="64" t="s">
        <v>34</v>
      </c>
      <c r="C2693" s="80" t="s">
        <v>4786</v>
      </c>
      <c r="D2693" s="80" t="s">
        <v>97</v>
      </c>
      <c r="E2693" s="80" t="s">
        <v>10309</v>
      </c>
      <c r="F2693" s="81" t="s">
        <v>10441</v>
      </c>
      <c r="G2693" s="81" t="s">
        <v>4784</v>
      </c>
      <c r="H2693" s="81">
        <v>2</v>
      </c>
      <c r="I2693" s="64" t="s">
        <v>10810</v>
      </c>
      <c r="J2693" s="64" t="s">
        <v>7792</v>
      </c>
      <c r="K2693" s="64" t="s">
        <v>7792</v>
      </c>
    </row>
    <row r="2694" spans="1:11" ht="49.5" x14ac:dyDescent="0.25">
      <c r="A2694" s="98" t="s">
        <v>9874</v>
      </c>
      <c r="B2694" s="64" t="s">
        <v>34</v>
      </c>
      <c r="C2694" s="80" t="s">
        <v>4786</v>
      </c>
      <c r="D2694" s="80" t="s">
        <v>97</v>
      </c>
      <c r="E2694" s="80" t="s">
        <v>10310</v>
      </c>
      <c r="F2694" s="81" t="s">
        <v>10442</v>
      </c>
      <c r="G2694" s="81" t="s">
        <v>4784</v>
      </c>
      <c r="H2694" s="81">
        <v>2</v>
      </c>
      <c r="I2694" s="64" t="s">
        <v>10811</v>
      </c>
      <c r="J2694" s="64" t="s">
        <v>7792</v>
      </c>
      <c r="K2694" s="64" t="s">
        <v>7792</v>
      </c>
    </row>
    <row r="2695" spans="1:11" ht="49.5" x14ac:dyDescent="0.25">
      <c r="A2695" s="98" t="s">
        <v>9874</v>
      </c>
      <c r="B2695" s="64" t="s">
        <v>34</v>
      </c>
      <c r="C2695" s="80" t="s">
        <v>4786</v>
      </c>
      <c r="D2695" s="80" t="s">
        <v>97</v>
      </c>
      <c r="E2695" s="80" t="s">
        <v>10311</v>
      </c>
      <c r="F2695" s="81" t="s">
        <v>10443</v>
      </c>
      <c r="G2695" s="81" t="s">
        <v>4784</v>
      </c>
      <c r="H2695" s="81">
        <v>2</v>
      </c>
      <c r="I2695" s="64" t="s">
        <v>10812</v>
      </c>
      <c r="J2695" s="64" t="s">
        <v>7792</v>
      </c>
      <c r="K2695" s="64" t="s">
        <v>7792</v>
      </c>
    </row>
    <row r="2696" spans="1:11" ht="49.5" x14ac:dyDescent="0.25">
      <c r="A2696" s="98" t="s">
        <v>9874</v>
      </c>
      <c r="B2696" s="64" t="s">
        <v>34</v>
      </c>
      <c r="C2696" s="80" t="s">
        <v>4786</v>
      </c>
      <c r="D2696" s="80" t="s">
        <v>97</v>
      </c>
      <c r="E2696" s="80" t="s">
        <v>10312</v>
      </c>
      <c r="F2696" s="81" t="s">
        <v>10444</v>
      </c>
      <c r="G2696" s="81" t="s">
        <v>4784</v>
      </c>
      <c r="H2696" s="81">
        <v>2</v>
      </c>
      <c r="I2696" s="64" t="s">
        <v>10813</v>
      </c>
      <c r="J2696" s="64" t="s">
        <v>7792</v>
      </c>
      <c r="K2696" s="64" t="s">
        <v>7792</v>
      </c>
    </row>
    <row r="2697" spans="1:11" ht="49.5" x14ac:dyDescent="0.25">
      <c r="A2697" s="98" t="s">
        <v>9874</v>
      </c>
      <c r="B2697" s="64" t="s">
        <v>34</v>
      </c>
      <c r="C2697" s="80" t="s">
        <v>4786</v>
      </c>
      <c r="D2697" s="80" t="s">
        <v>97</v>
      </c>
      <c r="E2697" s="80" t="s">
        <v>10313</v>
      </c>
      <c r="F2697" s="81" t="s">
        <v>10445</v>
      </c>
      <c r="G2697" s="81" t="s">
        <v>4784</v>
      </c>
      <c r="H2697" s="81">
        <v>2</v>
      </c>
      <c r="I2697" s="64" t="s">
        <v>10814</v>
      </c>
      <c r="J2697" s="64" t="s">
        <v>7792</v>
      </c>
      <c r="K2697" s="64" t="s">
        <v>7792</v>
      </c>
    </row>
    <row r="2698" spans="1:11" ht="49.5" x14ac:dyDescent="0.25">
      <c r="A2698" s="98" t="s">
        <v>9874</v>
      </c>
      <c r="B2698" s="64" t="s">
        <v>34</v>
      </c>
      <c r="C2698" s="80" t="s">
        <v>4786</v>
      </c>
      <c r="D2698" s="80" t="s">
        <v>97</v>
      </c>
      <c r="E2698" s="80" t="s">
        <v>10314</v>
      </c>
      <c r="F2698" s="81" t="s">
        <v>10446</v>
      </c>
      <c r="G2698" s="81" t="s">
        <v>4784</v>
      </c>
      <c r="H2698" s="81">
        <v>2</v>
      </c>
      <c r="I2698" s="64" t="s">
        <v>10815</v>
      </c>
      <c r="J2698" s="64" t="s">
        <v>7792</v>
      </c>
      <c r="K2698" s="64" t="s">
        <v>7792</v>
      </c>
    </row>
    <row r="2699" spans="1:11" ht="49.5" x14ac:dyDescent="0.25">
      <c r="A2699" s="98" t="s">
        <v>9874</v>
      </c>
      <c r="B2699" s="64" t="s">
        <v>34</v>
      </c>
      <c r="C2699" s="80" t="s">
        <v>4786</v>
      </c>
      <c r="D2699" s="80" t="s">
        <v>97</v>
      </c>
      <c r="E2699" s="80" t="s">
        <v>10315</v>
      </c>
      <c r="F2699" s="81" t="s">
        <v>10447</v>
      </c>
      <c r="G2699" s="81" t="s">
        <v>4784</v>
      </c>
      <c r="H2699" s="81">
        <v>2</v>
      </c>
      <c r="I2699" s="64" t="s">
        <v>10816</v>
      </c>
      <c r="J2699" s="64" t="s">
        <v>7792</v>
      </c>
      <c r="K2699" s="64" t="s">
        <v>7792</v>
      </c>
    </row>
    <row r="2700" spans="1:11" ht="49.5" x14ac:dyDescent="0.25">
      <c r="A2700" s="98" t="s">
        <v>9874</v>
      </c>
      <c r="B2700" s="64" t="s">
        <v>34</v>
      </c>
      <c r="C2700" s="80" t="s">
        <v>4786</v>
      </c>
      <c r="D2700" s="80" t="s">
        <v>97</v>
      </c>
      <c r="E2700" s="80" t="s">
        <v>10316</v>
      </c>
      <c r="F2700" s="81" t="s">
        <v>10448</v>
      </c>
      <c r="G2700" s="81" t="s">
        <v>4784</v>
      </c>
      <c r="H2700" s="81">
        <v>2</v>
      </c>
      <c r="I2700" s="64" t="s">
        <v>10817</v>
      </c>
      <c r="J2700" s="64" t="s">
        <v>7792</v>
      </c>
      <c r="K2700" s="64" t="s">
        <v>7792</v>
      </c>
    </row>
    <row r="2701" spans="1:11" ht="66" x14ac:dyDescent="0.25">
      <c r="A2701" s="98" t="s">
        <v>9874</v>
      </c>
      <c r="B2701" s="64" t="s">
        <v>34</v>
      </c>
      <c r="C2701" s="80" t="s">
        <v>4786</v>
      </c>
      <c r="D2701" s="80" t="s">
        <v>97</v>
      </c>
      <c r="E2701" s="80" t="s">
        <v>10317</v>
      </c>
      <c r="F2701" s="81" t="s">
        <v>10449</v>
      </c>
      <c r="G2701" s="81" t="s">
        <v>4784</v>
      </c>
      <c r="H2701" s="81">
        <v>2</v>
      </c>
      <c r="I2701" s="64" t="s">
        <v>10818</v>
      </c>
      <c r="J2701" s="64" t="s">
        <v>7792</v>
      </c>
      <c r="K2701" s="64" t="s">
        <v>7792</v>
      </c>
    </row>
    <row r="2702" spans="1:11" ht="66" x14ac:dyDescent="0.25">
      <c r="A2702" s="98" t="s">
        <v>9874</v>
      </c>
      <c r="B2702" s="64" t="s">
        <v>34</v>
      </c>
      <c r="C2702" s="80" t="s">
        <v>4786</v>
      </c>
      <c r="D2702" s="80" t="s">
        <v>97</v>
      </c>
      <c r="E2702" s="80" t="s">
        <v>10318</v>
      </c>
      <c r="F2702" s="81" t="s">
        <v>10450</v>
      </c>
      <c r="G2702" s="81" t="s">
        <v>4784</v>
      </c>
      <c r="H2702" s="81">
        <v>2</v>
      </c>
      <c r="I2702" s="64" t="s">
        <v>10819</v>
      </c>
      <c r="J2702" s="64" t="s">
        <v>7792</v>
      </c>
      <c r="K2702" s="64" t="s">
        <v>7792</v>
      </c>
    </row>
    <row r="2703" spans="1:11" ht="66" x14ac:dyDescent="0.25">
      <c r="A2703" s="98" t="s">
        <v>9874</v>
      </c>
      <c r="B2703" s="64" t="s">
        <v>34</v>
      </c>
      <c r="C2703" s="80" t="s">
        <v>4786</v>
      </c>
      <c r="D2703" s="80" t="s">
        <v>97</v>
      </c>
      <c r="E2703" s="80" t="s">
        <v>10319</v>
      </c>
      <c r="F2703" s="81" t="s">
        <v>10451</v>
      </c>
      <c r="G2703" s="81" t="s">
        <v>4784</v>
      </c>
      <c r="H2703" s="81">
        <v>2</v>
      </c>
      <c r="I2703" s="64" t="s">
        <v>10820</v>
      </c>
      <c r="J2703" s="64" t="s">
        <v>7792</v>
      </c>
      <c r="K2703" s="64" t="s">
        <v>7792</v>
      </c>
    </row>
    <row r="2704" spans="1:11" ht="49.5" x14ac:dyDescent="0.25">
      <c r="A2704" s="98" t="s">
        <v>9874</v>
      </c>
      <c r="B2704" s="64" t="s">
        <v>34</v>
      </c>
      <c r="C2704" s="80" t="s">
        <v>4786</v>
      </c>
      <c r="D2704" s="80" t="s">
        <v>97</v>
      </c>
      <c r="E2704" s="80" t="s">
        <v>10320</v>
      </c>
      <c r="F2704" s="81" t="s">
        <v>10452</v>
      </c>
      <c r="G2704" s="81" t="s">
        <v>4784</v>
      </c>
      <c r="H2704" s="81">
        <v>2</v>
      </c>
      <c r="I2704" s="64" t="s">
        <v>10821</v>
      </c>
      <c r="J2704" s="64" t="s">
        <v>7792</v>
      </c>
      <c r="K2704" s="64" t="s">
        <v>7792</v>
      </c>
    </row>
    <row r="2705" spans="1:11" ht="49.5" x14ac:dyDescent="0.25">
      <c r="A2705" s="98" t="s">
        <v>9874</v>
      </c>
      <c r="B2705" s="64" t="s">
        <v>34</v>
      </c>
      <c r="C2705" s="80" t="s">
        <v>4786</v>
      </c>
      <c r="D2705" s="80" t="s">
        <v>97</v>
      </c>
      <c r="E2705" s="80" t="s">
        <v>10321</v>
      </c>
      <c r="F2705" s="81" t="s">
        <v>10453</v>
      </c>
      <c r="G2705" s="81" t="s">
        <v>4784</v>
      </c>
      <c r="H2705" s="81">
        <v>2</v>
      </c>
      <c r="I2705" s="64" t="s">
        <v>10822</v>
      </c>
      <c r="J2705" s="64" t="s">
        <v>7792</v>
      </c>
      <c r="K2705" s="64" t="s">
        <v>7792</v>
      </c>
    </row>
    <row r="2706" spans="1:11" ht="49.5" x14ac:dyDescent="0.25">
      <c r="A2706" s="98" t="s">
        <v>9874</v>
      </c>
      <c r="B2706" s="64" t="s">
        <v>34</v>
      </c>
      <c r="C2706" s="80" t="s">
        <v>4786</v>
      </c>
      <c r="D2706" s="80" t="s">
        <v>97</v>
      </c>
      <c r="E2706" s="80" t="s">
        <v>10322</v>
      </c>
      <c r="F2706" s="81" t="s">
        <v>10454</v>
      </c>
      <c r="G2706" s="81" t="s">
        <v>4784</v>
      </c>
      <c r="H2706" s="81">
        <v>2</v>
      </c>
      <c r="I2706" s="64" t="s">
        <v>10823</v>
      </c>
      <c r="J2706" s="64" t="s">
        <v>7792</v>
      </c>
      <c r="K2706" s="64" t="s">
        <v>7792</v>
      </c>
    </row>
    <row r="2707" spans="1:11" ht="49.5" x14ac:dyDescent="0.25">
      <c r="A2707" s="98" t="s">
        <v>9874</v>
      </c>
      <c r="B2707" s="64" t="s">
        <v>34</v>
      </c>
      <c r="C2707" s="80" t="s">
        <v>4786</v>
      </c>
      <c r="D2707" s="80" t="s">
        <v>97</v>
      </c>
      <c r="E2707" s="80" t="s">
        <v>10323</v>
      </c>
      <c r="F2707" s="81" t="s">
        <v>10455</v>
      </c>
      <c r="G2707" s="81" t="s">
        <v>4784</v>
      </c>
      <c r="H2707" s="81">
        <v>2</v>
      </c>
      <c r="I2707" s="64" t="s">
        <v>10824</v>
      </c>
      <c r="J2707" s="64" t="s">
        <v>7792</v>
      </c>
      <c r="K2707" s="64" t="s">
        <v>7792</v>
      </c>
    </row>
    <row r="2708" spans="1:11" ht="66" x14ac:dyDescent="0.25">
      <c r="A2708" s="98" t="s">
        <v>9874</v>
      </c>
      <c r="B2708" s="64" t="s">
        <v>34</v>
      </c>
      <c r="C2708" s="80" t="s">
        <v>4786</v>
      </c>
      <c r="D2708" s="80" t="s">
        <v>97</v>
      </c>
      <c r="E2708" s="80" t="s">
        <v>10324</v>
      </c>
      <c r="F2708" s="81" t="s">
        <v>10456</v>
      </c>
      <c r="G2708" s="81" t="s">
        <v>4784</v>
      </c>
      <c r="H2708" s="81">
        <v>2</v>
      </c>
      <c r="I2708" s="64" t="s">
        <v>10825</v>
      </c>
      <c r="J2708" s="64" t="s">
        <v>7792</v>
      </c>
      <c r="K2708" s="64" t="s">
        <v>7792</v>
      </c>
    </row>
    <row r="2709" spans="1:11" ht="49.5" x14ac:dyDescent="0.25">
      <c r="A2709" s="98" t="s">
        <v>9874</v>
      </c>
      <c r="B2709" s="64" t="s">
        <v>34</v>
      </c>
      <c r="C2709" s="80" t="s">
        <v>4786</v>
      </c>
      <c r="D2709" s="80" t="s">
        <v>97</v>
      </c>
      <c r="E2709" s="80" t="s">
        <v>10325</v>
      </c>
      <c r="F2709" s="81" t="s">
        <v>10457</v>
      </c>
      <c r="G2709" s="81" t="s">
        <v>4784</v>
      </c>
      <c r="H2709" s="81">
        <v>2</v>
      </c>
      <c r="I2709" s="64" t="s">
        <v>10826</v>
      </c>
      <c r="J2709" s="64" t="s">
        <v>7792</v>
      </c>
      <c r="K2709" s="64" t="s">
        <v>7792</v>
      </c>
    </row>
    <row r="2710" spans="1:11" ht="66" x14ac:dyDescent="0.25">
      <c r="A2710" s="98" t="s">
        <v>9874</v>
      </c>
      <c r="B2710" s="64" t="s">
        <v>34</v>
      </c>
      <c r="C2710" s="80" t="s">
        <v>4786</v>
      </c>
      <c r="D2710" s="80" t="s">
        <v>97</v>
      </c>
      <c r="E2710" s="80" t="s">
        <v>10326</v>
      </c>
      <c r="F2710" s="81" t="s">
        <v>10458</v>
      </c>
      <c r="G2710" s="81" t="s">
        <v>4784</v>
      </c>
      <c r="H2710" s="81">
        <v>2</v>
      </c>
      <c r="I2710" s="64" t="s">
        <v>10827</v>
      </c>
      <c r="J2710" s="64" t="s">
        <v>7792</v>
      </c>
      <c r="K2710" s="64" t="s">
        <v>7792</v>
      </c>
    </row>
    <row r="2711" spans="1:11" ht="49.5" x14ac:dyDescent="0.25">
      <c r="A2711" s="98" t="s">
        <v>9874</v>
      </c>
      <c r="B2711" s="64" t="s">
        <v>34</v>
      </c>
      <c r="C2711" s="80" t="s">
        <v>4786</v>
      </c>
      <c r="D2711" s="80" t="s">
        <v>97</v>
      </c>
      <c r="E2711" s="80" t="s">
        <v>10327</v>
      </c>
      <c r="F2711" s="81" t="s">
        <v>10459</v>
      </c>
      <c r="G2711" s="81" t="s">
        <v>4784</v>
      </c>
      <c r="H2711" s="81">
        <v>2</v>
      </c>
      <c r="I2711" s="64" t="s">
        <v>10828</v>
      </c>
      <c r="J2711" s="64" t="s">
        <v>7792</v>
      </c>
      <c r="K2711" s="64" t="s">
        <v>7792</v>
      </c>
    </row>
    <row r="2712" spans="1:11" ht="49.5" x14ac:dyDescent="0.25">
      <c r="A2712" s="98" t="s">
        <v>9874</v>
      </c>
      <c r="B2712" s="64" t="s">
        <v>34</v>
      </c>
      <c r="C2712" s="80" t="s">
        <v>4786</v>
      </c>
      <c r="D2712" s="80" t="s">
        <v>97</v>
      </c>
      <c r="E2712" s="80" t="s">
        <v>10328</v>
      </c>
      <c r="F2712" s="81" t="s">
        <v>10460</v>
      </c>
      <c r="G2712" s="81" t="s">
        <v>4784</v>
      </c>
      <c r="H2712" s="81">
        <v>2</v>
      </c>
      <c r="I2712" s="64" t="s">
        <v>10829</v>
      </c>
      <c r="J2712" s="64" t="s">
        <v>7792</v>
      </c>
      <c r="K2712" s="64" t="s">
        <v>7792</v>
      </c>
    </row>
    <row r="2713" spans="1:11" ht="49.5" x14ac:dyDescent="0.25">
      <c r="A2713" s="98" t="s">
        <v>9874</v>
      </c>
      <c r="B2713" s="64" t="s">
        <v>34</v>
      </c>
      <c r="C2713" s="80" t="s">
        <v>4786</v>
      </c>
      <c r="D2713" s="80" t="s">
        <v>97</v>
      </c>
      <c r="E2713" s="80" t="s">
        <v>10329</v>
      </c>
      <c r="F2713" s="81" t="s">
        <v>10461</v>
      </c>
      <c r="G2713" s="81" t="s">
        <v>4784</v>
      </c>
      <c r="H2713" s="81">
        <v>2</v>
      </c>
      <c r="I2713" s="64" t="s">
        <v>10830</v>
      </c>
      <c r="J2713" s="64" t="s">
        <v>7792</v>
      </c>
      <c r="K2713" s="64" t="s">
        <v>7792</v>
      </c>
    </row>
    <row r="2714" spans="1:11" ht="49.5" x14ac:dyDescent="0.25">
      <c r="A2714" s="98" t="s">
        <v>9874</v>
      </c>
      <c r="B2714" s="64" t="s">
        <v>34</v>
      </c>
      <c r="C2714" s="80" t="s">
        <v>4786</v>
      </c>
      <c r="D2714" s="80" t="s">
        <v>97</v>
      </c>
      <c r="E2714" s="80" t="s">
        <v>10330</v>
      </c>
      <c r="F2714" s="81" t="s">
        <v>10462</v>
      </c>
      <c r="G2714" s="81" t="s">
        <v>4784</v>
      </c>
      <c r="H2714" s="81">
        <v>2</v>
      </c>
      <c r="I2714" s="64" t="s">
        <v>10831</v>
      </c>
      <c r="J2714" s="64" t="s">
        <v>7792</v>
      </c>
      <c r="K2714" s="64" t="s">
        <v>7792</v>
      </c>
    </row>
    <row r="2715" spans="1:11" ht="49.5" x14ac:dyDescent="0.25">
      <c r="A2715" s="98" t="s">
        <v>9874</v>
      </c>
      <c r="B2715" s="64" t="s">
        <v>34</v>
      </c>
      <c r="C2715" s="80" t="s">
        <v>4786</v>
      </c>
      <c r="D2715" s="80" t="s">
        <v>97</v>
      </c>
      <c r="E2715" s="80" t="s">
        <v>10331</v>
      </c>
      <c r="F2715" s="81" t="s">
        <v>10463</v>
      </c>
      <c r="G2715" s="81" t="s">
        <v>4784</v>
      </c>
      <c r="H2715" s="81">
        <v>2</v>
      </c>
      <c r="I2715" s="64" t="s">
        <v>10832</v>
      </c>
      <c r="J2715" s="64" t="s">
        <v>7792</v>
      </c>
      <c r="K2715" s="64" t="s">
        <v>7792</v>
      </c>
    </row>
    <row r="2716" spans="1:11" ht="49.5" x14ac:dyDescent="0.25">
      <c r="A2716" s="98" t="s">
        <v>9874</v>
      </c>
      <c r="B2716" s="64" t="s">
        <v>34</v>
      </c>
      <c r="C2716" s="80" t="s">
        <v>4786</v>
      </c>
      <c r="D2716" s="80" t="s">
        <v>97</v>
      </c>
      <c r="E2716" s="80" t="s">
        <v>10332</v>
      </c>
      <c r="F2716" s="81" t="s">
        <v>10464</v>
      </c>
      <c r="G2716" s="81" t="s">
        <v>4784</v>
      </c>
      <c r="H2716" s="81">
        <v>2</v>
      </c>
      <c r="I2716" s="64" t="s">
        <v>10833</v>
      </c>
      <c r="J2716" s="64" t="s">
        <v>7792</v>
      </c>
      <c r="K2716" s="64" t="s">
        <v>7792</v>
      </c>
    </row>
    <row r="2717" spans="1:11" ht="49.5" x14ac:dyDescent="0.25">
      <c r="A2717" s="98" t="s">
        <v>9874</v>
      </c>
      <c r="B2717" s="64" t="s">
        <v>34</v>
      </c>
      <c r="C2717" s="80" t="s">
        <v>4786</v>
      </c>
      <c r="D2717" s="80" t="s">
        <v>97</v>
      </c>
      <c r="E2717" s="80" t="s">
        <v>10333</v>
      </c>
      <c r="F2717" s="81" t="s">
        <v>10465</v>
      </c>
      <c r="G2717" s="81" t="s">
        <v>4784</v>
      </c>
      <c r="H2717" s="81">
        <v>2</v>
      </c>
      <c r="I2717" s="64" t="s">
        <v>10834</v>
      </c>
      <c r="J2717" s="64" t="s">
        <v>7792</v>
      </c>
      <c r="K2717" s="64" t="s">
        <v>7792</v>
      </c>
    </row>
    <row r="2718" spans="1:11" ht="49.5" x14ac:dyDescent="0.25">
      <c r="A2718" s="98" t="s">
        <v>9874</v>
      </c>
      <c r="B2718" s="64" t="s">
        <v>34</v>
      </c>
      <c r="C2718" s="80" t="s">
        <v>4786</v>
      </c>
      <c r="D2718" s="80" t="s">
        <v>97</v>
      </c>
      <c r="E2718" s="80" t="s">
        <v>10334</v>
      </c>
      <c r="F2718" s="81" t="s">
        <v>10466</v>
      </c>
      <c r="G2718" s="81" t="s">
        <v>4784</v>
      </c>
      <c r="H2718" s="81">
        <v>2</v>
      </c>
      <c r="I2718" s="64" t="s">
        <v>10835</v>
      </c>
      <c r="J2718" s="64" t="s">
        <v>7792</v>
      </c>
      <c r="K2718" s="64" t="s">
        <v>7792</v>
      </c>
    </row>
    <row r="2719" spans="1:11" ht="66" x14ac:dyDescent="0.25">
      <c r="A2719" s="98" t="s">
        <v>9874</v>
      </c>
      <c r="B2719" s="64" t="s">
        <v>34</v>
      </c>
      <c r="C2719" s="80" t="s">
        <v>4786</v>
      </c>
      <c r="D2719" s="80" t="s">
        <v>97</v>
      </c>
      <c r="E2719" s="80" t="s">
        <v>10335</v>
      </c>
      <c r="F2719" s="81" t="s">
        <v>10467</v>
      </c>
      <c r="G2719" s="81" t="s">
        <v>4784</v>
      </c>
      <c r="H2719" s="81">
        <v>2</v>
      </c>
      <c r="I2719" s="64" t="s">
        <v>10836</v>
      </c>
      <c r="J2719" s="64" t="s">
        <v>7792</v>
      </c>
      <c r="K2719" s="64" t="s">
        <v>7792</v>
      </c>
    </row>
    <row r="2720" spans="1:11" ht="49.5" x14ac:dyDescent="0.25">
      <c r="A2720" s="98" t="s">
        <v>9874</v>
      </c>
      <c r="B2720" s="64" t="s">
        <v>34</v>
      </c>
      <c r="C2720" s="80" t="s">
        <v>4786</v>
      </c>
      <c r="D2720" s="80" t="s">
        <v>97</v>
      </c>
      <c r="E2720" s="80" t="s">
        <v>10336</v>
      </c>
      <c r="F2720" s="81" t="s">
        <v>10468</v>
      </c>
      <c r="G2720" s="81" t="s">
        <v>4784</v>
      </c>
      <c r="H2720" s="81">
        <v>2</v>
      </c>
      <c r="I2720" s="64" t="s">
        <v>10837</v>
      </c>
      <c r="J2720" s="64" t="s">
        <v>7792</v>
      </c>
      <c r="K2720" s="64" t="s">
        <v>7792</v>
      </c>
    </row>
    <row r="2721" spans="1:11" ht="49.5" x14ac:dyDescent="0.25">
      <c r="A2721" s="98" t="s">
        <v>9874</v>
      </c>
      <c r="B2721" s="64" t="s">
        <v>34</v>
      </c>
      <c r="C2721" s="80" t="s">
        <v>4786</v>
      </c>
      <c r="D2721" s="80" t="s">
        <v>97</v>
      </c>
      <c r="E2721" s="80" t="s">
        <v>10337</v>
      </c>
      <c r="F2721" s="81" t="s">
        <v>10469</v>
      </c>
      <c r="G2721" s="81" t="s">
        <v>4784</v>
      </c>
      <c r="H2721" s="81">
        <v>2</v>
      </c>
      <c r="I2721" s="64" t="s">
        <v>10838</v>
      </c>
      <c r="J2721" s="64" t="s">
        <v>7792</v>
      </c>
      <c r="K2721" s="64" t="s">
        <v>7792</v>
      </c>
    </row>
    <row r="2722" spans="1:11" ht="49.5" x14ac:dyDescent="0.25">
      <c r="A2722" s="98" t="s">
        <v>9874</v>
      </c>
      <c r="B2722" s="64" t="s">
        <v>34</v>
      </c>
      <c r="C2722" s="80" t="s">
        <v>4786</v>
      </c>
      <c r="D2722" s="80" t="s">
        <v>97</v>
      </c>
      <c r="E2722" s="80" t="s">
        <v>10338</v>
      </c>
      <c r="F2722" s="81" t="s">
        <v>10470</v>
      </c>
      <c r="G2722" s="81" t="s">
        <v>4784</v>
      </c>
      <c r="H2722" s="81">
        <v>2</v>
      </c>
      <c r="I2722" s="64" t="s">
        <v>10839</v>
      </c>
      <c r="J2722" s="64" t="s">
        <v>7792</v>
      </c>
      <c r="K2722" s="64" t="s">
        <v>7792</v>
      </c>
    </row>
    <row r="2723" spans="1:11" ht="49.5" x14ac:dyDescent="0.25">
      <c r="A2723" s="98" t="s">
        <v>9874</v>
      </c>
      <c r="B2723" s="64" t="s">
        <v>34</v>
      </c>
      <c r="C2723" s="80" t="s">
        <v>4786</v>
      </c>
      <c r="D2723" s="80" t="s">
        <v>97</v>
      </c>
      <c r="E2723" s="80" t="s">
        <v>10339</v>
      </c>
      <c r="F2723" s="81" t="s">
        <v>10471</v>
      </c>
      <c r="G2723" s="81" t="s">
        <v>4784</v>
      </c>
      <c r="H2723" s="81">
        <v>2</v>
      </c>
      <c r="I2723" s="64" t="s">
        <v>10840</v>
      </c>
      <c r="J2723" s="64" t="s">
        <v>7792</v>
      </c>
      <c r="K2723" s="64" t="s">
        <v>7792</v>
      </c>
    </row>
    <row r="2724" spans="1:11" ht="49.5" x14ac:dyDescent="0.25">
      <c r="A2724" s="98" t="s">
        <v>9874</v>
      </c>
      <c r="B2724" s="64" t="s">
        <v>34</v>
      </c>
      <c r="C2724" s="80" t="s">
        <v>4786</v>
      </c>
      <c r="D2724" s="80" t="s">
        <v>97</v>
      </c>
      <c r="E2724" s="80" t="s">
        <v>10340</v>
      </c>
      <c r="F2724" s="81" t="s">
        <v>10472</v>
      </c>
      <c r="G2724" s="81" t="s">
        <v>4784</v>
      </c>
      <c r="H2724" s="81">
        <v>2</v>
      </c>
      <c r="I2724" s="64" t="s">
        <v>10841</v>
      </c>
      <c r="J2724" s="64" t="s">
        <v>7792</v>
      </c>
      <c r="K2724" s="64" t="s">
        <v>7792</v>
      </c>
    </row>
    <row r="2725" spans="1:11" ht="49.5" x14ac:dyDescent="0.25">
      <c r="A2725" s="98" t="s">
        <v>9874</v>
      </c>
      <c r="B2725" s="64" t="s">
        <v>34</v>
      </c>
      <c r="C2725" s="80" t="s">
        <v>4786</v>
      </c>
      <c r="D2725" s="80" t="s">
        <v>97</v>
      </c>
      <c r="E2725" s="80" t="s">
        <v>10341</v>
      </c>
      <c r="F2725" s="81" t="s">
        <v>10473</v>
      </c>
      <c r="G2725" s="81" t="s">
        <v>4784</v>
      </c>
      <c r="H2725" s="81">
        <v>2</v>
      </c>
      <c r="I2725" s="64" t="s">
        <v>10842</v>
      </c>
      <c r="J2725" s="64" t="s">
        <v>7792</v>
      </c>
      <c r="K2725" s="64" t="s">
        <v>7792</v>
      </c>
    </row>
    <row r="2726" spans="1:11" ht="49.5" x14ac:dyDescent="0.25">
      <c r="A2726" s="98" t="s">
        <v>9874</v>
      </c>
      <c r="B2726" s="64" t="s">
        <v>34</v>
      </c>
      <c r="C2726" s="80" t="s">
        <v>4786</v>
      </c>
      <c r="D2726" s="80" t="s">
        <v>97</v>
      </c>
      <c r="E2726" s="80" t="s">
        <v>10342</v>
      </c>
      <c r="F2726" s="81" t="s">
        <v>10474</v>
      </c>
      <c r="G2726" s="81" t="s">
        <v>4784</v>
      </c>
      <c r="H2726" s="81">
        <v>2</v>
      </c>
      <c r="I2726" s="64" t="s">
        <v>10843</v>
      </c>
      <c r="J2726" s="64" t="s">
        <v>7792</v>
      </c>
      <c r="K2726" s="64" t="s">
        <v>7792</v>
      </c>
    </row>
    <row r="2727" spans="1:11" ht="49.5" x14ac:dyDescent="0.25">
      <c r="A2727" s="98" t="s">
        <v>9874</v>
      </c>
      <c r="B2727" s="64" t="s">
        <v>34</v>
      </c>
      <c r="C2727" s="80" t="s">
        <v>4786</v>
      </c>
      <c r="D2727" s="80" t="s">
        <v>97</v>
      </c>
      <c r="E2727" s="80" t="s">
        <v>10343</v>
      </c>
      <c r="F2727" s="81" t="s">
        <v>10475</v>
      </c>
      <c r="G2727" s="81" t="s">
        <v>4784</v>
      </c>
      <c r="H2727" s="81">
        <v>2</v>
      </c>
      <c r="I2727" s="64" t="s">
        <v>10844</v>
      </c>
      <c r="J2727" s="64" t="s">
        <v>7792</v>
      </c>
      <c r="K2727" s="64" t="s">
        <v>7792</v>
      </c>
    </row>
    <row r="2728" spans="1:11" ht="49.5" x14ac:dyDescent="0.25">
      <c r="A2728" s="98" t="s">
        <v>9874</v>
      </c>
      <c r="B2728" s="64" t="s">
        <v>34</v>
      </c>
      <c r="C2728" s="80" t="s">
        <v>4786</v>
      </c>
      <c r="D2728" s="80" t="s">
        <v>97</v>
      </c>
      <c r="E2728" s="80" t="s">
        <v>10344</v>
      </c>
      <c r="F2728" s="81" t="s">
        <v>10476</v>
      </c>
      <c r="G2728" s="81" t="s">
        <v>4784</v>
      </c>
      <c r="H2728" s="81">
        <v>2</v>
      </c>
      <c r="I2728" s="64" t="s">
        <v>10845</v>
      </c>
      <c r="J2728" s="64" t="s">
        <v>7792</v>
      </c>
      <c r="K2728" s="64" t="s">
        <v>7792</v>
      </c>
    </row>
    <row r="2729" spans="1:11" ht="49.5" x14ac:dyDescent="0.25">
      <c r="A2729" s="98" t="s">
        <v>9874</v>
      </c>
      <c r="B2729" s="64" t="s">
        <v>34</v>
      </c>
      <c r="C2729" s="80" t="s">
        <v>4786</v>
      </c>
      <c r="D2729" s="80" t="s">
        <v>97</v>
      </c>
      <c r="E2729" s="80" t="s">
        <v>10345</v>
      </c>
      <c r="F2729" s="81" t="s">
        <v>10477</v>
      </c>
      <c r="G2729" s="81" t="s">
        <v>4784</v>
      </c>
      <c r="H2729" s="81">
        <v>2</v>
      </c>
      <c r="I2729" s="64" t="s">
        <v>10846</v>
      </c>
      <c r="J2729" s="64" t="s">
        <v>7792</v>
      </c>
      <c r="K2729" s="64" t="s">
        <v>7792</v>
      </c>
    </row>
    <row r="2730" spans="1:11" ht="49.5" x14ac:dyDescent="0.25">
      <c r="A2730" s="98" t="s">
        <v>9874</v>
      </c>
      <c r="B2730" s="64" t="s">
        <v>34</v>
      </c>
      <c r="C2730" s="80" t="s">
        <v>4786</v>
      </c>
      <c r="D2730" s="80" t="s">
        <v>97</v>
      </c>
      <c r="E2730" s="80" t="s">
        <v>10346</v>
      </c>
      <c r="F2730" s="81" t="s">
        <v>10478</v>
      </c>
      <c r="G2730" s="81" t="s">
        <v>4784</v>
      </c>
      <c r="H2730" s="81">
        <v>2</v>
      </c>
      <c r="I2730" s="64" t="s">
        <v>10847</v>
      </c>
      <c r="J2730" s="64" t="s">
        <v>7792</v>
      </c>
      <c r="K2730" s="64" t="s">
        <v>7792</v>
      </c>
    </row>
    <row r="2731" spans="1:11" ht="49.5" x14ac:dyDescent="0.25">
      <c r="A2731" s="98" t="s">
        <v>9874</v>
      </c>
      <c r="B2731" s="64" t="s">
        <v>34</v>
      </c>
      <c r="C2731" s="80" t="s">
        <v>4786</v>
      </c>
      <c r="D2731" s="80" t="s">
        <v>97</v>
      </c>
      <c r="E2731" s="80" t="s">
        <v>10347</v>
      </c>
      <c r="F2731" s="81" t="s">
        <v>10479</v>
      </c>
      <c r="G2731" s="81" t="s">
        <v>4784</v>
      </c>
      <c r="H2731" s="81">
        <v>2</v>
      </c>
      <c r="I2731" s="64" t="s">
        <v>10848</v>
      </c>
      <c r="J2731" s="64" t="s">
        <v>7792</v>
      </c>
      <c r="K2731" s="64" t="s">
        <v>7792</v>
      </c>
    </row>
    <row r="2732" spans="1:11" ht="49.5" x14ac:dyDescent="0.25">
      <c r="A2732" s="98" t="s">
        <v>9874</v>
      </c>
      <c r="B2732" s="64" t="s">
        <v>34</v>
      </c>
      <c r="C2732" s="80" t="s">
        <v>4786</v>
      </c>
      <c r="D2732" s="80" t="s">
        <v>97</v>
      </c>
      <c r="E2732" s="80" t="s">
        <v>10348</v>
      </c>
      <c r="F2732" s="81" t="s">
        <v>10480</v>
      </c>
      <c r="G2732" s="81" t="s">
        <v>4784</v>
      </c>
      <c r="H2732" s="81">
        <v>2</v>
      </c>
      <c r="I2732" s="64" t="s">
        <v>10849</v>
      </c>
      <c r="J2732" s="64" t="s">
        <v>7792</v>
      </c>
      <c r="K2732" s="64" t="s">
        <v>7792</v>
      </c>
    </row>
    <row r="2733" spans="1:11" ht="49.5" x14ac:dyDescent="0.25">
      <c r="A2733" s="98" t="s">
        <v>9874</v>
      </c>
      <c r="B2733" s="64" t="s">
        <v>34</v>
      </c>
      <c r="C2733" s="80" t="s">
        <v>4786</v>
      </c>
      <c r="D2733" s="80" t="s">
        <v>97</v>
      </c>
      <c r="E2733" s="80" t="s">
        <v>10349</v>
      </c>
      <c r="F2733" s="81" t="s">
        <v>10481</v>
      </c>
      <c r="G2733" s="81" t="s">
        <v>4784</v>
      </c>
      <c r="H2733" s="81">
        <v>2</v>
      </c>
      <c r="I2733" s="64" t="s">
        <v>10850</v>
      </c>
      <c r="J2733" s="64" t="s">
        <v>7792</v>
      </c>
      <c r="K2733" s="64" t="s">
        <v>7792</v>
      </c>
    </row>
    <row r="2734" spans="1:11" ht="49.5" x14ac:dyDescent="0.25">
      <c r="A2734" s="98" t="s">
        <v>9874</v>
      </c>
      <c r="B2734" s="64" t="s">
        <v>34</v>
      </c>
      <c r="C2734" s="80" t="s">
        <v>4786</v>
      </c>
      <c r="D2734" s="80" t="s">
        <v>97</v>
      </c>
      <c r="E2734" s="80" t="s">
        <v>10350</v>
      </c>
      <c r="F2734" s="81" t="s">
        <v>10482</v>
      </c>
      <c r="G2734" s="81" t="s">
        <v>4784</v>
      </c>
      <c r="H2734" s="81">
        <v>2</v>
      </c>
      <c r="I2734" s="64" t="s">
        <v>10851</v>
      </c>
      <c r="J2734" s="64" t="s">
        <v>7792</v>
      </c>
      <c r="K2734" s="64" t="s">
        <v>7792</v>
      </c>
    </row>
    <row r="2735" spans="1:11" ht="49.5" x14ac:dyDescent="0.25">
      <c r="A2735" s="98" t="s">
        <v>9874</v>
      </c>
      <c r="B2735" s="64" t="s">
        <v>34</v>
      </c>
      <c r="C2735" s="80" t="s">
        <v>4786</v>
      </c>
      <c r="D2735" s="80" t="s">
        <v>97</v>
      </c>
      <c r="E2735" s="80" t="s">
        <v>10351</v>
      </c>
      <c r="F2735" s="81" t="s">
        <v>10483</v>
      </c>
      <c r="G2735" s="81" t="s">
        <v>4784</v>
      </c>
      <c r="H2735" s="81">
        <v>2</v>
      </c>
      <c r="I2735" s="64" t="s">
        <v>10852</v>
      </c>
      <c r="J2735" s="64" t="s">
        <v>7792</v>
      </c>
      <c r="K2735" s="64" t="s">
        <v>7792</v>
      </c>
    </row>
    <row r="2736" spans="1:11" ht="49.5" x14ac:dyDescent="0.25">
      <c r="A2736" s="98" t="s">
        <v>9874</v>
      </c>
      <c r="B2736" s="64" t="s">
        <v>34</v>
      </c>
      <c r="C2736" s="80" t="s">
        <v>4786</v>
      </c>
      <c r="D2736" s="80" t="s">
        <v>97</v>
      </c>
      <c r="E2736" s="80" t="s">
        <v>10352</v>
      </c>
      <c r="F2736" s="81" t="s">
        <v>10484</v>
      </c>
      <c r="G2736" s="81" t="s">
        <v>4784</v>
      </c>
      <c r="H2736" s="81">
        <v>2</v>
      </c>
      <c r="I2736" s="64" t="s">
        <v>10853</v>
      </c>
      <c r="J2736" s="64" t="s">
        <v>7792</v>
      </c>
      <c r="K2736" s="64" t="s">
        <v>7792</v>
      </c>
    </row>
    <row r="2737" spans="1:11" ht="49.5" x14ac:dyDescent="0.25">
      <c r="A2737" s="98" t="s">
        <v>9874</v>
      </c>
      <c r="B2737" s="64" t="s">
        <v>34</v>
      </c>
      <c r="C2737" s="80" t="s">
        <v>4786</v>
      </c>
      <c r="D2737" s="80" t="s">
        <v>97</v>
      </c>
      <c r="E2737" s="80" t="s">
        <v>10353</v>
      </c>
      <c r="F2737" s="81" t="s">
        <v>10485</v>
      </c>
      <c r="G2737" s="81" t="s">
        <v>4784</v>
      </c>
      <c r="H2737" s="81">
        <v>8</v>
      </c>
      <c r="I2737" s="64" t="s">
        <v>10854</v>
      </c>
      <c r="J2737" s="64" t="s">
        <v>7792</v>
      </c>
      <c r="K2737" s="64" t="s">
        <v>7792</v>
      </c>
    </row>
    <row r="2738" spans="1:11" ht="49.5" x14ac:dyDescent="0.25">
      <c r="A2738" s="98" t="s">
        <v>9874</v>
      </c>
      <c r="B2738" s="64" t="s">
        <v>34</v>
      </c>
      <c r="C2738" s="80" t="s">
        <v>4786</v>
      </c>
      <c r="D2738" s="80" t="s">
        <v>97</v>
      </c>
      <c r="E2738" s="80" t="s">
        <v>10354</v>
      </c>
      <c r="F2738" s="81" t="s">
        <v>10486</v>
      </c>
      <c r="G2738" s="81" t="s">
        <v>4784</v>
      </c>
      <c r="H2738" s="81">
        <v>8</v>
      </c>
      <c r="I2738" s="64" t="s">
        <v>10855</v>
      </c>
      <c r="J2738" s="64" t="s">
        <v>7792</v>
      </c>
      <c r="K2738" s="64" t="s">
        <v>7792</v>
      </c>
    </row>
    <row r="2739" spans="1:11" ht="49.5" x14ac:dyDescent="0.25">
      <c r="A2739" s="98" t="s">
        <v>9874</v>
      </c>
      <c r="B2739" s="64" t="s">
        <v>34</v>
      </c>
      <c r="C2739" s="80" t="s">
        <v>4786</v>
      </c>
      <c r="D2739" s="80" t="s">
        <v>97</v>
      </c>
      <c r="E2739" s="80" t="s">
        <v>10355</v>
      </c>
      <c r="F2739" s="81" t="s">
        <v>10487</v>
      </c>
      <c r="G2739" s="81" t="s">
        <v>4784</v>
      </c>
      <c r="H2739" s="81">
        <v>1</v>
      </c>
      <c r="I2739" s="64" t="s">
        <v>10856</v>
      </c>
      <c r="J2739" s="64" t="s">
        <v>7792</v>
      </c>
      <c r="K2739" s="64" t="s">
        <v>7792</v>
      </c>
    </row>
    <row r="2740" spans="1:11" ht="49.5" x14ac:dyDescent="0.25">
      <c r="A2740" s="98" t="s">
        <v>9874</v>
      </c>
      <c r="B2740" s="64" t="s">
        <v>34</v>
      </c>
      <c r="C2740" s="80" t="s">
        <v>4786</v>
      </c>
      <c r="D2740" s="80" t="s">
        <v>97</v>
      </c>
      <c r="E2740" s="80" t="s">
        <v>10356</v>
      </c>
      <c r="F2740" s="81" t="s">
        <v>10488</v>
      </c>
      <c r="G2740" s="81" t="s">
        <v>4784</v>
      </c>
      <c r="H2740" s="81">
        <v>1</v>
      </c>
      <c r="I2740" s="64" t="s">
        <v>10857</v>
      </c>
      <c r="J2740" s="64" t="s">
        <v>7792</v>
      </c>
      <c r="K2740" s="64" t="s">
        <v>7792</v>
      </c>
    </row>
    <row r="2741" spans="1:11" ht="49.5" x14ac:dyDescent="0.25">
      <c r="A2741" s="98" t="s">
        <v>9874</v>
      </c>
      <c r="B2741" s="64" t="s">
        <v>34</v>
      </c>
      <c r="C2741" s="80" t="s">
        <v>4786</v>
      </c>
      <c r="D2741" s="80" t="s">
        <v>97</v>
      </c>
      <c r="E2741" s="80" t="s">
        <v>10357</v>
      </c>
      <c r="F2741" s="81" t="s">
        <v>10489</v>
      </c>
      <c r="G2741" s="81" t="s">
        <v>4784</v>
      </c>
      <c r="H2741" s="81">
        <v>1</v>
      </c>
      <c r="I2741" s="64" t="s">
        <v>10858</v>
      </c>
      <c r="J2741" s="64" t="s">
        <v>7792</v>
      </c>
      <c r="K2741" s="64" t="s">
        <v>7792</v>
      </c>
    </row>
    <row r="2742" spans="1:11" ht="49.5" x14ac:dyDescent="0.25">
      <c r="A2742" s="98" t="s">
        <v>9874</v>
      </c>
      <c r="B2742" s="64" t="s">
        <v>34</v>
      </c>
      <c r="C2742" s="80" t="s">
        <v>4786</v>
      </c>
      <c r="D2742" s="80" t="s">
        <v>97</v>
      </c>
      <c r="E2742" s="80" t="s">
        <v>10358</v>
      </c>
      <c r="F2742" s="81" t="s">
        <v>10490</v>
      </c>
      <c r="G2742" s="81" t="s">
        <v>4784</v>
      </c>
      <c r="H2742" s="81">
        <v>1</v>
      </c>
      <c r="I2742" s="64" t="s">
        <v>10859</v>
      </c>
      <c r="J2742" s="64" t="s">
        <v>7792</v>
      </c>
      <c r="K2742" s="64" t="s">
        <v>7792</v>
      </c>
    </row>
    <row r="2743" spans="1:11" ht="49.5" x14ac:dyDescent="0.25">
      <c r="A2743" s="98" t="s">
        <v>9874</v>
      </c>
      <c r="B2743" s="64" t="s">
        <v>34</v>
      </c>
      <c r="C2743" s="80" t="s">
        <v>4786</v>
      </c>
      <c r="D2743" s="80" t="s">
        <v>97</v>
      </c>
      <c r="E2743" s="80" t="s">
        <v>10359</v>
      </c>
      <c r="F2743" s="81" t="s">
        <v>10491</v>
      </c>
      <c r="G2743" s="81" t="s">
        <v>4784</v>
      </c>
      <c r="H2743" s="81">
        <v>1</v>
      </c>
      <c r="I2743" s="64" t="s">
        <v>10860</v>
      </c>
      <c r="J2743" s="64" t="s">
        <v>7792</v>
      </c>
      <c r="K2743" s="64" t="s">
        <v>7792</v>
      </c>
    </row>
    <row r="2744" spans="1:11" ht="49.5" x14ac:dyDescent="0.25">
      <c r="A2744" s="98" t="s">
        <v>9874</v>
      </c>
      <c r="B2744" s="64" t="s">
        <v>34</v>
      </c>
      <c r="C2744" s="80" t="s">
        <v>4786</v>
      </c>
      <c r="D2744" s="80" t="s">
        <v>97</v>
      </c>
      <c r="E2744" s="80" t="s">
        <v>10360</v>
      </c>
      <c r="F2744" s="81" t="s">
        <v>10492</v>
      </c>
      <c r="G2744" s="81" t="s">
        <v>4784</v>
      </c>
      <c r="H2744" s="81">
        <v>1</v>
      </c>
      <c r="I2744" s="64" t="s">
        <v>10861</v>
      </c>
      <c r="J2744" s="64" t="s">
        <v>7792</v>
      </c>
      <c r="K2744" s="64" t="s">
        <v>7792</v>
      </c>
    </row>
    <row r="2745" spans="1:11" ht="49.5" x14ac:dyDescent="0.25">
      <c r="A2745" s="98" t="s">
        <v>9874</v>
      </c>
      <c r="B2745" s="64" t="s">
        <v>34</v>
      </c>
      <c r="C2745" s="80" t="s">
        <v>4786</v>
      </c>
      <c r="D2745" s="80" t="s">
        <v>97</v>
      </c>
      <c r="E2745" s="80" t="s">
        <v>10361</v>
      </c>
      <c r="F2745" s="81" t="s">
        <v>10493</v>
      </c>
      <c r="G2745" s="81" t="s">
        <v>4784</v>
      </c>
      <c r="H2745" s="81">
        <v>1</v>
      </c>
      <c r="I2745" s="64" t="s">
        <v>10862</v>
      </c>
      <c r="J2745" s="64" t="s">
        <v>7792</v>
      </c>
      <c r="K2745" s="64" t="s">
        <v>7792</v>
      </c>
    </row>
    <row r="2746" spans="1:11" ht="49.5" x14ac:dyDescent="0.25">
      <c r="A2746" s="98" t="s">
        <v>9874</v>
      </c>
      <c r="B2746" s="64" t="s">
        <v>34</v>
      </c>
      <c r="C2746" s="80" t="s">
        <v>4786</v>
      </c>
      <c r="D2746" s="80" t="s">
        <v>97</v>
      </c>
      <c r="E2746" s="80" t="s">
        <v>10362</v>
      </c>
      <c r="F2746" s="81" t="s">
        <v>10494</v>
      </c>
      <c r="G2746" s="81" t="s">
        <v>4784</v>
      </c>
      <c r="H2746" s="81">
        <v>1</v>
      </c>
      <c r="I2746" s="64" t="s">
        <v>10863</v>
      </c>
      <c r="J2746" s="64" t="s">
        <v>7792</v>
      </c>
      <c r="K2746" s="64" t="s">
        <v>7792</v>
      </c>
    </row>
    <row r="2747" spans="1:11" ht="49.5" x14ac:dyDescent="0.25">
      <c r="A2747" s="98" t="s">
        <v>9874</v>
      </c>
      <c r="B2747" s="64" t="s">
        <v>34</v>
      </c>
      <c r="C2747" s="80" t="s">
        <v>4786</v>
      </c>
      <c r="D2747" s="80" t="s">
        <v>97</v>
      </c>
      <c r="E2747" s="80" t="s">
        <v>10363</v>
      </c>
      <c r="F2747" s="81" t="s">
        <v>10495</v>
      </c>
      <c r="G2747" s="81" t="s">
        <v>4784</v>
      </c>
      <c r="H2747" s="81">
        <v>1</v>
      </c>
      <c r="I2747" s="64" t="s">
        <v>10864</v>
      </c>
      <c r="J2747" s="64" t="s">
        <v>7792</v>
      </c>
      <c r="K2747" s="64" t="s">
        <v>7792</v>
      </c>
    </row>
    <row r="2748" spans="1:11" ht="49.5" x14ac:dyDescent="0.25">
      <c r="A2748" s="98" t="s">
        <v>9874</v>
      </c>
      <c r="B2748" s="64" t="s">
        <v>34</v>
      </c>
      <c r="C2748" s="80" t="s">
        <v>4786</v>
      </c>
      <c r="D2748" s="80" t="s">
        <v>97</v>
      </c>
      <c r="E2748" s="80" t="s">
        <v>10364</v>
      </c>
      <c r="F2748" s="81" t="s">
        <v>10496</v>
      </c>
      <c r="G2748" s="81" t="s">
        <v>4784</v>
      </c>
      <c r="H2748" s="81">
        <v>1</v>
      </c>
      <c r="I2748" s="64" t="s">
        <v>10865</v>
      </c>
      <c r="J2748" s="64" t="s">
        <v>7792</v>
      </c>
      <c r="K2748" s="64" t="s">
        <v>7792</v>
      </c>
    </row>
    <row r="2749" spans="1:11" ht="49.5" x14ac:dyDescent="0.25">
      <c r="A2749" s="98" t="s">
        <v>9874</v>
      </c>
      <c r="B2749" s="64" t="s">
        <v>34</v>
      </c>
      <c r="C2749" s="80" t="s">
        <v>4786</v>
      </c>
      <c r="D2749" s="80" t="s">
        <v>97</v>
      </c>
      <c r="E2749" s="80" t="s">
        <v>10365</v>
      </c>
      <c r="F2749" s="81" t="s">
        <v>10497</v>
      </c>
      <c r="G2749" s="81" t="s">
        <v>4784</v>
      </c>
      <c r="H2749" s="81">
        <v>1</v>
      </c>
      <c r="I2749" s="64" t="s">
        <v>10866</v>
      </c>
      <c r="J2749" s="64" t="s">
        <v>7792</v>
      </c>
      <c r="K2749" s="64" t="s">
        <v>7792</v>
      </c>
    </row>
    <row r="2750" spans="1:11" ht="66" x14ac:dyDescent="0.25">
      <c r="A2750" s="98" t="s">
        <v>9874</v>
      </c>
      <c r="B2750" s="64" t="s">
        <v>34</v>
      </c>
      <c r="C2750" s="80" t="s">
        <v>4786</v>
      </c>
      <c r="D2750" s="80" t="s">
        <v>97</v>
      </c>
      <c r="E2750" s="80" t="s">
        <v>10366</v>
      </c>
      <c r="F2750" s="81" t="s">
        <v>10498</v>
      </c>
      <c r="G2750" s="81" t="s">
        <v>4784</v>
      </c>
      <c r="H2750" s="81">
        <v>1</v>
      </c>
      <c r="I2750" s="64" t="s">
        <v>10867</v>
      </c>
      <c r="J2750" s="64" t="s">
        <v>7792</v>
      </c>
      <c r="K2750" s="64" t="s">
        <v>7792</v>
      </c>
    </row>
    <row r="2751" spans="1:11" ht="49.5" x14ac:dyDescent="0.25">
      <c r="A2751" s="98" t="s">
        <v>9874</v>
      </c>
      <c r="B2751" s="64" t="s">
        <v>34</v>
      </c>
      <c r="C2751" s="80" t="s">
        <v>4786</v>
      </c>
      <c r="D2751" s="80" t="s">
        <v>97</v>
      </c>
      <c r="E2751" s="80" t="s">
        <v>10367</v>
      </c>
      <c r="F2751" s="81" t="s">
        <v>10499</v>
      </c>
      <c r="G2751" s="81" t="s">
        <v>4784</v>
      </c>
      <c r="H2751" s="81">
        <v>1</v>
      </c>
      <c r="I2751" s="83" t="s">
        <v>10920</v>
      </c>
      <c r="J2751" s="64" t="s">
        <v>7792</v>
      </c>
      <c r="K2751" s="64" t="s">
        <v>7792</v>
      </c>
    </row>
    <row r="2752" spans="1:11" ht="49.5" x14ac:dyDescent="0.25">
      <c r="A2752" s="98" t="s">
        <v>9874</v>
      </c>
      <c r="B2752" s="64" t="s">
        <v>34</v>
      </c>
      <c r="C2752" s="80" t="s">
        <v>4786</v>
      </c>
      <c r="D2752" s="80" t="s">
        <v>97</v>
      </c>
      <c r="E2752" s="80" t="s">
        <v>10368</v>
      </c>
      <c r="F2752" s="81" t="s">
        <v>10500</v>
      </c>
      <c r="G2752" s="81" t="s">
        <v>4784</v>
      </c>
      <c r="H2752" s="81">
        <v>1</v>
      </c>
      <c r="I2752" s="64" t="s">
        <v>10868</v>
      </c>
      <c r="J2752" s="64" t="s">
        <v>7792</v>
      </c>
      <c r="K2752" s="64" t="s">
        <v>7792</v>
      </c>
    </row>
    <row r="2753" spans="1:11" ht="49.5" x14ac:dyDescent="0.25">
      <c r="A2753" s="98" t="s">
        <v>9874</v>
      </c>
      <c r="B2753" s="64" t="s">
        <v>34</v>
      </c>
      <c r="C2753" s="80" t="s">
        <v>4786</v>
      </c>
      <c r="D2753" s="80" t="s">
        <v>97</v>
      </c>
      <c r="E2753" s="80" t="s">
        <v>10369</v>
      </c>
      <c r="F2753" s="81" t="s">
        <v>10501</v>
      </c>
      <c r="G2753" s="81" t="s">
        <v>4784</v>
      </c>
      <c r="H2753" s="81">
        <v>1</v>
      </c>
      <c r="I2753" s="64" t="s">
        <v>10869</v>
      </c>
      <c r="J2753" s="64" t="s">
        <v>7792</v>
      </c>
      <c r="K2753" s="64" t="s">
        <v>7792</v>
      </c>
    </row>
    <row r="2754" spans="1:11" ht="49.5" x14ac:dyDescent="0.25">
      <c r="A2754" s="98" t="s">
        <v>9874</v>
      </c>
      <c r="B2754" s="64" t="s">
        <v>34</v>
      </c>
      <c r="C2754" s="80" t="s">
        <v>4786</v>
      </c>
      <c r="D2754" s="80" t="s">
        <v>97</v>
      </c>
      <c r="E2754" s="80" t="s">
        <v>10370</v>
      </c>
      <c r="F2754" s="81" t="s">
        <v>10502</v>
      </c>
      <c r="G2754" s="81" t="s">
        <v>4784</v>
      </c>
      <c r="H2754" s="81">
        <v>1</v>
      </c>
      <c r="I2754" s="64" t="s">
        <v>10870</v>
      </c>
      <c r="J2754" s="64" t="s">
        <v>7792</v>
      </c>
      <c r="K2754" s="64" t="s">
        <v>7792</v>
      </c>
    </row>
    <row r="2755" spans="1:11" ht="49.5" x14ac:dyDescent="0.25">
      <c r="A2755" s="98" t="s">
        <v>9874</v>
      </c>
      <c r="B2755" s="64" t="s">
        <v>34</v>
      </c>
      <c r="C2755" s="80" t="s">
        <v>4786</v>
      </c>
      <c r="D2755" s="80" t="s">
        <v>97</v>
      </c>
      <c r="E2755" s="80" t="s">
        <v>10371</v>
      </c>
      <c r="F2755" s="81" t="s">
        <v>10503</v>
      </c>
      <c r="G2755" s="81" t="s">
        <v>4784</v>
      </c>
      <c r="H2755" s="81">
        <v>1</v>
      </c>
      <c r="I2755" s="64" t="s">
        <v>10871</v>
      </c>
      <c r="J2755" s="64" t="s">
        <v>7792</v>
      </c>
      <c r="K2755" s="64" t="s">
        <v>7792</v>
      </c>
    </row>
    <row r="2756" spans="1:11" ht="49.5" x14ac:dyDescent="0.25">
      <c r="A2756" s="98" t="s">
        <v>9874</v>
      </c>
      <c r="B2756" s="64" t="s">
        <v>34</v>
      </c>
      <c r="C2756" s="80" t="s">
        <v>4786</v>
      </c>
      <c r="D2756" s="80" t="s">
        <v>97</v>
      </c>
      <c r="E2756" s="80" t="s">
        <v>10372</v>
      </c>
      <c r="F2756" s="81" t="s">
        <v>10504</v>
      </c>
      <c r="G2756" s="81" t="s">
        <v>4784</v>
      </c>
      <c r="H2756" s="81">
        <v>1</v>
      </c>
      <c r="I2756" s="64" t="s">
        <v>10872</v>
      </c>
      <c r="J2756" s="64" t="s">
        <v>7792</v>
      </c>
      <c r="K2756" s="64" t="s">
        <v>7792</v>
      </c>
    </row>
    <row r="2757" spans="1:11" ht="49.5" x14ac:dyDescent="0.25">
      <c r="A2757" s="98" t="s">
        <v>9874</v>
      </c>
      <c r="B2757" s="64" t="s">
        <v>34</v>
      </c>
      <c r="C2757" s="80" t="s">
        <v>4786</v>
      </c>
      <c r="D2757" s="80" t="s">
        <v>97</v>
      </c>
      <c r="E2757" s="80" t="s">
        <v>10373</v>
      </c>
      <c r="F2757" s="81" t="s">
        <v>10505</v>
      </c>
      <c r="G2757" s="81" t="s">
        <v>4784</v>
      </c>
      <c r="H2757" s="81">
        <v>1</v>
      </c>
      <c r="I2757" s="64" t="s">
        <v>10873</v>
      </c>
      <c r="J2757" s="64" t="s">
        <v>7792</v>
      </c>
      <c r="K2757" s="64" t="s">
        <v>7792</v>
      </c>
    </row>
    <row r="2758" spans="1:11" ht="66" x14ac:dyDescent="0.25">
      <c r="A2758" s="98" t="s">
        <v>9874</v>
      </c>
      <c r="B2758" s="64" t="s">
        <v>34</v>
      </c>
      <c r="C2758" s="80" t="s">
        <v>4786</v>
      </c>
      <c r="D2758" s="80" t="s">
        <v>97</v>
      </c>
      <c r="E2758" s="80" t="s">
        <v>10374</v>
      </c>
      <c r="F2758" s="81" t="s">
        <v>10506</v>
      </c>
      <c r="G2758" s="81" t="s">
        <v>4784</v>
      </c>
      <c r="H2758" s="81">
        <v>1</v>
      </c>
      <c r="I2758" s="64" t="s">
        <v>10874</v>
      </c>
      <c r="J2758" s="64" t="s">
        <v>7792</v>
      </c>
      <c r="K2758" s="64" t="s">
        <v>7792</v>
      </c>
    </row>
    <row r="2759" spans="1:11" ht="66" x14ac:dyDescent="0.25">
      <c r="A2759" s="98" t="s">
        <v>9874</v>
      </c>
      <c r="B2759" s="64" t="s">
        <v>34</v>
      </c>
      <c r="C2759" s="80" t="s">
        <v>4786</v>
      </c>
      <c r="D2759" s="80" t="s">
        <v>97</v>
      </c>
      <c r="E2759" s="80" t="s">
        <v>10375</v>
      </c>
      <c r="F2759" s="81" t="s">
        <v>10507</v>
      </c>
      <c r="G2759" s="81" t="s">
        <v>4784</v>
      </c>
      <c r="H2759" s="81">
        <v>1</v>
      </c>
      <c r="I2759" s="64" t="s">
        <v>10875</v>
      </c>
      <c r="J2759" s="64" t="s">
        <v>7792</v>
      </c>
      <c r="K2759" s="64" t="s">
        <v>7792</v>
      </c>
    </row>
    <row r="2760" spans="1:11" ht="49.5" x14ac:dyDescent="0.25">
      <c r="A2760" s="98" t="s">
        <v>9874</v>
      </c>
      <c r="B2760" s="64" t="s">
        <v>34</v>
      </c>
      <c r="C2760" s="80" t="s">
        <v>4786</v>
      </c>
      <c r="D2760" s="80" t="s">
        <v>97</v>
      </c>
      <c r="E2760" s="80" t="s">
        <v>10376</v>
      </c>
      <c r="F2760" s="81" t="s">
        <v>10508</v>
      </c>
      <c r="G2760" s="81" t="s">
        <v>4784</v>
      </c>
      <c r="H2760" s="81">
        <v>1</v>
      </c>
      <c r="I2760" s="64" t="s">
        <v>10876</v>
      </c>
      <c r="J2760" s="64" t="s">
        <v>7792</v>
      </c>
      <c r="K2760" s="64" t="s">
        <v>7792</v>
      </c>
    </row>
    <row r="2761" spans="1:11" ht="49.5" x14ac:dyDescent="0.25">
      <c r="A2761" s="98" t="s">
        <v>9874</v>
      </c>
      <c r="B2761" s="64" t="s">
        <v>34</v>
      </c>
      <c r="C2761" s="80" t="s">
        <v>4786</v>
      </c>
      <c r="D2761" s="80" t="s">
        <v>97</v>
      </c>
      <c r="E2761" s="80" t="s">
        <v>10377</v>
      </c>
      <c r="F2761" s="81" t="s">
        <v>10509</v>
      </c>
      <c r="G2761" s="81" t="s">
        <v>4784</v>
      </c>
      <c r="H2761" s="81">
        <v>1</v>
      </c>
      <c r="I2761" s="64" t="s">
        <v>10877</v>
      </c>
      <c r="J2761" s="64" t="s">
        <v>7792</v>
      </c>
      <c r="K2761" s="64" t="s">
        <v>7792</v>
      </c>
    </row>
    <row r="2762" spans="1:11" ht="49.5" x14ac:dyDescent="0.25">
      <c r="A2762" s="98" t="s">
        <v>9874</v>
      </c>
      <c r="B2762" s="64" t="s">
        <v>34</v>
      </c>
      <c r="C2762" s="80" t="s">
        <v>4786</v>
      </c>
      <c r="D2762" s="80" t="s">
        <v>97</v>
      </c>
      <c r="E2762" s="80" t="s">
        <v>10378</v>
      </c>
      <c r="F2762" s="81" t="s">
        <v>10510</v>
      </c>
      <c r="G2762" s="81" t="s">
        <v>4784</v>
      </c>
      <c r="H2762" s="81">
        <v>1</v>
      </c>
      <c r="I2762" s="64" t="s">
        <v>10878</v>
      </c>
      <c r="J2762" s="64" t="s">
        <v>7792</v>
      </c>
      <c r="K2762" s="64" t="s">
        <v>7792</v>
      </c>
    </row>
    <row r="2763" spans="1:11" ht="49.5" x14ac:dyDescent="0.25">
      <c r="A2763" s="98" t="s">
        <v>9874</v>
      </c>
      <c r="B2763" s="64" t="s">
        <v>34</v>
      </c>
      <c r="C2763" s="80" t="s">
        <v>4786</v>
      </c>
      <c r="D2763" s="80" t="s">
        <v>97</v>
      </c>
      <c r="E2763" s="80" t="s">
        <v>10379</v>
      </c>
      <c r="F2763" s="81" t="s">
        <v>10511</v>
      </c>
      <c r="G2763" s="81" t="s">
        <v>4784</v>
      </c>
      <c r="H2763" s="81">
        <v>1</v>
      </c>
      <c r="I2763" s="64" t="s">
        <v>10879</v>
      </c>
      <c r="J2763" s="64" t="s">
        <v>7792</v>
      </c>
      <c r="K2763" s="64" t="s">
        <v>7792</v>
      </c>
    </row>
    <row r="2764" spans="1:11" ht="66" x14ac:dyDescent="0.25">
      <c r="A2764" s="98" t="s">
        <v>9874</v>
      </c>
      <c r="B2764" s="64" t="s">
        <v>34</v>
      </c>
      <c r="C2764" s="80" t="s">
        <v>4786</v>
      </c>
      <c r="D2764" s="80" t="s">
        <v>97</v>
      </c>
      <c r="E2764" s="80" t="s">
        <v>10380</v>
      </c>
      <c r="F2764" s="81" t="s">
        <v>10512</v>
      </c>
      <c r="G2764" s="81" t="s">
        <v>4784</v>
      </c>
      <c r="H2764" s="81">
        <v>1</v>
      </c>
      <c r="I2764" s="64" t="s">
        <v>10880</v>
      </c>
      <c r="J2764" s="64" t="s">
        <v>7792</v>
      </c>
      <c r="K2764" s="64" t="s">
        <v>7792</v>
      </c>
    </row>
    <row r="2765" spans="1:11" ht="66" x14ac:dyDescent="0.25">
      <c r="A2765" s="98" t="s">
        <v>9874</v>
      </c>
      <c r="B2765" s="64" t="s">
        <v>34</v>
      </c>
      <c r="C2765" s="80" t="s">
        <v>4786</v>
      </c>
      <c r="D2765" s="80" t="s">
        <v>97</v>
      </c>
      <c r="E2765" s="80" t="s">
        <v>10381</v>
      </c>
      <c r="F2765" s="81" t="s">
        <v>10513</v>
      </c>
      <c r="G2765" s="81" t="s">
        <v>4784</v>
      </c>
      <c r="H2765" s="81">
        <v>1</v>
      </c>
      <c r="I2765" s="64" t="s">
        <v>10881</v>
      </c>
      <c r="J2765" s="64" t="s">
        <v>7792</v>
      </c>
      <c r="K2765" s="64" t="s">
        <v>7792</v>
      </c>
    </row>
    <row r="2766" spans="1:11" ht="49.5" x14ac:dyDescent="0.25">
      <c r="A2766" s="98" t="s">
        <v>9874</v>
      </c>
      <c r="B2766" s="64" t="s">
        <v>34</v>
      </c>
      <c r="C2766" s="80" t="s">
        <v>4786</v>
      </c>
      <c r="D2766" s="80" t="s">
        <v>97</v>
      </c>
      <c r="E2766" s="80" t="s">
        <v>10382</v>
      </c>
      <c r="F2766" s="81" t="s">
        <v>10514</v>
      </c>
      <c r="G2766" s="81" t="s">
        <v>4784</v>
      </c>
      <c r="H2766" s="81">
        <v>1</v>
      </c>
      <c r="I2766" s="64" t="s">
        <v>10882</v>
      </c>
      <c r="J2766" s="64" t="s">
        <v>7792</v>
      </c>
      <c r="K2766" s="64" t="s">
        <v>7792</v>
      </c>
    </row>
    <row r="2767" spans="1:11" ht="49.5" x14ac:dyDescent="0.25">
      <c r="A2767" s="98" t="s">
        <v>9874</v>
      </c>
      <c r="B2767" s="64" t="s">
        <v>34</v>
      </c>
      <c r="C2767" s="80" t="s">
        <v>4786</v>
      </c>
      <c r="D2767" s="80" t="s">
        <v>97</v>
      </c>
      <c r="E2767" s="80" t="s">
        <v>10383</v>
      </c>
      <c r="F2767" s="81" t="s">
        <v>10515</v>
      </c>
      <c r="G2767" s="81" t="s">
        <v>4784</v>
      </c>
      <c r="H2767" s="81">
        <v>1</v>
      </c>
      <c r="I2767" s="64" t="s">
        <v>10883</v>
      </c>
      <c r="J2767" s="64" t="s">
        <v>7792</v>
      </c>
      <c r="K2767" s="64" t="s">
        <v>7792</v>
      </c>
    </row>
    <row r="2768" spans="1:11" ht="49.5" x14ac:dyDescent="0.25">
      <c r="A2768" s="98" t="s">
        <v>9874</v>
      </c>
      <c r="B2768" s="64" t="s">
        <v>34</v>
      </c>
      <c r="C2768" s="80" t="s">
        <v>4786</v>
      </c>
      <c r="D2768" s="80" t="s">
        <v>97</v>
      </c>
      <c r="E2768" s="80" t="s">
        <v>10384</v>
      </c>
      <c r="F2768" s="81" t="s">
        <v>10516</v>
      </c>
      <c r="G2768" s="81" t="s">
        <v>4784</v>
      </c>
      <c r="H2768" s="81">
        <v>1</v>
      </c>
      <c r="I2768" s="64" t="s">
        <v>10884</v>
      </c>
      <c r="J2768" s="64" t="s">
        <v>7792</v>
      </c>
      <c r="K2768" s="64" t="s">
        <v>7792</v>
      </c>
    </row>
    <row r="2769" spans="1:11" ht="49.5" x14ac:dyDescent="0.25">
      <c r="A2769" s="98" t="s">
        <v>9874</v>
      </c>
      <c r="B2769" s="64" t="s">
        <v>34</v>
      </c>
      <c r="C2769" s="80" t="s">
        <v>4786</v>
      </c>
      <c r="D2769" s="80" t="s">
        <v>97</v>
      </c>
      <c r="E2769" s="80" t="s">
        <v>10385</v>
      </c>
      <c r="F2769" s="81" t="s">
        <v>10517</v>
      </c>
      <c r="G2769" s="81" t="s">
        <v>4784</v>
      </c>
      <c r="H2769" s="81">
        <v>1</v>
      </c>
      <c r="I2769" s="64" t="s">
        <v>10885</v>
      </c>
      <c r="J2769" s="64" t="s">
        <v>7792</v>
      </c>
      <c r="K2769" s="64" t="s">
        <v>7792</v>
      </c>
    </row>
    <row r="2770" spans="1:11" ht="49.5" x14ac:dyDescent="0.25">
      <c r="A2770" s="98" t="s">
        <v>9874</v>
      </c>
      <c r="B2770" s="64" t="s">
        <v>34</v>
      </c>
      <c r="C2770" s="80" t="s">
        <v>4786</v>
      </c>
      <c r="D2770" s="80" t="s">
        <v>97</v>
      </c>
      <c r="E2770" s="80" t="s">
        <v>10386</v>
      </c>
      <c r="F2770" s="81" t="s">
        <v>10285</v>
      </c>
      <c r="G2770" s="81" t="s">
        <v>4784</v>
      </c>
      <c r="H2770" s="81">
        <v>1</v>
      </c>
      <c r="I2770" s="64" t="s">
        <v>10886</v>
      </c>
      <c r="J2770" s="64" t="s">
        <v>7792</v>
      </c>
      <c r="K2770" s="64" t="s">
        <v>7792</v>
      </c>
    </row>
    <row r="2771" spans="1:11" ht="49.5" x14ac:dyDescent="0.25">
      <c r="A2771" s="98" t="s">
        <v>9874</v>
      </c>
      <c r="B2771" s="64" t="s">
        <v>34</v>
      </c>
      <c r="C2771" s="80" t="s">
        <v>4786</v>
      </c>
      <c r="D2771" s="80" t="s">
        <v>97</v>
      </c>
      <c r="E2771" s="80" t="s">
        <v>10387</v>
      </c>
      <c r="F2771" s="81" t="s">
        <v>10287</v>
      </c>
      <c r="G2771" s="81" t="s">
        <v>4784</v>
      </c>
      <c r="H2771" s="81">
        <v>1</v>
      </c>
      <c r="I2771" s="64" t="s">
        <v>10887</v>
      </c>
      <c r="J2771" s="64" t="s">
        <v>7792</v>
      </c>
      <c r="K2771" s="64" t="s">
        <v>7792</v>
      </c>
    </row>
    <row r="2772" spans="1:11" ht="49.5" x14ac:dyDescent="0.25">
      <c r="A2772" s="98" t="s">
        <v>9874</v>
      </c>
      <c r="B2772" s="64" t="s">
        <v>34</v>
      </c>
      <c r="C2772" s="80" t="s">
        <v>4786</v>
      </c>
      <c r="D2772" s="80" t="s">
        <v>97</v>
      </c>
      <c r="E2772" s="80" t="s">
        <v>10388</v>
      </c>
      <c r="F2772" s="81" t="s">
        <v>10289</v>
      </c>
      <c r="G2772" s="81" t="s">
        <v>4784</v>
      </c>
      <c r="H2772" s="81">
        <v>1</v>
      </c>
      <c r="I2772" s="64" t="s">
        <v>10888</v>
      </c>
      <c r="J2772" s="64" t="s">
        <v>7792</v>
      </c>
      <c r="K2772" s="64" t="s">
        <v>7792</v>
      </c>
    </row>
    <row r="2773" spans="1:11" ht="49.5" x14ac:dyDescent="0.25">
      <c r="A2773" s="98" t="s">
        <v>9874</v>
      </c>
      <c r="B2773" s="64" t="s">
        <v>34</v>
      </c>
      <c r="C2773" s="80" t="s">
        <v>9567</v>
      </c>
      <c r="D2773" s="80" t="s">
        <v>64</v>
      </c>
      <c r="E2773" s="80" t="s">
        <v>10389</v>
      </c>
      <c r="F2773" s="81" t="s">
        <v>10518</v>
      </c>
      <c r="G2773" s="81" t="s">
        <v>4784</v>
      </c>
      <c r="H2773" s="81">
        <v>4</v>
      </c>
      <c r="I2773" s="64" t="s">
        <v>10889</v>
      </c>
      <c r="J2773" s="64" t="s">
        <v>7792</v>
      </c>
      <c r="K2773" s="64" t="s">
        <v>7792</v>
      </c>
    </row>
    <row r="2774" spans="1:11" ht="49.5" x14ac:dyDescent="0.25">
      <c r="A2774" s="98" t="s">
        <v>9874</v>
      </c>
      <c r="B2774" s="64" t="s">
        <v>34</v>
      </c>
      <c r="C2774" s="80" t="s">
        <v>9567</v>
      </c>
      <c r="D2774" s="80" t="s">
        <v>64</v>
      </c>
      <c r="E2774" s="80" t="s">
        <v>10390</v>
      </c>
      <c r="F2774" s="81" t="s">
        <v>10519</v>
      </c>
      <c r="G2774" s="81" t="s">
        <v>4784</v>
      </c>
      <c r="H2774" s="81">
        <v>4</v>
      </c>
      <c r="I2774" s="64" t="s">
        <v>10890</v>
      </c>
      <c r="J2774" s="64" t="s">
        <v>7792</v>
      </c>
      <c r="K2774" s="64" t="s">
        <v>7792</v>
      </c>
    </row>
    <row r="2775" spans="1:11" ht="49.5" x14ac:dyDescent="0.25">
      <c r="A2775" s="98" t="s">
        <v>9874</v>
      </c>
      <c r="B2775" s="64" t="s">
        <v>34</v>
      </c>
      <c r="C2775" s="80" t="s">
        <v>9567</v>
      </c>
      <c r="D2775" s="80" t="s">
        <v>64</v>
      </c>
      <c r="E2775" s="80" t="s">
        <v>10391</v>
      </c>
      <c r="F2775" s="81" t="s">
        <v>10520</v>
      </c>
      <c r="G2775" s="81" t="s">
        <v>4784</v>
      </c>
      <c r="H2775" s="81">
        <v>4</v>
      </c>
      <c r="I2775" s="64" t="s">
        <v>10891</v>
      </c>
      <c r="J2775" s="64" t="s">
        <v>7792</v>
      </c>
      <c r="K2775" s="64" t="s">
        <v>7792</v>
      </c>
    </row>
    <row r="2776" spans="1:11" ht="66" x14ac:dyDescent="0.25">
      <c r="A2776" s="98" t="s">
        <v>9874</v>
      </c>
      <c r="B2776" s="64" t="s">
        <v>34</v>
      </c>
      <c r="C2776" s="80" t="s">
        <v>9567</v>
      </c>
      <c r="D2776" s="80" t="s">
        <v>64</v>
      </c>
      <c r="E2776" s="80" t="s">
        <v>10392</v>
      </c>
      <c r="F2776" s="81" t="s">
        <v>10521</v>
      </c>
      <c r="G2776" s="81" t="s">
        <v>4784</v>
      </c>
      <c r="H2776" s="81">
        <v>4</v>
      </c>
      <c r="I2776" s="64" t="s">
        <v>10892</v>
      </c>
      <c r="J2776" s="64" t="s">
        <v>7792</v>
      </c>
      <c r="K2776" s="64" t="s">
        <v>7792</v>
      </c>
    </row>
    <row r="2777" spans="1:11" ht="49.5" x14ac:dyDescent="0.25">
      <c r="A2777" s="98" t="s">
        <v>9874</v>
      </c>
      <c r="B2777" s="64" t="s">
        <v>34</v>
      </c>
      <c r="C2777" s="80" t="s">
        <v>9567</v>
      </c>
      <c r="D2777" s="80" t="s">
        <v>64</v>
      </c>
      <c r="E2777" s="80" t="s">
        <v>10393</v>
      </c>
      <c r="F2777" s="81" t="s">
        <v>10522</v>
      </c>
      <c r="G2777" s="81" t="s">
        <v>4784</v>
      </c>
      <c r="H2777" s="81">
        <v>3</v>
      </c>
      <c r="I2777" s="64" t="s">
        <v>10893</v>
      </c>
      <c r="J2777" s="64" t="s">
        <v>7792</v>
      </c>
      <c r="K2777" s="64" t="s">
        <v>7792</v>
      </c>
    </row>
    <row r="2778" spans="1:11" ht="66" x14ac:dyDescent="0.25">
      <c r="A2778" s="98" t="s">
        <v>9874</v>
      </c>
      <c r="B2778" s="64" t="s">
        <v>34</v>
      </c>
      <c r="C2778" s="80" t="s">
        <v>9567</v>
      </c>
      <c r="D2778" s="80" t="s">
        <v>64</v>
      </c>
      <c r="E2778" s="80" t="s">
        <v>10394</v>
      </c>
      <c r="F2778" s="81" t="s">
        <v>10523</v>
      </c>
      <c r="G2778" s="81" t="s">
        <v>4784</v>
      </c>
      <c r="H2778" s="81">
        <v>4</v>
      </c>
      <c r="I2778" s="64" t="s">
        <v>10894</v>
      </c>
      <c r="J2778" s="64" t="s">
        <v>7792</v>
      </c>
      <c r="K2778" s="64" t="s">
        <v>7792</v>
      </c>
    </row>
    <row r="2779" spans="1:11" ht="66" x14ac:dyDescent="0.25">
      <c r="A2779" s="98" t="s">
        <v>9874</v>
      </c>
      <c r="B2779" s="64" t="s">
        <v>34</v>
      </c>
      <c r="C2779" s="80" t="s">
        <v>9567</v>
      </c>
      <c r="D2779" s="80" t="s">
        <v>64</v>
      </c>
      <c r="E2779" s="80" t="s">
        <v>10395</v>
      </c>
      <c r="F2779" s="81" t="s">
        <v>10524</v>
      </c>
      <c r="G2779" s="81" t="s">
        <v>4784</v>
      </c>
      <c r="H2779" s="81">
        <v>4</v>
      </c>
      <c r="I2779" s="64" t="s">
        <v>10895</v>
      </c>
      <c r="J2779" s="64" t="s">
        <v>7792</v>
      </c>
      <c r="K2779" s="64" t="s">
        <v>7792</v>
      </c>
    </row>
    <row r="2780" spans="1:11" ht="66" x14ac:dyDescent="0.25">
      <c r="A2780" s="98" t="s">
        <v>9874</v>
      </c>
      <c r="B2780" s="64" t="s">
        <v>34</v>
      </c>
      <c r="C2780" s="80" t="s">
        <v>9567</v>
      </c>
      <c r="D2780" s="80" t="s">
        <v>64</v>
      </c>
      <c r="E2780" s="80" t="s">
        <v>10396</v>
      </c>
      <c r="F2780" s="81" t="s">
        <v>10525</v>
      </c>
      <c r="G2780" s="81" t="s">
        <v>4784</v>
      </c>
      <c r="H2780" s="81">
        <v>4</v>
      </c>
      <c r="I2780" s="64" t="s">
        <v>10896</v>
      </c>
      <c r="J2780" s="64" t="s">
        <v>7792</v>
      </c>
      <c r="K2780" s="64" t="s">
        <v>7792</v>
      </c>
    </row>
    <row r="2781" spans="1:11" ht="66" x14ac:dyDescent="0.25">
      <c r="A2781" s="98" t="s">
        <v>9874</v>
      </c>
      <c r="B2781" s="64" t="s">
        <v>34</v>
      </c>
      <c r="C2781" s="80" t="s">
        <v>9567</v>
      </c>
      <c r="D2781" s="80" t="s">
        <v>64</v>
      </c>
      <c r="E2781" s="80" t="s">
        <v>10397</v>
      </c>
      <c r="F2781" s="81" t="s">
        <v>10526</v>
      </c>
      <c r="G2781" s="81" t="s">
        <v>4784</v>
      </c>
      <c r="H2781" s="81">
        <v>4</v>
      </c>
      <c r="I2781" s="64" t="s">
        <v>10897</v>
      </c>
      <c r="J2781" s="64" t="s">
        <v>7792</v>
      </c>
      <c r="K2781" s="64" t="s">
        <v>7792</v>
      </c>
    </row>
    <row r="2782" spans="1:11" ht="49.5" x14ac:dyDescent="0.25">
      <c r="A2782" s="98" t="s">
        <v>9874</v>
      </c>
      <c r="B2782" s="64" t="s">
        <v>34</v>
      </c>
      <c r="C2782" s="80" t="s">
        <v>9567</v>
      </c>
      <c r="D2782" s="80" t="s">
        <v>64</v>
      </c>
      <c r="E2782" s="80" t="s">
        <v>10398</v>
      </c>
      <c r="F2782" s="81" t="s">
        <v>10527</v>
      </c>
      <c r="G2782" s="81" t="s">
        <v>4784</v>
      </c>
      <c r="H2782" s="81">
        <v>3</v>
      </c>
      <c r="I2782" s="64" t="s">
        <v>10898</v>
      </c>
      <c r="J2782" s="64" t="s">
        <v>7792</v>
      </c>
      <c r="K2782" s="64" t="s">
        <v>7792</v>
      </c>
    </row>
    <row r="2783" spans="1:11" ht="49.5" x14ac:dyDescent="0.25">
      <c r="A2783" s="98" t="s">
        <v>9874</v>
      </c>
      <c r="B2783" s="64" t="s">
        <v>34</v>
      </c>
      <c r="C2783" s="80" t="s">
        <v>9567</v>
      </c>
      <c r="D2783" s="80" t="s">
        <v>64</v>
      </c>
      <c r="E2783" s="80" t="s">
        <v>10399</v>
      </c>
      <c r="F2783" s="81" t="s">
        <v>10528</v>
      </c>
      <c r="G2783" s="81" t="s">
        <v>4784</v>
      </c>
      <c r="H2783" s="81">
        <v>4</v>
      </c>
      <c r="I2783" s="64" t="s">
        <v>10899</v>
      </c>
      <c r="J2783" s="64" t="s">
        <v>7792</v>
      </c>
      <c r="K2783" s="64" t="s">
        <v>7792</v>
      </c>
    </row>
    <row r="2784" spans="1:11" ht="49.5" x14ac:dyDescent="0.25">
      <c r="A2784" s="98" t="s">
        <v>9874</v>
      </c>
      <c r="B2784" s="64" t="s">
        <v>34</v>
      </c>
      <c r="C2784" s="80" t="s">
        <v>9567</v>
      </c>
      <c r="D2784" s="80" t="s">
        <v>64</v>
      </c>
      <c r="E2784" s="80" t="s">
        <v>10400</v>
      </c>
      <c r="F2784" s="81" t="s">
        <v>10529</v>
      </c>
      <c r="G2784" s="81" t="s">
        <v>4784</v>
      </c>
      <c r="H2784" s="81">
        <v>4</v>
      </c>
      <c r="I2784" s="64" t="s">
        <v>10900</v>
      </c>
      <c r="J2784" s="64" t="s">
        <v>7792</v>
      </c>
      <c r="K2784" s="64" t="s">
        <v>7792</v>
      </c>
    </row>
    <row r="2785" spans="1:11" ht="49.5" x14ac:dyDescent="0.25">
      <c r="A2785" s="98" t="s">
        <v>9874</v>
      </c>
      <c r="B2785" s="64" t="s">
        <v>34</v>
      </c>
      <c r="C2785" s="80" t="s">
        <v>9567</v>
      </c>
      <c r="D2785" s="80" t="s">
        <v>64</v>
      </c>
      <c r="E2785" s="80" t="s">
        <v>10401</v>
      </c>
      <c r="F2785" s="81" t="s">
        <v>10530</v>
      </c>
      <c r="G2785" s="81" t="s">
        <v>4784</v>
      </c>
      <c r="H2785" s="81">
        <v>4</v>
      </c>
      <c r="I2785" s="64" t="s">
        <v>10901</v>
      </c>
      <c r="J2785" s="64" t="s">
        <v>7792</v>
      </c>
      <c r="K2785" s="64" t="s">
        <v>7792</v>
      </c>
    </row>
    <row r="2786" spans="1:11" ht="49.5" x14ac:dyDescent="0.25">
      <c r="A2786" s="98" t="s">
        <v>9874</v>
      </c>
      <c r="B2786" s="64" t="s">
        <v>34</v>
      </c>
      <c r="C2786" s="80" t="s">
        <v>9567</v>
      </c>
      <c r="D2786" s="80" t="s">
        <v>64</v>
      </c>
      <c r="E2786" s="80" t="s">
        <v>10402</v>
      </c>
      <c r="F2786" s="81" t="s">
        <v>10531</v>
      </c>
      <c r="G2786" s="81" t="s">
        <v>4784</v>
      </c>
      <c r="H2786" s="81">
        <v>4</v>
      </c>
      <c r="I2786" s="64" t="s">
        <v>10902</v>
      </c>
      <c r="J2786" s="64" t="s">
        <v>7792</v>
      </c>
      <c r="K2786" s="64" t="s">
        <v>7792</v>
      </c>
    </row>
    <row r="2787" spans="1:11" ht="49.5" x14ac:dyDescent="0.25">
      <c r="A2787" s="98" t="s">
        <v>9874</v>
      </c>
      <c r="B2787" s="64" t="s">
        <v>34</v>
      </c>
      <c r="C2787" s="80" t="s">
        <v>9567</v>
      </c>
      <c r="D2787" s="80" t="s">
        <v>64</v>
      </c>
      <c r="E2787" s="80" t="s">
        <v>10403</v>
      </c>
      <c r="F2787" s="81" t="s">
        <v>10532</v>
      </c>
      <c r="G2787" s="81" t="s">
        <v>4784</v>
      </c>
      <c r="H2787" s="81">
        <v>3</v>
      </c>
      <c r="I2787" s="64" t="s">
        <v>10903</v>
      </c>
      <c r="J2787" s="64" t="s">
        <v>7792</v>
      </c>
      <c r="K2787" s="64" t="s">
        <v>7792</v>
      </c>
    </row>
    <row r="2788" spans="1:11" ht="49.5" x14ac:dyDescent="0.25">
      <c r="A2788" s="98" t="s">
        <v>9874</v>
      </c>
      <c r="B2788" s="64" t="s">
        <v>34</v>
      </c>
      <c r="C2788" s="80" t="s">
        <v>9567</v>
      </c>
      <c r="D2788" s="80" t="s">
        <v>64</v>
      </c>
      <c r="E2788" s="80" t="s">
        <v>10404</v>
      </c>
      <c r="F2788" s="81" t="s">
        <v>10533</v>
      </c>
      <c r="G2788" s="81" t="s">
        <v>4784</v>
      </c>
      <c r="H2788" s="81">
        <v>3</v>
      </c>
      <c r="I2788" s="64" t="s">
        <v>10904</v>
      </c>
      <c r="J2788" s="64" t="s">
        <v>7792</v>
      </c>
      <c r="K2788" s="64" t="s">
        <v>7792</v>
      </c>
    </row>
    <row r="2789" spans="1:11" ht="49.5" x14ac:dyDescent="0.25">
      <c r="A2789" s="98" t="s">
        <v>9874</v>
      </c>
      <c r="B2789" s="64" t="s">
        <v>34</v>
      </c>
      <c r="C2789" s="80" t="s">
        <v>4786</v>
      </c>
      <c r="D2789" s="80" t="s">
        <v>97</v>
      </c>
      <c r="E2789" s="80" t="s">
        <v>10405</v>
      </c>
      <c r="F2789" s="81" t="s">
        <v>10534</v>
      </c>
      <c r="G2789" s="81" t="s">
        <v>4784</v>
      </c>
      <c r="H2789" s="81">
        <v>1</v>
      </c>
      <c r="I2789" s="64" t="s">
        <v>10905</v>
      </c>
      <c r="J2789" s="64" t="s">
        <v>7792</v>
      </c>
      <c r="K2789" s="64" t="s">
        <v>7792</v>
      </c>
    </row>
    <row r="2790" spans="1:11" ht="49.5" x14ac:dyDescent="0.25">
      <c r="A2790" s="98" t="s">
        <v>9874</v>
      </c>
      <c r="B2790" s="64" t="s">
        <v>34</v>
      </c>
      <c r="C2790" s="80" t="s">
        <v>4786</v>
      </c>
      <c r="D2790" s="80" t="s">
        <v>97</v>
      </c>
      <c r="E2790" s="80" t="s">
        <v>10406</v>
      </c>
      <c r="F2790" s="81" t="s">
        <v>10535</v>
      </c>
      <c r="G2790" s="81" t="s">
        <v>4784</v>
      </c>
      <c r="H2790" s="81">
        <v>1</v>
      </c>
      <c r="I2790" s="64" t="s">
        <v>10906</v>
      </c>
      <c r="J2790" s="64" t="s">
        <v>7792</v>
      </c>
      <c r="K2790" s="64" t="s">
        <v>7792</v>
      </c>
    </row>
    <row r="2791" spans="1:11" ht="49.5" x14ac:dyDescent="0.25">
      <c r="A2791" s="98" t="s">
        <v>9874</v>
      </c>
      <c r="B2791" s="64" t="s">
        <v>34</v>
      </c>
      <c r="C2791" s="80" t="s">
        <v>4786</v>
      </c>
      <c r="D2791" s="80" t="s">
        <v>97</v>
      </c>
      <c r="E2791" s="80" t="s">
        <v>10407</v>
      </c>
      <c r="F2791" s="81" t="s">
        <v>10536</v>
      </c>
      <c r="G2791" s="81" t="s">
        <v>4784</v>
      </c>
      <c r="H2791" s="81">
        <v>1</v>
      </c>
      <c r="I2791" s="64" t="s">
        <v>10907</v>
      </c>
      <c r="J2791" s="64" t="s">
        <v>7792</v>
      </c>
      <c r="K2791" s="64" t="s">
        <v>7792</v>
      </c>
    </row>
    <row r="2792" spans="1:11" ht="49.5" x14ac:dyDescent="0.25">
      <c r="A2792" s="98" t="s">
        <v>9874</v>
      </c>
      <c r="B2792" s="107" t="s">
        <v>34</v>
      </c>
      <c r="C2792" s="106" t="s">
        <v>4786</v>
      </c>
      <c r="D2792" s="106" t="s">
        <v>97</v>
      </c>
      <c r="E2792" s="106" t="s">
        <v>11779</v>
      </c>
      <c r="F2792" s="108" t="s">
        <v>11780</v>
      </c>
      <c r="G2792" s="108" t="s">
        <v>4784</v>
      </c>
      <c r="H2792" s="108">
        <v>1</v>
      </c>
      <c r="I2792" s="64" t="s">
        <v>11781</v>
      </c>
      <c r="J2792" s="64" t="s">
        <v>7792</v>
      </c>
      <c r="K2792" s="64" t="s">
        <v>7792</v>
      </c>
    </row>
    <row r="2793" spans="1:11" ht="66" x14ac:dyDescent="0.25">
      <c r="A2793" s="98" t="s">
        <v>9874</v>
      </c>
      <c r="B2793" s="107" t="s">
        <v>34</v>
      </c>
      <c r="C2793" s="106" t="s">
        <v>4786</v>
      </c>
      <c r="D2793" s="106" t="s">
        <v>97</v>
      </c>
      <c r="E2793" s="106" t="s">
        <v>11782</v>
      </c>
      <c r="F2793" s="108" t="s">
        <v>11783</v>
      </c>
      <c r="G2793" s="108" t="s">
        <v>4784</v>
      </c>
      <c r="H2793" s="108">
        <v>1</v>
      </c>
      <c r="I2793" s="64" t="s">
        <v>11784</v>
      </c>
      <c r="J2793" s="64" t="s">
        <v>7792</v>
      </c>
      <c r="K2793" s="64" t="s">
        <v>7792</v>
      </c>
    </row>
    <row r="2794" spans="1:11" ht="66" x14ac:dyDescent="0.25">
      <c r="A2794" s="98" t="s">
        <v>9874</v>
      </c>
      <c r="B2794" s="107" t="s">
        <v>34</v>
      </c>
      <c r="C2794" s="106" t="s">
        <v>4786</v>
      </c>
      <c r="D2794" s="106" t="s">
        <v>97</v>
      </c>
      <c r="E2794" s="106" t="s">
        <v>11785</v>
      </c>
      <c r="F2794" s="108" t="s">
        <v>11786</v>
      </c>
      <c r="G2794" s="108" t="s">
        <v>4784</v>
      </c>
      <c r="H2794" s="108">
        <v>1</v>
      </c>
      <c r="I2794" s="64" t="s">
        <v>11787</v>
      </c>
      <c r="J2794" s="64" t="s">
        <v>7792</v>
      </c>
      <c r="K2794" s="64" t="s">
        <v>7792</v>
      </c>
    </row>
    <row r="2795" spans="1:11" ht="49.5" x14ac:dyDescent="0.25">
      <c r="A2795" s="98" t="s">
        <v>9874</v>
      </c>
      <c r="B2795" s="64" t="s">
        <v>38</v>
      </c>
      <c r="C2795" s="64" t="s">
        <v>4792</v>
      </c>
      <c r="D2795" s="64" t="s">
        <v>66</v>
      </c>
      <c r="E2795" s="64" t="s">
        <v>129</v>
      </c>
      <c r="F2795" s="65" t="s">
        <v>2464</v>
      </c>
      <c r="G2795" s="64" t="s">
        <v>4784</v>
      </c>
      <c r="H2795" s="64">
        <v>10</v>
      </c>
      <c r="I2795" s="64" t="s">
        <v>4803</v>
      </c>
      <c r="J2795" s="64" t="s">
        <v>7792</v>
      </c>
      <c r="K2795" s="64" t="s">
        <v>7792</v>
      </c>
    </row>
    <row r="2796" spans="1:11" ht="165" x14ac:dyDescent="0.25">
      <c r="A2796" s="98" t="s">
        <v>9874</v>
      </c>
      <c r="B2796" s="64" t="s">
        <v>38</v>
      </c>
      <c r="C2796" s="64" t="s">
        <v>9567</v>
      </c>
      <c r="D2796" s="64" t="s">
        <v>62</v>
      </c>
      <c r="E2796" s="65" t="s">
        <v>135</v>
      </c>
      <c r="F2796" s="65" t="s">
        <v>4005</v>
      </c>
      <c r="G2796" s="64" t="s">
        <v>4784</v>
      </c>
      <c r="H2796" s="64">
        <v>2</v>
      </c>
      <c r="I2796" s="64" t="s">
        <v>6787</v>
      </c>
      <c r="J2796" s="64" t="s">
        <v>7792</v>
      </c>
      <c r="K2796" s="64" t="s">
        <v>7792</v>
      </c>
    </row>
    <row r="2797" spans="1:11" ht="82.5" x14ac:dyDescent="0.25">
      <c r="A2797" s="98" t="s">
        <v>9874</v>
      </c>
      <c r="B2797" s="64" t="s">
        <v>38</v>
      </c>
      <c r="C2797" s="64" t="s">
        <v>4786</v>
      </c>
      <c r="D2797" s="64" t="s">
        <v>90</v>
      </c>
      <c r="E2797" s="65" t="s">
        <v>1700</v>
      </c>
      <c r="F2797" s="65" t="s">
        <v>4006</v>
      </c>
      <c r="G2797" s="64" t="s">
        <v>4785</v>
      </c>
      <c r="H2797" s="64">
        <v>8</v>
      </c>
      <c r="I2797" s="64" t="s">
        <v>6741</v>
      </c>
      <c r="J2797" s="64" t="s">
        <v>11823</v>
      </c>
      <c r="K2797" s="64" t="s">
        <v>11823</v>
      </c>
    </row>
    <row r="2798" spans="1:11" ht="49.5" x14ac:dyDescent="0.25">
      <c r="A2798" s="98" t="s">
        <v>9874</v>
      </c>
      <c r="B2798" s="64" t="s">
        <v>38</v>
      </c>
      <c r="C2798" s="64" t="s">
        <v>4786</v>
      </c>
      <c r="D2798" s="64" t="s">
        <v>69</v>
      </c>
      <c r="E2798" s="65" t="s">
        <v>156</v>
      </c>
      <c r="F2798" s="65" t="s">
        <v>4007</v>
      </c>
      <c r="G2798" s="64" t="s">
        <v>4784</v>
      </c>
      <c r="H2798" s="64">
        <v>1</v>
      </c>
      <c r="I2798" s="64" t="s">
        <v>6742</v>
      </c>
      <c r="J2798" s="64" t="s">
        <v>7792</v>
      </c>
      <c r="K2798" s="64" t="s">
        <v>7792</v>
      </c>
    </row>
    <row r="2799" spans="1:11" ht="49.5" x14ac:dyDescent="0.25">
      <c r="A2799" s="98" t="s">
        <v>9874</v>
      </c>
      <c r="B2799" s="64" t="s">
        <v>38</v>
      </c>
      <c r="C2799" s="64" t="s">
        <v>4786</v>
      </c>
      <c r="D2799" s="64" t="s">
        <v>69</v>
      </c>
      <c r="E2799" s="65" t="s">
        <v>157</v>
      </c>
      <c r="F2799" s="65" t="s">
        <v>4008</v>
      </c>
      <c r="G2799" s="64" t="s">
        <v>4784</v>
      </c>
      <c r="H2799" s="64">
        <v>1</v>
      </c>
      <c r="I2799" s="64" t="s">
        <v>6788</v>
      </c>
      <c r="J2799" s="64" t="s">
        <v>7792</v>
      </c>
      <c r="K2799" s="64" t="s">
        <v>7792</v>
      </c>
    </row>
    <row r="2800" spans="1:11" ht="49.5" x14ac:dyDescent="0.25">
      <c r="A2800" s="98" t="s">
        <v>9874</v>
      </c>
      <c r="B2800" s="64" t="s">
        <v>38</v>
      </c>
      <c r="C2800" s="64" t="s">
        <v>4791</v>
      </c>
      <c r="D2800" s="64" t="s">
        <v>71</v>
      </c>
      <c r="E2800" s="65" t="s">
        <v>159</v>
      </c>
      <c r="F2800" s="65" t="s">
        <v>4009</v>
      </c>
      <c r="G2800" s="64" t="s">
        <v>4784</v>
      </c>
      <c r="H2800" s="64">
        <v>2</v>
      </c>
      <c r="I2800" s="64" t="s">
        <v>6744</v>
      </c>
      <c r="J2800" s="64" t="s">
        <v>7792</v>
      </c>
      <c r="K2800" s="64" t="s">
        <v>7792</v>
      </c>
    </row>
    <row r="2801" spans="1:11" ht="66" x14ac:dyDescent="0.25">
      <c r="A2801" s="98" t="s">
        <v>9874</v>
      </c>
      <c r="B2801" s="64" t="s">
        <v>38</v>
      </c>
      <c r="C2801" s="64" t="s">
        <v>4787</v>
      </c>
      <c r="D2801" s="64" t="s">
        <v>57</v>
      </c>
      <c r="E2801" s="65" t="s">
        <v>137</v>
      </c>
      <c r="F2801" s="65" t="s">
        <v>4010</v>
      </c>
      <c r="G2801" s="64" t="s">
        <v>4784</v>
      </c>
      <c r="H2801" s="64">
        <v>2</v>
      </c>
      <c r="I2801" s="64" t="s">
        <v>6789</v>
      </c>
      <c r="J2801" s="64" t="s">
        <v>18</v>
      </c>
      <c r="K2801" s="64"/>
    </row>
    <row r="2802" spans="1:11" ht="66" x14ac:dyDescent="0.25">
      <c r="A2802" s="98" t="s">
        <v>9874</v>
      </c>
      <c r="B2802" s="64" t="s">
        <v>38</v>
      </c>
      <c r="C2802" s="64" t="s">
        <v>4787</v>
      </c>
      <c r="D2802" s="64" t="s">
        <v>57</v>
      </c>
      <c r="E2802" s="65" t="s">
        <v>151</v>
      </c>
      <c r="F2802" s="65" t="s">
        <v>4011</v>
      </c>
      <c r="G2802" s="64" t="s">
        <v>4784</v>
      </c>
      <c r="H2802" s="64">
        <v>3</v>
      </c>
      <c r="I2802" s="64" t="s">
        <v>6743</v>
      </c>
      <c r="J2802" s="64" t="s">
        <v>18</v>
      </c>
      <c r="K2802" s="64"/>
    </row>
    <row r="2803" spans="1:11" ht="49.5" x14ac:dyDescent="0.25">
      <c r="A2803" s="98" t="s">
        <v>9874</v>
      </c>
      <c r="B2803" s="64" t="s">
        <v>38</v>
      </c>
      <c r="C2803" s="64" t="s">
        <v>4787</v>
      </c>
      <c r="D2803" s="64" t="s">
        <v>57</v>
      </c>
      <c r="E2803" s="65" t="s">
        <v>155</v>
      </c>
      <c r="F2803" s="65" t="s">
        <v>4012</v>
      </c>
      <c r="G2803" s="64" t="s">
        <v>4784</v>
      </c>
      <c r="H2803" s="64">
        <v>5</v>
      </c>
      <c r="I2803" s="64" t="s">
        <v>6745</v>
      </c>
      <c r="J2803" s="64" t="s">
        <v>18</v>
      </c>
      <c r="K2803" s="64" t="s">
        <v>11821</v>
      </c>
    </row>
    <row r="2804" spans="1:11" ht="49.5" x14ac:dyDescent="0.25">
      <c r="A2804" s="98" t="s">
        <v>9874</v>
      </c>
      <c r="B2804" s="64" t="s">
        <v>38</v>
      </c>
      <c r="C2804" s="64" t="s">
        <v>9567</v>
      </c>
      <c r="D2804" s="64" t="s">
        <v>98</v>
      </c>
      <c r="E2804" s="65" t="s">
        <v>1701</v>
      </c>
      <c r="F2804" s="65" t="s">
        <v>4013</v>
      </c>
      <c r="G2804" s="64" t="s">
        <v>4785</v>
      </c>
      <c r="H2804" s="64">
        <v>8</v>
      </c>
      <c r="I2804" s="64" t="s">
        <v>6746</v>
      </c>
      <c r="J2804" s="64" t="s">
        <v>7792</v>
      </c>
      <c r="K2804" s="64" t="s">
        <v>7792</v>
      </c>
    </row>
    <row r="2805" spans="1:11" ht="49.5" x14ac:dyDescent="0.25">
      <c r="A2805" s="98" t="s">
        <v>9874</v>
      </c>
      <c r="B2805" s="64" t="s">
        <v>38</v>
      </c>
      <c r="C2805" s="64" t="s">
        <v>9567</v>
      </c>
      <c r="D2805" s="64" t="s">
        <v>62</v>
      </c>
      <c r="E2805" s="65" t="s">
        <v>1702</v>
      </c>
      <c r="F2805" s="65" t="s">
        <v>4014</v>
      </c>
      <c r="G2805" s="64" t="s">
        <v>4784</v>
      </c>
      <c r="H2805" s="64">
        <v>1</v>
      </c>
      <c r="I2805" s="64" t="s">
        <v>4899</v>
      </c>
      <c r="J2805" s="64" t="s">
        <v>7792</v>
      </c>
      <c r="K2805" s="64" t="s">
        <v>7792</v>
      </c>
    </row>
    <row r="2806" spans="1:11" ht="49.5" x14ac:dyDescent="0.25">
      <c r="A2806" s="98" t="s">
        <v>9874</v>
      </c>
      <c r="B2806" s="64" t="s">
        <v>38</v>
      </c>
      <c r="C2806" s="64" t="s">
        <v>4790</v>
      </c>
      <c r="D2806" s="64" t="s">
        <v>73</v>
      </c>
      <c r="E2806" s="65" t="s">
        <v>1703</v>
      </c>
      <c r="F2806" s="65" t="s">
        <v>4015</v>
      </c>
      <c r="G2806" s="64" t="s">
        <v>4784</v>
      </c>
      <c r="H2806" s="64">
        <v>1</v>
      </c>
      <c r="I2806" s="64" t="s">
        <v>6790</v>
      </c>
      <c r="J2806" s="64" t="s">
        <v>7792</v>
      </c>
      <c r="K2806" s="64" t="s">
        <v>7792</v>
      </c>
    </row>
    <row r="2807" spans="1:11" ht="33" x14ac:dyDescent="0.25">
      <c r="A2807" s="98" t="s">
        <v>9874</v>
      </c>
      <c r="B2807" s="64" t="s">
        <v>38</v>
      </c>
      <c r="C2807" s="64" t="s">
        <v>4790</v>
      </c>
      <c r="D2807" s="64" t="s">
        <v>73</v>
      </c>
      <c r="E2807" s="65" t="s">
        <v>305</v>
      </c>
      <c r="F2807" s="65" t="s">
        <v>4016</v>
      </c>
      <c r="G2807" s="64" t="s">
        <v>4784</v>
      </c>
      <c r="H2807" s="64">
        <v>1</v>
      </c>
      <c r="I2807" s="64" t="s">
        <v>6006</v>
      </c>
      <c r="J2807" s="64" t="s">
        <v>7792</v>
      </c>
      <c r="K2807" s="64" t="s">
        <v>7792</v>
      </c>
    </row>
    <row r="2808" spans="1:11" ht="66" x14ac:dyDescent="0.25">
      <c r="A2808" s="98" t="s">
        <v>9874</v>
      </c>
      <c r="B2808" s="64" t="s">
        <v>38</v>
      </c>
      <c r="C2808" s="64" t="s">
        <v>4788</v>
      </c>
      <c r="D2808" s="64" t="s">
        <v>56</v>
      </c>
      <c r="E2808" s="65" t="s">
        <v>601</v>
      </c>
      <c r="F2808" s="65" t="s">
        <v>4017</v>
      </c>
      <c r="G2808" s="64" t="s">
        <v>4784</v>
      </c>
      <c r="H2808" s="64">
        <v>10</v>
      </c>
      <c r="I2808" s="64" t="s">
        <v>6747</v>
      </c>
      <c r="J2808" s="64" t="s">
        <v>14</v>
      </c>
      <c r="K2808" s="64" t="s">
        <v>14</v>
      </c>
    </row>
    <row r="2809" spans="1:11" ht="49.5" x14ac:dyDescent="0.25">
      <c r="A2809" s="98" t="s">
        <v>9874</v>
      </c>
      <c r="B2809" s="64" t="s">
        <v>38</v>
      </c>
      <c r="C2809" s="64" t="s">
        <v>4788</v>
      </c>
      <c r="D2809" s="64" t="s">
        <v>56</v>
      </c>
      <c r="E2809" s="65" t="s">
        <v>280</v>
      </c>
      <c r="F2809" s="65" t="s">
        <v>4018</v>
      </c>
      <c r="G2809" s="64" t="s">
        <v>4784</v>
      </c>
      <c r="H2809" s="64">
        <v>6</v>
      </c>
      <c r="I2809" s="64" t="s">
        <v>6748</v>
      </c>
      <c r="J2809" s="64" t="s">
        <v>14</v>
      </c>
      <c r="K2809" s="64" t="s">
        <v>14</v>
      </c>
    </row>
    <row r="2810" spans="1:11" ht="49.5" x14ac:dyDescent="0.25">
      <c r="A2810" s="98" t="s">
        <v>9874</v>
      </c>
      <c r="B2810" s="64" t="s">
        <v>38</v>
      </c>
      <c r="C2810" s="64" t="s">
        <v>4788</v>
      </c>
      <c r="D2810" s="64" t="s">
        <v>76</v>
      </c>
      <c r="E2810" s="65" t="s">
        <v>1704</v>
      </c>
      <c r="F2810" s="65" t="s">
        <v>4019</v>
      </c>
      <c r="G2810" s="64" t="s">
        <v>4784</v>
      </c>
      <c r="H2810" s="64">
        <v>6</v>
      </c>
      <c r="I2810" s="64" t="s">
        <v>6791</v>
      </c>
      <c r="J2810" s="64" t="s">
        <v>18</v>
      </c>
      <c r="K2810" s="64" t="s">
        <v>18</v>
      </c>
    </row>
    <row r="2811" spans="1:11" ht="66" x14ac:dyDescent="0.25">
      <c r="A2811" s="98" t="s">
        <v>9874</v>
      </c>
      <c r="B2811" s="64" t="s">
        <v>38</v>
      </c>
      <c r="C2811" s="64" t="s">
        <v>4788</v>
      </c>
      <c r="D2811" s="64" t="s">
        <v>76</v>
      </c>
      <c r="E2811" s="65" t="s">
        <v>1705</v>
      </c>
      <c r="F2811" s="65" t="s">
        <v>4020</v>
      </c>
      <c r="G2811" s="64" t="s">
        <v>4784</v>
      </c>
      <c r="H2811" s="64">
        <v>6</v>
      </c>
      <c r="I2811" s="64" t="s">
        <v>6792</v>
      </c>
      <c r="J2811" s="64" t="s">
        <v>18</v>
      </c>
      <c r="K2811" s="64" t="s">
        <v>18</v>
      </c>
    </row>
    <row r="2812" spans="1:11" ht="66" x14ac:dyDescent="0.25">
      <c r="A2812" s="98" t="s">
        <v>9874</v>
      </c>
      <c r="B2812" s="64" t="s">
        <v>38</v>
      </c>
      <c r="C2812" s="64" t="s">
        <v>4788</v>
      </c>
      <c r="D2812" s="64" t="s">
        <v>76</v>
      </c>
      <c r="E2812" s="65" t="s">
        <v>211</v>
      </c>
      <c r="F2812" s="65" t="s">
        <v>4021</v>
      </c>
      <c r="G2812" s="64" t="s">
        <v>4784</v>
      </c>
      <c r="H2812" s="64">
        <v>6</v>
      </c>
      <c r="I2812" s="64" t="s">
        <v>6793</v>
      </c>
      <c r="J2812" s="64" t="s">
        <v>18</v>
      </c>
      <c r="K2812" s="64" t="s">
        <v>18</v>
      </c>
    </row>
    <row r="2813" spans="1:11" ht="49.5" x14ac:dyDescent="0.25">
      <c r="A2813" s="98" t="s">
        <v>9874</v>
      </c>
      <c r="B2813" s="64" t="s">
        <v>38</v>
      </c>
      <c r="C2813" s="64" t="s">
        <v>4788</v>
      </c>
      <c r="D2813" s="64" t="s">
        <v>76</v>
      </c>
      <c r="E2813" s="65" t="s">
        <v>1706</v>
      </c>
      <c r="F2813" s="65" t="s">
        <v>4022</v>
      </c>
      <c r="G2813" s="64" t="s">
        <v>4784</v>
      </c>
      <c r="H2813" s="64">
        <v>1</v>
      </c>
      <c r="I2813" s="64" t="s">
        <v>6007</v>
      </c>
      <c r="J2813" s="64" t="s">
        <v>18</v>
      </c>
      <c r="K2813" s="64" t="s">
        <v>18</v>
      </c>
    </row>
    <row r="2814" spans="1:11" ht="49.5" x14ac:dyDescent="0.25">
      <c r="A2814" s="98" t="s">
        <v>9874</v>
      </c>
      <c r="B2814" s="64" t="s">
        <v>38</v>
      </c>
      <c r="C2814" s="64" t="s">
        <v>9567</v>
      </c>
      <c r="D2814" s="64" t="s">
        <v>62</v>
      </c>
      <c r="E2814" s="65" t="s">
        <v>1707</v>
      </c>
      <c r="F2814" s="65" t="s">
        <v>4023</v>
      </c>
      <c r="G2814" s="64" t="s">
        <v>4784</v>
      </c>
      <c r="H2814" s="64">
        <v>1</v>
      </c>
      <c r="I2814" s="64" t="s">
        <v>6794</v>
      </c>
      <c r="J2814" s="64" t="s">
        <v>7792</v>
      </c>
      <c r="K2814" s="64" t="s">
        <v>7792</v>
      </c>
    </row>
    <row r="2815" spans="1:11" ht="49.5" x14ac:dyDescent="0.25">
      <c r="A2815" s="98" t="s">
        <v>9874</v>
      </c>
      <c r="B2815" s="64" t="s">
        <v>38</v>
      </c>
      <c r="C2815" s="64" t="s">
        <v>9567</v>
      </c>
      <c r="D2815" s="64" t="s">
        <v>100</v>
      </c>
      <c r="E2815" s="65" t="s">
        <v>1708</v>
      </c>
      <c r="F2815" s="65" t="s">
        <v>4024</v>
      </c>
      <c r="G2815" s="64" t="s">
        <v>4785</v>
      </c>
      <c r="H2815" s="64">
        <v>8</v>
      </c>
      <c r="I2815" s="64" t="s">
        <v>6795</v>
      </c>
      <c r="J2815" s="64" t="s">
        <v>7792</v>
      </c>
      <c r="K2815" s="64" t="s">
        <v>7792</v>
      </c>
    </row>
    <row r="2816" spans="1:11" ht="49.5" x14ac:dyDescent="0.25">
      <c r="A2816" s="98" t="s">
        <v>9874</v>
      </c>
      <c r="B2816" s="64" t="s">
        <v>38</v>
      </c>
      <c r="C2816" s="64" t="s">
        <v>4792</v>
      </c>
      <c r="D2816" s="64" t="s">
        <v>68</v>
      </c>
      <c r="E2816" s="65" t="s">
        <v>1709</v>
      </c>
      <c r="F2816" s="65" t="s">
        <v>4025</v>
      </c>
      <c r="G2816" s="64" t="s">
        <v>4785</v>
      </c>
      <c r="H2816" s="64">
        <v>8</v>
      </c>
      <c r="I2816" s="64" t="s">
        <v>6008</v>
      </c>
      <c r="J2816" s="64" t="s">
        <v>11820</v>
      </c>
      <c r="K2816" s="64" t="s">
        <v>11820</v>
      </c>
    </row>
    <row r="2817" spans="1:11" ht="49.5" x14ac:dyDescent="0.25">
      <c r="A2817" s="98" t="s">
        <v>9874</v>
      </c>
      <c r="B2817" s="64" t="s">
        <v>38</v>
      </c>
      <c r="C2817" s="64" t="s">
        <v>9567</v>
      </c>
      <c r="D2817" s="64" t="s">
        <v>67</v>
      </c>
      <c r="E2817" s="65" t="s">
        <v>410</v>
      </c>
      <c r="F2817" s="65" t="s">
        <v>4026</v>
      </c>
      <c r="G2817" s="64" t="s">
        <v>4785</v>
      </c>
      <c r="H2817" s="64">
        <v>8</v>
      </c>
      <c r="I2817" s="64" t="s">
        <v>6749</v>
      </c>
      <c r="J2817" s="64" t="s">
        <v>11820</v>
      </c>
      <c r="K2817" s="64" t="s">
        <v>11820</v>
      </c>
    </row>
    <row r="2818" spans="1:11" ht="66" x14ac:dyDescent="0.25">
      <c r="A2818" s="98" t="s">
        <v>9874</v>
      </c>
      <c r="B2818" s="64" t="s">
        <v>38</v>
      </c>
      <c r="C2818" s="64" t="s">
        <v>9567</v>
      </c>
      <c r="D2818" s="64" t="s">
        <v>67</v>
      </c>
      <c r="E2818" s="65" t="s">
        <v>388</v>
      </c>
      <c r="F2818" s="65" t="s">
        <v>4027</v>
      </c>
      <c r="G2818" s="64" t="s">
        <v>4785</v>
      </c>
      <c r="H2818" s="64">
        <v>8</v>
      </c>
      <c r="I2818" s="64" t="s">
        <v>6009</v>
      </c>
      <c r="J2818" s="64" t="s">
        <v>11820</v>
      </c>
      <c r="K2818" s="64" t="s">
        <v>11820</v>
      </c>
    </row>
    <row r="2819" spans="1:11" ht="66" x14ac:dyDescent="0.25">
      <c r="A2819" s="98" t="s">
        <v>9874</v>
      </c>
      <c r="B2819" s="64" t="s">
        <v>38</v>
      </c>
      <c r="C2819" s="64" t="s">
        <v>9567</v>
      </c>
      <c r="D2819" s="64" t="s">
        <v>67</v>
      </c>
      <c r="E2819" s="65" t="s">
        <v>389</v>
      </c>
      <c r="F2819" s="65" t="s">
        <v>4028</v>
      </c>
      <c r="G2819" s="64" t="s">
        <v>4785</v>
      </c>
      <c r="H2819" s="64">
        <v>8</v>
      </c>
      <c r="I2819" s="64" t="s">
        <v>6010</v>
      </c>
      <c r="J2819" s="64" t="s">
        <v>11820</v>
      </c>
      <c r="K2819" s="64" t="s">
        <v>11820</v>
      </c>
    </row>
    <row r="2820" spans="1:11" ht="49.5" x14ac:dyDescent="0.25">
      <c r="A2820" s="98" t="s">
        <v>9874</v>
      </c>
      <c r="B2820" s="64" t="s">
        <v>38</v>
      </c>
      <c r="C2820" s="64" t="s">
        <v>9567</v>
      </c>
      <c r="D2820" s="64" t="s">
        <v>67</v>
      </c>
      <c r="E2820" s="65" t="s">
        <v>1710</v>
      </c>
      <c r="F2820" s="65" t="s">
        <v>4029</v>
      </c>
      <c r="G2820" s="64" t="s">
        <v>4785</v>
      </c>
      <c r="H2820" s="64">
        <v>8</v>
      </c>
      <c r="I2820" s="64" t="s">
        <v>6796</v>
      </c>
      <c r="J2820" s="64" t="s">
        <v>11820</v>
      </c>
      <c r="K2820" s="64" t="s">
        <v>11820</v>
      </c>
    </row>
    <row r="2821" spans="1:11" ht="82.5" x14ac:dyDescent="0.25">
      <c r="A2821" s="98" t="s">
        <v>9874</v>
      </c>
      <c r="B2821" s="64" t="s">
        <v>38</v>
      </c>
      <c r="C2821" s="64" t="s">
        <v>9567</v>
      </c>
      <c r="D2821" s="64" t="s">
        <v>67</v>
      </c>
      <c r="E2821" s="65" t="s">
        <v>383</v>
      </c>
      <c r="F2821" s="65" t="s">
        <v>4030</v>
      </c>
      <c r="G2821" s="64" t="s">
        <v>4785</v>
      </c>
      <c r="H2821" s="64">
        <v>8</v>
      </c>
      <c r="I2821" s="64" t="s">
        <v>6797</v>
      </c>
      <c r="J2821" s="64" t="s">
        <v>11820</v>
      </c>
      <c r="K2821" s="64" t="s">
        <v>11820</v>
      </c>
    </row>
    <row r="2822" spans="1:11" ht="49.5" x14ac:dyDescent="0.25">
      <c r="A2822" s="98" t="s">
        <v>9874</v>
      </c>
      <c r="B2822" s="64" t="s">
        <v>38</v>
      </c>
      <c r="C2822" s="64" t="s">
        <v>9567</v>
      </c>
      <c r="D2822" s="64" t="s">
        <v>67</v>
      </c>
      <c r="E2822" s="65" t="s">
        <v>1711</v>
      </c>
      <c r="F2822" s="65" t="s">
        <v>4031</v>
      </c>
      <c r="G2822" s="64" t="s">
        <v>4785</v>
      </c>
      <c r="H2822" s="64">
        <v>8</v>
      </c>
      <c r="I2822" s="64" t="s">
        <v>6798</v>
      </c>
      <c r="J2822" s="64" t="s">
        <v>11820</v>
      </c>
      <c r="K2822" s="64" t="s">
        <v>11820</v>
      </c>
    </row>
    <row r="2823" spans="1:11" ht="49.5" x14ac:dyDescent="0.25">
      <c r="A2823" s="98" t="s">
        <v>9874</v>
      </c>
      <c r="B2823" s="64" t="s">
        <v>38</v>
      </c>
      <c r="C2823" s="64" t="s">
        <v>4786</v>
      </c>
      <c r="D2823" s="64" t="s">
        <v>94</v>
      </c>
      <c r="E2823" s="65" t="s">
        <v>1712</v>
      </c>
      <c r="F2823" s="65" t="s">
        <v>4032</v>
      </c>
      <c r="G2823" s="64" t="s">
        <v>4785</v>
      </c>
      <c r="H2823" s="64">
        <v>8</v>
      </c>
      <c r="I2823" s="64" t="s">
        <v>6799</v>
      </c>
      <c r="J2823" s="64" t="s">
        <v>11820</v>
      </c>
      <c r="K2823" s="64" t="s">
        <v>11820</v>
      </c>
    </row>
    <row r="2824" spans="1:11" ht="49.5" x14ac:dyDescent="0.25">
      <c r="A2824" s="98" t="s">
        <v>9874</v>
      </c>
      <c r="B2824" s="64" t="s">
        <v>38</v>
      </c>
      <c r="C2824" s="64" t="s">
        <v>4786</v>
      </c>
      <c r="D2824" s="64" t="s">
        <v>93</v>
      </c>
      <c r="E2824" s="65" t="s">
        <v>1713</v>
      </c>
      <c r="F2824" s="65" t="s">
        <v>4033</v>
      </c>
      <c r="G2824" s="64" t="s">
        <v>4784</v>
      </c>
      <c r="H2824" s="64">
        <v>1</v>
      </c>
      <c r="I2824" s="64" t="s">
        <v>6800</v>
      </c>
      <c r="J2824" s="64" t="s">
        <v>7792</v>
      </c>
      <c r="K2824" s="64" t="s">
        <v>7792</v>
      </c>
    </row>
    <row r="2825" spans="1:11" ht="49.5" x14ac:dyDescent="0.25">
      <c r="A2825" s="98" t="s">
        <v>9874</v>
      </c>
      <c r="B2825" s="64" t="s">
        <v>38</v>
      </c>
      <c r="C2825" s="64" t="s">
        <v>4792</v>
      </c>
      <c r="D2825" s="64" t="s">
        <v>59</v>
      </c>
      <c r="E2825" s="65" t="s">
        <v>1714</v>
      </c>
      <c r="F2825" s="65" t="s">
        <v>4034</v>
      </c>
      <c r="G2825" s="64" t="s">
        <v>4784</v>
      </c>
      <c r="H2825" s="64">
        <v>1</v>
      </c>
      <c r="I2825" s="64" t="s">
        <v>6750</v>
      </c>
      <c r="J2825" s="64" t="s">
        <v>7792</v>
      </c>
      <c r="K2825" s="64" t="s">
        <v>7792</v>
      </c>
    </row>
    <row r="2826" spans="1:11" ht="49.5" x14ac:dyDescent="0.25">
      <c r="A2826" s="98" t="s">
        <v>9874</v>
      </c>
      <c r="B2826" s="64" t="s">
        <v>38</v>
      </c>
      <c r="C2826" s="64" t="s">
        <v>4792</v>
      </c>
      <c r="D2826" s="64" t="s">
        <v>59</v>
      </c>
      <c r="E2826" s="65" t="s">
        <v>1715</v>
      </c>
      <c r="F2826" s="65" t="s">
        <v>4035</v>
      </c>
      <c r="G2826" s="64" t="s">
        <v>4785</v>
      </c>
      <c r="H2826" s="64">
        <v>8</v>
      </c>
      <c r="I2826" s="64" t="s">
        <v>6011</v>
      </c>
      <c r="J2826" s="64" t="s">
        <v>7792</v>
      </c>
      <c r="K2826" s="64" t="s">
        <v>7792</v>
      </c>
    </row>
    <row r="2827" spans="1:11" ht="49.5" x14ac:dyDescent="0.25">
      <c r="A2827" s="98" t="s">
        <v>9874</v>
      </c>
      <c r="B2827" s="64" t="s">
        <v>38</v>
      </c>
      <c r="C2827" s="64" t="s">
        <v>4792</v>
      </c>
      <c r="D2827" s="64" t="s">
        <v>59</v>
      </c>
      <c r="E2827" s="65" t="s">
        <v>1716</v>
      </c>
      <c r="F2827" s="65" t="s">
        <v>4036</v>
      </c>
      <c r="G2827" s="64" t="s">
        <v>4784</v>
      </c>
      <c r="H2827" s="64">
        <v>1</v>
      </c>
      <c r="I2827" s="64" t="s">
        <v>6012</v>
      </c>
      <c r="J2827" s="64" t="s">
        <v>7792</v>
      </c>
      <c r="K2827" s="64" t="s">
        <v>7792</v>
      </c>
    </row>
    <row r="2828" spans="1:11" ht="49.5" x14ac:dyDescent="0.25">
      <c r="A2828" s="98" t="s">
        <v>9874</v>
      </c>
      <c r="B2828" s="64" t="s">
        <v>38</v>
      </c>
      <c r="C2828" s="64" t="s">
        <v>9567</v>
      </c>
      <c r="D2828" s="64" t="s">
        <v>64</v>
      </c>
      <c r="E2828" s="65" t="s">
        <v>1717</v>
      </c>
      <c r="F2828" s="65" t="s">
        <v>4037</v>
      </c>
      <c r="G2828" s="64" t="s">
        <v>4785</v>
      </c>
      <c r="H2828" s="64">
        <v>8</v>
      </c>
      <c r="I2828" s="64" t="s">
        <v>6801</v>
      </c>
      <c r="J2828" s="64" t="s">
        <v>7792</v>
      </c>
      <c r="K2828" s="64" t="s">
        <v>7792</v>
      </c>
    </row>
    <row r="2829" spans="1:11" ht="49.5" x14ac:dyDescent="0.25">
      <c r="A2829" s="98" t="s">
        <v>9874</v>
      </c>
      <c r="B2829" s="64" t="s">
        <v>38</v>
      </c>
      <c r="C2829" s="64" t="s">
        <v>9567</v>
      </c>
      <c r="D2829" s="64" t="s">
        <v>64</v>
      </c>
      <c r="E2829" s="65" t="s">
        <v>1718</v>
      </c>
      <c r="F2829" s="65" t="s">
        <v>4038</v>
      </c>
      <c r="G2829" s="64" t="s">
        <v>4785</v>
      </c>
      <c r="H2829" s="64">
        <v>8</v>
      </c>
      <c r="I2829" s="64" t="s">
        <v>6751</v>
      </c>
      <c r="J2829" s="64" t="s">
        <v>7792</v>
      </c>
      <c r="K2829" s="64" t="s">
        <v>7792</v>
      </c>
    </row>
    <row r="2830" spans="1:11" ht="49.5" x14ac:dyDescent="0.25">
      <c r="A2830" s="98" t="s">
        <v>9874</v>
      </c>
      <c r="B2830" s="64" t="s">
        <v>38</v>
      </c>
      <c r="C2830" s="64" t="s">
        <v>9567</v>
      </c>
      <c r="D2830" s="64" t="s">
        <v>64</v>
      </c>
      <c r="E2830" s="65" t="s">
        <v>409</v>
      </c>
      <c r="F2830" s="65" t="s">
        <v>4039</v>
      </c>
      <c r="G2830" s="64" t="s">
        <v>4785</v>
      </c>
      <c r="H2830" s="64">
        <v>8</v>
      </c>
      <c r="I2830" s="64" t="s">
        <v>6752</v>
      </c>
      <c r="J2830" s="64" t="s">
        <v>7792</v>
      </c>
      <c r="K2830" s="64" t="s">
        <v>7792</v>
      </c>
    </row>
    <row r="2831" spans="1:11" ht="66" x14ac:dyDescent="0.25">
      <c r="A2831" s="98" t="s">
        <v>9874</v>
      </c>
      <c r="B2831" s="64" t="s">
        <v>38</v>
      </c>
      <c r="C2831" s="64" t="s">
        <v>9567</v>
      </c>
      <c r="D2831" s="64" t="s">
        <v>64</v>
      </c>
      <c r="E2831" s="65" t="s">
        <v>455</v>
      </c>
      <c r="F2831" s="65" t="s">
        <v>4040</v>
      </c>
      <c r="G2831" s="64" t="s">
        <v>4785</v>
      </c>
      <c r="H2831" s="64">
        <v>8</v>
      </c>
      <c r="I2831" s="64" t="s">
        <v>6802</v>
      </c>
      <c r="J2831" s="64" t="s">
        <v>7792</v>
      </c>
      <c r="K2831" s="64" t="s">
        <v>7792</v>
      </c>
    </row>
    <row r="2832" spans="1:11" ht="49.5" x14ac:dyDescent="0.25">
      <c r="A2832" s="98" t="s">
        <v>9874</v>
      </c>
      <c r="B2832" s="64" t="s">
        <v>38</v>
      </c>
      <c r="C2832" s="64" t="s">
        <v>9567</v>
      </c>
      <c r="D2832" s="64" t="s">
        <v>64</v>
      </c>
      <c r="E2832" s="65" t="s">
        <v>460</v>
      </c>
      <c r="F2832" s="65" t="s">
        <v>4041</v>
      </c>
      <c r="G2832" s="64" t="s">
        <v>4785</v>
      </c>
      <c r="H2832" s="64">
        <v>8</v>
      </c>
      <c r="I2832" s="64" t="s">
        <v>6013</v>
      </c>
      <c r="J2832" s="64" t="s">
        <v>7792</v>
      </c>
      <c r="K2832" s="64" t="s">
        <v>7792</v>
      </c>
    </row>
    <row r="2833" spans="1:11" ht="49.5" x14ac:dyDescent="0.25">
      <c r="A2833" s="98" t="s">
        <v>9874</v>
      </c>
      <c r="B2833" s="64" t="s">
        <v>38</v>
      </c>
      <c r="C2833" s="64" t="s">
        <v>4790</v>
      </c>
      <c r="D2833" s="64" t="s">
        <v>63</v>
      </c>
      <c r="E2833" s="65" t="s">
        <v>439</v>
      </c>
      <c r="F2833" s="65" t="s">
        <v>4042</v>
      </c>
      <c r="G2833" s="64" t="s">
        <v>4785</v>
      </c>
      <c r="H2833" s="64">
        <v>8</v>
      </c>
      <c r="I2833" s="64" t="s">
        <v>6753</v>
      </c>
      <c r="J2833" s="64" t="s">
        <v>7792</v>
      </c>
      <c r="K2833" s="64" t="s">
        <v>7792</v>
      </c>
    </row>
    <row r="2834" spans="1:11" ht="49.5" x14ac:dyDescent="0.25">
      <c r="A2834" s="98" t="s">
        <v>9874</v>
      </c>
      <c r="B2834" s="64" t="s">
        <v>38</v>
      </c>
      <c r="C2834" s="64" t="s">
        <v>4790</v>
      </c>
      <c r="D2834" s="64" t="s">
        <v>63</v>
      </c>
      <c r="E2834" s="65" t="s">
        <v>438</v>
      </c>
      <c r="F2834" s="77" t="s">
        <v>4043</v>
      </c>
      <c r="G2834" s="64" t="s">
        <v>4785</v>
      </c>
      <c r="H2834" s="64">
        <v>8</v>
      </c>
      <c r="I2834" s="64" t="s">
        <v>6754</v>
      </c>
      <c r="J2834" s="64" t="s">
        <v>7792</v>
      </c>
      <c r="K2834" s="64" t="s">
        <v>7792</v>
      </c>
    </row>
    <row r="2835" spans="1:11" ht="49.5" x14ac:dyDescent="0.25">
      <c r="A2835" s="98" t="s">
        <v>9874</v>
      </c>
      <c r="B2835" s="64" t="s">
        <v>38</v>
      </c>
      <c r="C2835" s="64" t="s">
        <v>4790</v>
      </c>
      <c r="D2835" s="64" t="s">
        <v>63</v>
      </c>
      <c r="E2835" s="65" t="s">
        <v>412</v>
      </c>
      <c r="F2835" s="65" t="s">
        <v>4044</v>
      </c>
      <c r="G2835" s="64" t="s">
        <v>4785</v>
      </c>
      <c r="H2835" s="64">
        <v>8</v>
      </c>
      <c r="I2835" s="64" t="s">
        <v>6755</v>
      </c>
      <c r="J2835" s="64" t="s">
        <v>7792</v>
      </c>
      <c r="K2835" s="64" t="s">
        <v>7792</v>
      </c>
    </row>
    <row r="2836" spans="1:11" ht="49.5" x14ac:dyDescent="0.25">
      <c r="A2836" s="98" t="s">
        <v>9874</v>
      </c>
      <c r="B2836" s="64" t="s">
        <v>38</v>
      </c>
      <c r="C2836" s="64" t="s">
        <v>4790</v>
      </c>
      <c r="D2836" s="64" t="s">
        <v>63</v>
      </c>
      <c r="E2836" s="65" t="s">
        <v>165</v>
      </c>
      <c r="F2836" s="65" t="s">
        <v>4045</v>
      </c>
      <c r="G2836" s="64" t="s">
        <v>4785</v>
      </c>
      <c r="H2836" s="64">
        <v>8</v>
      </c>
      <c r="I2836" s="64" t="s">
        <v>6014</v>
      </c>
      <c r="J2836" s="64" t="s">
        <v>7792</v>
      </c>
      <c r="K2836" s="64" t="s">
        <v>7792</v>
      </c>
    </row>
    <row r="2837" spans="1:11" ht="49.5" x14ac:dyDescent="0.25">
      <c r="A2837" s="98" t="s">
        <v>9874</v>
      </c>
      <c r="B2837" s="64" t="s">
        <v>38</v>
      </c>
      <c r="C2837" s="64" t="s">
        <v>4790</v>
      </c>
      <c r="D2837" s="64" t="s">
        <v>63</v>
      </c>
      <c r="E2837" s="64" t="s">
        <v>1719</v>
      </c>
      <c r="F2837" s="64" t="s">
        <v>4046</v>
      </c>
      <c r="G2837" s="64" t="s">
        <v>4785</v>
      </c>
      <c r="H2837" s="64">
        <v>8</v>
      </c>
      <c r="I2837" s="64" t="s">
        <v>6756</v>
      </c>
      <c r="J2837" s="64" t="s">
        <v>7792</v>
      </c>
      <c r="K2837" s="64" t="s">
        <v>7792</v>
      </c>
    </row>
    <row r="2838" spans="1:11" ht="49.5" x14ac:dyDescent="0.25">
      <c r="A2838" s="98" t="s">
        <v>9874</v>
      </c>
      <c r="B2838" s="64" t="s">
        <v>38</v>
      </c>
      <c r="C2838" s="64" t="s">
        <v>4790</v>
      </c>
      <c r="D2838" s="64" t="s">
        <v>63</v>
      </c>
      <c r="E2838" s="64" t="s">
        <v>448</v>
      </c>
      <c r="F2838" s="64" t="s">
        <v>4047</v>
      </c>
      <c r="G2838" s="64" t="s">
        <v>4785</v>
      </c>
      <c r="H2838" s="64">
        <v>8</v>
      </c>
      <c r="I2838" s="64" t="s">
        <v>6015</v>
      </c>
      <c r="J2838" s="64" t="s">
        <v>7792</v>
      </c>
      <c r="K2838" s="64" t="s">
        <v>7792</v>
      </c>
    </row>
    <row r="2839" spans="1:11" ht="49.5" x14ac:dyDescent="0.25">
      <c r="A2839" s="98" t="s">
        <v>9874</v>
      </c>
      <c r="B2839" s="64" t="s">
        <v>38</v>
      </c>
      <c r="C2839" s="64" t="s">
        <v>4790</v>
      </c>
      <c r="D2839" s="64" t="s">
        <v>63</v>
      </c>
      <c r="E2839" s="64" t="s">
        <v>449</v>
      </c>
      <c r="F2839" s="64" t="s">
        <v>4048</v>
      </c>
      <c r="G2839" s="64" t="s">
        <v>4785</v>
      </c>
      <c r="H2839" s="64">
        <v>8</v>
      </c>
      <c r="I2839" s="64" t="s">
        <v>6016</v>
      </c>
      <c r="J2839" s="64" t="s">
        <v>7792</v>
      </c>
      <c r="K2839" s="64" t="s">
        <v>7792</v>
      </c>
    </row>
    <row r="2840" spans="1:11" ht="33" x14ac:dyDescent="0.25">
      <c r="A2840" s="98" t="s">
        <v>9874</v>
      </c>
      <c r="B2840" s="64" t="s">
        <v>38</v>
      </c>
      <c r="C2840" s="64" t="s">
        <v>4790</v>
      </c>
      <c r="D2840" s="64" t="s">
        <v>63</v>
      </c>
      <c r="E2840" s="64" t="s">
        <v>1720</v>
      </c>
      <c r="F2840" s="64" t="s">
        <v>4049</v>
      </c>
      <c r="G2840" s="64" t="s">
        <v>4785</v>
      </c>
      <c r="H2840" s="64">
        <v>8</v>
      </c>
      <c r="I2840" s="64" t="s">
        <v>6017</v>
      </c>
      <c r="J2840" s="64" t="s">
        <v>7792</v>
      </c>
      <c r="K2840" s="64" t="s">
        <v>7792</v>
      </c>
    </row>
    <row r="2841" spans="1:11" ht="33" x14ac:dyDescent="0.25">
      <c r="A2841" s="98" t="s">
        <v>9874</v>
      </c>
      <c r="B2841" s="64" t="s">
        <v>38</v>
      </c>
      <c r="C2841" s="64" t="s">
        <v>4790</v>
      </c>
      <c r="D2841" s="64" t="s">
        <v>63</v>
      </c>
      <c r="E2841" s="64" t="s">
        <v>1721</v>
      </c>
      <c r="F2841" s="64" t="s">
        <v>4050</v>
      </c>
      <c r="G2841" s="64" t="s">
        <v>4785</v>
      </c>
      <c r="H2841" s="64">
        <v>8</v>
      </c>
      <c r="I2841" s="64" t="s">
        <v>6018</v>
      </c>
      <c r="J2841" s="64" t="s">
        <v>7792</v>
      </c>
      <c r="K2841" s="64" t="s">
        <v>7792</v>
      </c>
    </row>
    <row r="2842" spans="1:11" ht="49.5" x14ac:dyDescent="0.25">
      <c r="A2842" s="98" t="s">
        <v>9874</v>
      </c>
      <c r="B2842" s="64" t="s">
        <v>38</v>
      </c>
      <c r="C2842" s="64" t="s">
        <v>4790</v>
      </c>
      <c r="D2842" s="64" t="s">
        <v>63</v>
      </c>
      <c r="E2842" s="64" t="s">
        <v>444</v>
      </c>
      <c r="F2842" s="64" t="s">
        <v>4051</v>
      </c>
      <c r="G2842" s="64" t="s">
        <v>4785</v>
      </c>
      <c r="H2842" s="64">
        <v>8</v>
      </c>
      <c r="I2842" s="64" t="s">
        <v>6019</v>
      </c>
      <c r="J2842" s="64" t="s">
        <v>7792</v>
      </c>
      <c r="K2842" s="64" t="s">
        <v>7792</v>
      </c>
    </row>
    <row r="2843" spans="1:11" ht="33" x14ac:dyDescent="0.25">
      <c r="A2843" s="98" t="s">
        <v>9874</v>
      </c>
      <c r="B2843" s="64" t="s">
        <v>38</v>
      </c>
      <c r="C2843" s="64" t="s">
        <v>4790</v>
      </c>
      <c r="D2843" s="64" t="s">
        <v>63</v>
      </c>
      <c r="E2843" s="64" t="s">
        <v>1722</v>
      </c>
      <c r="F2843" s="64" t="s">
        <v>4052</v>
      </c>
      <c r="G2843" s="64" t="s">
        <v>4785</v>
      </c>
      <c r="H2843" s="64">
        <v>8</v>
      </c>
      <c r="I2843" s="64" t="s">
        <v>6020</v>
      </c>
      <c r="J2843" s="64" t="s">
        <v>7792</v>
      </c>
      <c r="K2843" s="64" t="s">
        <v>7792</v>
      </c>
    </row>
    <row r="2844" spans="1:11" ht="33" x14ac:dyDescent="0.25">
      <c r="A2844" s="98" t="s">
        <v>9874</v>
      </c>
      <c r="B2844" s="64" t="s">
        <v>38</v>
      </c>
      <c r="C2844" s="64" t="s">
        <v>4790</v>
      </c>
      <c r="D2844" s="64" t="s">
        <v>63</v>
      </c>
      <c r="E2844" s="64" t="s">
        <v>1723</v>
      </c>
      <c r="F2844" s="64" t="s">
        <v>4053</v>
      </c>
      <c r="G2844" s="64" t="s">
        <v>4785</v>
      </c>
      <c r="H2844" s="64">
        <v>8</v>
      </c>
      <c r="I2844" s="64" t="s">
        <v>6021</v>
      </c>
      <c r="J2844" s="64" t="s">
        <v>7792</v>
      </c>
      <c r="K2844" s="64" t="s">
        <v>7792</v>
      </c>
    </row>
    <row r="2845" spans="1:11" ht="49.5" x14ac:dyDescent="0.25">
      <c r="A2845" s="98" t="s">
        <v>9874</v>
      </c>
      <c r="B2845" s="64" t="s">
        <v>38</v>
      </c>
      <c r="C2845" s="64" t="s">
        <v>4790</v>
      </c>
      <c r="D2845" s="64" t="s">
        <v>63</v>
      </c>
      <c r="E2845" s="64" t="s">
        <v>1724</v>
      </c>
      <c r="F2845" s="64" t="s">
        <v>4054</v>
      </c>
      <c r="G2845" s="64" t="s">
        <v>4785</v>
      </c>
      <c r="H2845" s="64">
        <v>8</v>
      </c>
      <c r="I2845" s="64" t="s">
        <v>6022</v>
      </c>
      <c r="J2845" s="64" t="s">
        <v>7792</v>
      </c>
      <c r="K2845" s="64" t="s">
        <v>7792</v>
      </c>
    </row>
    <row r="2846" spans="1:11" ht="409.5" x14ac:dyDescent="0.25">
      <c r="A2846" s="98" t="s">
        <v>9874</v>
      </c>
      <c r="B2846" s="64" t="s">
        <v>38</v>
      </c>
      <c r="C2846" s="64" t="s">
        <v>4790</v>
      </c>
      <c r="D2846" s="64" t="s">
        <v>63</v>
      </c>
      <c r="E2846" s="64" t="s">
        <v>164</v>
      </c>
      <c r="F2846" s="64" t="s">
        <v>4055</v>
      </c>
      <c r="G2846" s="64" t="s">
        <v>4785</v>
      </c>
      <c r="H2846" s="64">
        <v>8</v>
      </c>
      <c r="I2846" s="64" t="s">
        <v>6757</v>
      </c>
      <c r="J2846" s="64" t="s">
        <v>7792</v>
      </c>
      <c r="K2846" s="64" t="s">
        <v>7792</v>
      </c>
    </row>
    <row r="2847" spans="1:11" ht="66" x14ac:dyDescent="0.25">
      <c r="A2847" s="98" t="s">
        <v>9874</v>
      </c>
      <c r="B2847" s="64" t="s">
        <v>38</v>
      </c>
      <c r="C2847" s="64" t="s">
        <v>4790</v>
      </c>
      <c r="D2847" s="64" t="s">
        <v>63</v>
      </c>
      <c r="E2847" s="64" t="s">
        <v>1725</v>
      </c>
      <c r="F2847" s="64" t="s">
        <v>4056</v>
      </c>
      <c r="G2847" s="64" t="s">
        <v>4785</v>
      </c>
      <c r="H2847" s="64">
        <v>8</v>
      </c>
      <c r="I2847" s="64" t="s">
        <v>6023</v>
      </c>
      <c r="J2847" s="64" t="s">
        <v>7792</v>
      </c>
      <c r="K2847" s="64" t="s">
        <v>7792</v>
      </c>
    </row>
    <row r="2848" spans="1:11" ht="49.5" x14ac:dyDescent="0.25">
      <c r="A2848" s="98" t="s">
        <v>9874</v>
      </c>
      <c r="B2848" s="64" t="s">
        <v>38</v>
      </c>
      <c r="C2848" s="64" t="s">
        <v>4790</v>
      </c>
      <c r="D2848" s="64" t="s">
        <v>63</v>
      </c>
      <c r="E2848" s="64" t="s">
        <v>1726</v>
      </c>
      <c r="F2848" s="64" t="s">
        <v>4057</v>
      </c>
      <c r="G2848" s="64" t="s">
        <v>4785</v>
      </c>
      <c r="H2848" s="64">
        <v>8</v>
      </c>
      <c r="I2848" s="64" t="s">
        <v>6024</v>
      </c>
      <c r="J2848" s="64" t="s">
        <v>7792</v>
      </c>
      <c r="K2848" s="64" t="s">
        <v>7792</v>
      </c>
    </row>
    <row r="2849" spans="1:11" ht="49.5" x14ac:dyDescent="0.25">
      <c r="A2849" s="98" t="s">
        <v>9874</v>
      </c>
      <c r="B2849" s="64" t="s">
        <v>38</v>
      </c>
      <c r="C2849" s="64" t="s">
        <v>9567</v>
      </c>
      <c r="D2849" s="64" t="s">
        <v>64</v>
      </c>
      <c r="E2849" s="64" t="s">
        <v>1727</v>
      </c>
      <c r="F2849" s="64" t="s">
        <v>4058</v>
      </c>
      <c r="G2849" s="64" t="s">
        <v>4785</v>
      </c>
      <c r="H2849" s="64">
        <v>8</v>
      </c>
      <c r="I2849" s="64" t="s">
        <v>6025</v>
      </c>
      <c r="J2849" s="64" t="s">
        <v>7792</v>
      </c>
      <c r="K2849" s="64" t="s">
        <v>7792</v>
      </c>
    </row>
    <row r="2850" spans="1:11" ht="49.5" x14ac:dyDescent="0.25">
      <c r="A2850" s="98" t="s">
        <v>9874</v>
      </c>
      <c r="B2850" s="64" t="s">
        <v>38</v>
      </c>
      <c r="C2850" s="64" t="s">
        <v>9567</v>
      </c>
      <c r="D2850" s="64" t="s">
        <v>64</v>
      </c>
      <c r="E2850" s="64" t="s">
        <v>1728</v>
      </c>
      <c r="F2850" s="64" t="s">
        <v>4059</v>
      </c>
      <c r="G2850" s="64" t="s">
        <v>4785</v>
      </c>
      <c r="H2850" s="64">
        <v>8</v>
      </c>
      <c r="I2850" s="64" t="s">
        <v>6026</v>
      </c>
      <c r="J2850" s="64" t="s">
        <v>7792</v>
      </c>
      <c r="K2850" s="64" t="s">
        <v>7792</v>
      </c>
    </row>
    <row r="2851" spans="1:11" ht="49.5" x14ac:dyDescent="0.25">
      <c r="A2851" s="98" t="s">
        <v>9874</v>
      </c>
      <c r="B2851" s="64" t="s">
        <v>38</v>
      </c>
      <c r="C2851" s="64" t="s">
        <v>9567</v>
      </c>
      <c r="D2851" s="64" t="s">
        <v>64</v>
      </c>
      <c r="E2851" s="64" t="s">
        <v>1729</v>
      </c>
      <c r="F2851" s="64" t="s">
        <v>4060</v>
      </c>
      <c r="G2851" s="64" t="s">
        <v>4785</v>
      </c>
      <c r="H2851" s="64">
        <v>8</v>
      </c>
      <c r="I2851" s="64" t="s">
        <v>6027</v>
      </c>
      <c r="J2851" s="64" t="s">
        <v>7792</v>
      </c>
      <c r="K2851" s="64" t="s">
        <v>7792</v>
      </c>
    </row>
    <row r="2852" spans="1:11" ht="49.5" x14ac:dyDescent="0.25">
      <c r="A2852" s="98" t="s">
        <v>9874</v>
      </c>
      <c r="B2852" s="64" t="s">
        <v>38</v>
      </c>
      <c r="C2852" s="64" t="s">
        <v>9567</v>
      </c>
      <c r="D2852" s="64" t="s">
        <v>64</v>
      </c>
      <c r="E2852" s="64" t="s">
        <v>1730</v>
      </c>
      <c r="F2852" s="64" t="s">
        <v>4061</v>
      </c>
      <c r="G2852" s="64" t="s">
        <v>4785</v>
      </c>
      <c r="H2852" s="64">
        <v>8</v>
      </c>
      <c r="I2852" s="64" t="s">
        <v>6028</v>
      </c>
      <c r="J2852" s="64" t="s">
        <v>7792</v>
      </c>
      <c r="K2852" s="64" t="s">
        <v>7792</v>
      </c>
    </row>
    <row r="2853" spans="1:11" ht="49.5" x14ac:dyDescent="0.25">
      <c r="A2853" s="98" t="s">
        <v>9874</v>
      </c>
      <c r="B2853" s="64" t="s">
        <v>38</v>
      </c>
      <c r="C2853" s="64" t="s">
        <v>9567</v>
      </c>
      <c r="D2853" s="64" t="s">
        <v>64</v>
      </c>
      <c r="E2853" s="65" t="s">
        <v>1731</v>
      </c>
      <c r="F2853" s="65" t="s">
        <v>4062</v>
      </c>
      <c r="G2853" s="64" t="s">
        <v>4785</v>
      </c>
      <c r="H2853" s="64">
        <v>8</v>
      </c>
      <c r="I2853" s="64" t="s">
        <v>6032</v>
      </c>
      <c r="J2853" s="64" t="s">
        <v>7792</v>
      </c>
      <c r="K2853" s="64" t="s">
        <v>7792</v>
      </c>
    </row>
    <row r="2854" spans="1:11" ht="49.5" x14ac:dyDescent="0.25">
      <c r="A2854" s="98" t="s">
        <v>9874</v>
      </c>
      <c r="B2854" s="64" t="s">
        <v>38</v>
      </c>
      <c r="C2854" s="64" t="s">
        <v>4790</v>
      </c>
      <c r="D2854" s="64" t="s">
        <v>63</v>
      </c>
      <c r="E2854" s="65" t="s">
        <v>1732</v>
      </c>
      <c r="F2854" s="65" t="s">
        <v>4063</v>
      </c>
      <c r="G2854" s="64" t="s">
        <v>4785</v>
      </c>
      <c r="H2854" s="64">
        <v>8</v>
      </c>
      <c r="I2854" s="64" t="s">
        <v>6029</v>
      </c>
      <c r="J2854" s="64" t="s">
        <v>7792</v>
      </c>
      <c r="K2854" s="64" t="s">
        <v>7792</v>
      </c>
    </row>
    <row r="2855" spans="1:11" ht="49.5" x14ac:dyDescent="0.25">
      <c r="A2855" s="98" t="s">
        <v>9874</v>
      </c>
      <c r="B2855" s="64" t="s">
        <v>38</v>
      </c>
      <c r="C2855" s="64" t="s">
        <v>4790</v>
      </c>
      <c r="D2855" s="64" t="s">
        <v>63</v>
      </c>
      <c r="E2855" s="65" t="s">
        <v>1733</v>
      </c>
      <c r="F2855" s="65" t="s">
        <v>4064</v>
      </c>
      <c r="G2855" s="64" t="s">
        <v>4785</v>
      </c>
      <c r="H2855" s="64">
        <v>8</v>
      </c>
      <c r="I2855" s="64" t="s">
        <v>6030</v>
      </c>
      <c r="J2855" s="64" t="s">
        <v>7792</v>
      </c>
      <c r="K2855" s="64" t="s">
        <v>7792</v>
      </c>
    </row>
    <row r="2856" spans="1:11" ht="33" x14ac:dyDescent="0.25">
      <c r="A2856" s="98" t="s">
        <v>9874</v>
      </c>
      <c r="B2856" s="64" t="s">
        <v>38</v>
      </c>
      <c r="C2856" s="64" t="s">
        <v>4790</v>
      </c>
      <c r="D2856" s="64" t="s">
        <v>63</v>
      </c>
      <c r="E2856" s="65" t="s">
        <v>1734</v>
      </c>
      <c r="F2856" s="65" t="s">
        <v>4065</v>
      </c>
      <c r="G2856" s="64" t="s">
        <v>4785</v>
      </c>
      <c r="H2856" s="64">
        <v>8</v>
      </c>
      <c r="I2856" s="64" t="s">
        <v>6031</v>
      </c>
      <c r="J2856" s="64" t="s">
        <v>7792</v>
      </c>
      <c r="K2856" s="64" t="s">
        <v>7792</v>
      </c>
    </row>
    <row r="2857" spans="1:11" ht="49.5" x14ac:dyDescent="0.25">
      <c r="A2857" s="98" t="s">
        <v>9874</v>
      </c>
      <c r="B2857" s="64" t="s">
        <v>38</v>
      </c>
      <c r="C2857" s="64" t="s">
        <v>4790</v>
      </c>
      <c r="D2857" s="64" t="s">
        <v>63</v>
      </c>
      <c r="E2857" s="65" t="s">
        <v>1735</v>
      </c>
      <c r="F2857" s="65" t="s">
        <v>4066</v>
      </c>
      <c r="G2857" s="64" t="s">
        <v>4785</v>
      </c>
      <c r="H2857" s="64">
        <v>8</v>
      </c>
      <c r="I2857" s="64" t="s">
        <v>6758</v>
      </c>
      <c r="J2857" s="64" t="s">
        <v>7792</v>
      </c>
      <c r="K2857" s="64" t="s">
        <v>7792</v>
      </c>
    </row>
    <row r="2858" spans="1:11" ht="49.5" x14ac:dyDescent="0.25">
      <c r="A2858" s="98" t="s">
        <v>9874</v>
      </c>
      <c r="B2858" s="64" t="s">
        <v>38</v>
      </c>
      <c r="C2858" s="64" t="s">
        <v>4790</v>
      </c>
      <c r="D2858" s="64" t="s">
        <v>63</v>
      </c>
      <c r="E2858" s="65" t="s">
        <v>1736</v>
      </c>
      <c r="F2858" s="65" t="s">
        <v>4067</v>
      </c>
      <c r="G2858" s="64" t="s">
        <v>4785</v>
      </c>
      <c r="H2858" s="64">
        <v>8</v>
      </c>
      <c r="I2858" s="64" t="s">
        <v>6032</v>
      </c>
      <c r="J2858" s="64" t="s">
        <v>7792</v>
      </c>
      <c r="K2858" s="64" t="s">
        <v>7792</v>
      </c>
    </row>
    <row r="2859" spans="1:11" ht="49.5" x14ac:dyDescent="0.25">
      <c r="A2859" s="98" t="s">
        <v>9874</v>
      </c>
      <c r="B2859" s="64" t="s">
        <v>38</v>
      </c>
      <c r="C2859" s="64" t="s">
        <v>4790</v>
      </c>
      <c r="D2859" s="64" t="s">
        <v>63</v>
      </c>
      <c r="E2859" s="65" t="s">
        <v>1737</v>
      </c>
      <c r="F2859" s="65" t="s">
        <v>4068</v>
      </c>
      <c r="G2859" s="64" t="s">
        <v>4785</v>
      </c>
      <c r="H2859" s="64">
        <v>8</v>
      </c>
      <c r="I2859" s="64" t="s">
        <v>6033</v>
      </c>
      <c r="J2859" s="64" t="s">
        <v>7792</v>
      </c>
      <c r="K2859" s="64" t="s">
        <v>7792</v>
      </c>
    </row>
    <row r="2860" spans="1:11" ht="33" x14ac:dyDescent="0.25">
      <c r="A2860" s="98" t="s">
        <v>9874</v>
      </c>
      <c r="B2860" s="64" t="s">
        <v>38</v>
      </c>
      <c r="C2860" s="64" t="s">
        <v>4790</v>
      </c>
      <c r="D2860" s="64" t="s">
        <v>63</v>
      </c>
      <c r="E2860" s="65" t="s">
        <v>1738</v>
      </c>
      <c r="F2860" s="65" t="s">
        <v>4069</v>
      </c>
      <c r="G2860" s="64" t="s">
        <v>4785</v>
      </c>
      <c r="H2860" s="64">
        <v>8</v>
      </c>
      <c r="I2860" s="64" t="s">
        <v>6034</v>
      </c>
      <c r="J2860" s="64" t="s">
        <v>7792</v>
      </c>
      <c r="K2860" s="64" t="s">
        <v>7792</v>
      </c>
    </row>
    <row r="2861" spans="1:11" ht="66" x14ac:dyDescent="0.25">
      <c r="A2861" s="98" t="s">
        <v>9874</v>
      </c>
      <c r="B2861" s="64" t="s">
        <v>38</v>
      </c>
      <c r="C2861" s="64" t="s">
        <v>4790</v>
      </c>
      <c r="D2861" s="64" t="s">
        <v>63</v>
      </c>
      <c r="E2861" s="65" t="s">
        <v>1739</v>
      </c>
      <c r="F2861" s="65" t="s">
        <v>4070</v>
      </c>
      <c r="G2861" s="64" t="s">
        <v>4785</v>
      </c>
      <c r="H2861" s="64">
        <v>8</v>
      </c>
      <c r="I2861" s="64" t="s">
        <v>6035</v>
      </c>
      <c r="J2861" s="64" t="s">
        <v>7792</v>
      </c>
      <c r="K2861" s="64" t="s">
        <v>7792</v>
      </c>
    </row>
    <row r="2862" spans="1:11" ht="33" x14ac:dyDescent="0.25">
      <c r="A2862" s="98" t="s">
        <v>9874</v>
      </c>
      <c r="B2862" s="64" t="s">
        <v>38</v>
      </c>
      <c r="C2862" s="64" t="s">
        <v>4790</v>
      </c>
      <c r="D2862" s="64" t="s">
        <v>63</v>
      </c>
      <c r="E2862" s="65" t="s">
        <v>1740</v>
      </c>
      <c r="F2862" s="65" t="s">
        <v>4071</v>
      </c>
      <c r="G2862" s="64" t="s">
        <v>4785</v>
      </c>
      <c r="H2862" s="64">
        <v>8</v>
      </c>
      <c r="I2862" s="64" t="s">
        <v>6036</v>
      </c>
      <c r="J2862" s="64" t="s">
        <v>7792</v>
      </c>
      <c r="K2862" s="64" t="s">
        <v>7792</v>
      </c>
    </row>
    <row r="2863" spans="1:11" ht="33" x14ac:dyDescent="0.25">
      <c r="A2863" s="98" t="s">
        <v>9874</v>
      </c>
      <c r="B2863" s="64" t="s">
        <v>38</v>
      </c>
      <c r="C2863" s="64" t="s">
        <v>4790</v>
      </c>
      <c r="D2863" s="64" t="s">
        <v>63</v>
      </c>
      <c r="E2863" s="64" t="s">
        <v>1741</v>
      </c>
      <c r="F2863" s="64" t="s">
        <v>4072</v>
      </c>
      <c r="G2863" s="64" t="s">
        <v>4785</v>
      </c>
      <c r="H2863" s="64">
        <v>8</v>
      </c>
      <c r="I2863" s="64" t="s">
        <v>6759</v>
      </c>
      <c r="J2863" s="64" t="s">
        <v>7792</v>
      </c>
      <c r="K2863" s="64" t="s">
        <v>7792</v>
      </c>
    </row>
    <row r="2864" spans="1:11" ht="49.5" x14ac:dyDescent="0.25">
      <c r="A2864" s="98" t="s">
        <v>9874</v>
      </c>
      <c r="B2864" s="64" t="s">
        <v>38</v>
      </c>
      <c r="C2864" s="64" t="s">
        <v>4790</v>
      </c>
      <c r="D2864" s="64" t="s">
        <v>63</v>
      </c>
      <c r="E2864" s="64" t="s">
        <v>1742</v>
      </c>
      <c r="F2864" s="64" t="s">
        <v>4073</v>
      </c>
      <c r="G2864" s="64" t="s">
        <v>4785</v>
      </c>
      <c r="H2864" s="64">
        <v>8</v>
      </c>
      <c r="I2864" s="64" t="s">
        <v>6760</v>
      </c>
      <c r="J2864" s="64" t="s">
        <v>7792</v>
      </c>
      <c r="K2864" s="64" t="s">
        <v>7792</v>
      </c>
    </row>
    <row r="2865" spans="1:11" ht="66" x14ac:dyDescent="0.25">
      <c r="A2865" s="98" t="s">
        <v>9874</v>
      </c>
      <c r="B2865" s="64" t="s">
        <v>38</v>
      </c>
      <c r="C2865" s="64" t="s">
        <v>4790</v>
      </c>
      <c r="D2865" s="64" t="s">
        <v>63</v>
      </c>
      <c r="E2865" s="64" t="s">
        <v>1743</v>
      </c>
      <c r="F2865" s="64" t="s">
        <v>4074</v>
      </c>
      <c r="G2865" s="64" t="s">
        <v>4785</v>
      </c>
      <c r="H2865" s="64">
        <v>8</v>
      </c>
      <c r="I2865" s="64" t="s">
        <v>6037</v>
      </c>
      <c r="J2865" s="64" t="s">
        <v>7792</v>
      </c>
      <c r="K2865" s="64" t="s">
        <v>7792</v>
      </c>
    </row>
    <row r="2866" spans="1:11" ht="49.5" x14ac:dyDescent="0.25">
      <c r="A2866" s="98" t="s">
        <v>9874</v>
      </c>
      <c r="B2866" s="64" t="s">
        <v>38</v>
      </c>
      <c r="C2866" s="64" t="s">
        <v>4790</v>
      </c>
      <c r="D2866" s="64" t="s">
        <v>63</v>
      </c>
      <c r="E2866" s="64" t="s">
        <v>1744</v>
      </c>
      <c r="F2866" s="64" t="s">
        <v>4075</v>
      </c>
      <c r="G2866" s="64" t="s">
        <v>4785</v>
      </c>
      <c r="H2866" s="64">
        <v>8</v>
      </c>
      <c r="I2866" s="64" t="s">
        <v>6038</v>
      </c>
      <c r="J2866" s="64" t="s">
        <v>7792</v>
      </c>
      <c r="K2866" s="64" t="s">
        <v>7792</v>
      </c>
    </row>
    <row r="2867" spans="1:11" ht="49.5" x14ac:dyDescent="0.25">
      <c r="A2867" s="98" t="s">
        <v>9874</v>
      </c>
      <c r="B2867" s="64" t="s">
        <v>38</v>
      </c>
      <c r="C2867" s="64" t="s">
        <v>4790</v>
      </c>
      <c r="D2867" s="64" t="s">
        <v>63</v>
      </c>
      <c r="E2867" s="64" t="s">
        <v>1745</v>
      </c>
      <c r="F2867" s="64" t="s">
        <v>4076</v>
      </c>
      <c r="G2867" s="64" t="s">
        <v>4785</v>
      </c>
      <c r="H2867" s="64">
        <v>8</v>
      </c>
      <c r="I2867" s="64" t="s">
        <v>6039</v>
      </c>
      <c r="J2867" s="64" t="s">
        <v>7792</v>
      </c>
      <c r="K2867" s="64" t="s">
        <v>7792</v>
      </c>
    </row>
    <row r="2868" spans="1:11" ht="33" x14ac:dyDescent="0.25">
      <c r="A2868" s="98" t="s">
        <v>9874</v>
      </c>
      <c r="B2868" s="64" t="s">
        <v>38</v>
      </c>
      <c r="C2868" s="64" t="s">
        <v>4790</v>
      </c>
      <c r="D2868" s="64" t="s">
        <v>63</v>
      </c>
      <c r="E2868" s="64" t="s">
        <v>1746</v>
      </c>
      <c r="F2868" s="64" t="s">
        <v>4077</v>
      </c>
      <c r="G2868" s="64" t="s">
        <v>4785</v>
      </c>
      <c r="H2868" s="64">
        <v>8</v>
      </c>
      <c r="I2868" s="64" t="s">
        <v>6040</v>
      </c>
      <c r="J2868" s="64" t="s">
        <v>7792</v>
      </c>
      <c r="K2868" s="64" t="s">
        <v>7792</v>
      </c>
    </row>
    <row r="2869" spans="1:11" ht="49.5" x14ac:dyDescent="0.25">
      <c r="A2869" s="98" t="s">
        <v>9874</v>
      </c>
      <c r="B2869" s="64" t="s">
        <v>38</v>
      </c>
      <c r="C2869" s="64" t="s">
        <v>4790</v>
      </c>
      <c r="D2869" s="64" t="s">
        <v>63</v>
      </c>
      <c r="E2869" s="64" t="s">
        <v>1747</v>
      </c>
      <c r="F2869" s="64" t="s">
        <v>4078</v>
      </c>
      <c r="G2869" s="64" t="s">
        <v>4785</v>
      </c>
      <c r="H2869" s="64">
        <v>8</v>
      </c>
      <c r="I2869" s="64" t="s">
        <v>6041</v>
      </c>
      <c r="J2869" s="64" t="s">
        <v>7792</v>
      </c>
      <c r="K2869" s="64" t="s">
        <v>7792</v>
      </c>
    </row>
    <row r="2870" spans="1:11" ht="49.5" x14ac:dyDescent="0.25">
      <c r="A2870" s="98" t="s">
        <v>9874</v>
      </c>
      <c r="B2870" s="64" t="s">
        <v>38</v>
      </c>
      <c r="C2870" s="64" t="s">
        <v>4790</v>
      </c>
      <c r="D2870" s="64" t="s">
        <v>63</v>
      </c>
      <c r="E2870" s="64" t="s">
        <v>1748</v>
      </c>
      <c r="F2870" s="64" t="s">
        <v>4079</v>
      </c>
      <c r="G2870" s="64" t="s">
        <v>4785</v>
      </c>
      <c r="H2870" s="64">
        <v>8</v>
      </c>
      <c r="I2870" s="64" t="s">
        <v>6042</v>
      </c>
      <c r="J2870" s="64" t="s">
        <v>7792</v>
      </c>
      <c r="K2870" s="64" t="s">
        <v>7792</v>
      </c>
    </row>
    <row r="2871" spans="1:11" ht="33" x14ac:dyDescent="0.25">
      <c r="A2871" s="98" t="s">
        <v>9874</v>
      </c>
      <c r="B2871" s="64" t="s">
        <v>38</v>
      </c>
      <c r="C2871" s="64" t="s">
        <v>4790</v>
      </c>
      <c r="D2871" s="64" t="s">
        <v>63</v>
      </c>
      <c r="E2871" s="64" t="s">
        <v>1749</v>
      </c>
      <c r="F2871" s="64" t="s">
        <v>4080</v>
      </c>
      <c r="G2871" s="64" t="s">
        <v>4785</v>
      </c>
      <c r="H2871" s="64">
        <v>8</v>
      </c>
      <c r="I2871" s="64" t="s">
        <v>6043</v>
      </c>
      <c r="J2871" s="64" t="s">
        <v>7792</v>
      </c>
      <c r="K2871" s="64" t="s">
        <v>7792</v>
      </c>
    </row>
    <row r="2872" spans="1:11" ht="33" x14ac:dyDescent="0.25">
      <c r="A2872" s="98" t="s">
        <v>9874</v>
      </c>
      <c r="B2872" s="64" t="s">
        <v>38</v>
      </c>
      <c r="C2872" s="64" t="s">
        <v>4790</v>
      </c>
      <c r="D2872" s="64" t="s">
        <v>63</v>
      </c>
      <c r="E2872" s="64" t="s">
        <v>1750</v>
      </c>
      <c r="F2872" s="64" t="s">
        <v>4081</v>
      </c>
      <c r="G2872" s="64" t="s">
        <v>4785</v>
      </c>
      <c r="H2872" s="64">
        <v>8</v>
      </c>
      <c r="I2872" s="64" t="s">
        <v>6044</v>
      </c>
      <c r="J2872" s="64" t="s">
        <v>7792</v>
      </c>
      <c r="K2872" s="64" t="s">
        <v>7792</v>
      </c>
    </row>
    <row r="2873" spans="1:11" ht="33" x14ac:dyDescent="0.25">
      <c r="A2873" s="98" t="s">
        <v>9874</v>
      </c>
      <c r="B2873" s="64" t="s">
        <v>38</v>
      </c>
      <c r="C2873" s="64" t="s">
        <v>4790</v>
      </c>
      <c r="D2873" s="64" t="s">
        <v>63</v>
      </c>
      <c r="E2873" s="64" t="s">
        <v>1751</v>
      </c>
      <c r="F2873" s="64" t="s">
        <v>4082</v>
      </c>
      <c r="G2873" s="64" t="s">
        <v>4785</v>
      </c>
      <c r="H2873" s="64">
        <v>8</v>
      </c>
      <c r="I2873" s="64" t="s">
        <v>6045</v>
      </c>
      <c r="J2873" s="64" t="s">
        <v>7792</v>
      </c>
      <c r="K2873" s="64" t="s">
        <v>7792</v>
      </c>
    </row>
    <row r="2874" spans="1:11" ht="33" x14ac:dyDescent="0.25">
      <c r="A2874" s="98" t="s">
        <v>9874</v>
      </c>
      <c r="B2874" s="64" t="s">
        <v>38</v>
      </c>
      <c r="C2874" s="64" t="s">
        <v>4790</v>
      </c>
      <c r="D2874" s="64" t="s">
        <v>63</v>
      </c>
      <c r="E2874" s="64" t="s">
        <v>556</v>
      </c>
      <c r="F2874" s="64" t="s">
        <v>4083</v>
      </c>
      <c r="G2874" s="64" t="s">
        <v>4785</v>
      </c>
      <c r="H2874" s="64">
        <v>8</v>
      </c>
      <c r="I2874" s="64" t="s">
        <v>6046</v>
      </c>
      <c r="J2874" s="64" t="s">
        <v>7792</v>
      </c>
      <c r="K2874" s="64" t="s">
        <v>7792</v>
      </c>
    </row>
    <row r="2875" spans="1:11" ht="49.5" x14ac:dyDescent="0.25">
      <c r="A2875" s="98" t="s">
        <v>9874</v>
      </c>
      <c r="B2875" s="64" t="s">
        <v>38</v>
      </c>
      <c r="C2875" s="64" t="s">
        <v>4790</v>
      </c>
      <c r="D2875" s="64" t="s">
        <v>63</v>
      </c>
      <c r="E2875" s="64" t="s">
        <v>1752</v>
      </c>
      <c r="F2875" s="64" t="s">
        <v>4084</v>
      </c>
      <c r="G2875" s="64" t="s">
        <v>4785</v>
      </c>
      <c r="H2875" s="64">
        <v>8</v>
      </c>
      <c r="I2875" s="64" t="s">
        <v>6047</v>
      </c>
      <c r="J2875" s="64" t="s">
        <v>7792</v>
      </c>
      <c r="K2875" s="64" t="s">
        <v>7792</v>
      </c>
    </row>
    <row r="2876" spans="1:11" ht="33" x14ac:dyDescent="0.25">
      <c r="A2876" s="98" t="s">
        <v>9874</v>
      </c>
      <c r="B2876" s="64" t="s">
        <v>38</v>
      </c>
      <c r="C2876" s="64" t="s">
        <v>4790</v>
      </c>
      <c r="D2876" s="64" t="s">
        <v>63</v>
      </c>
      <c r="E2876" s="64" t="s">
        <v>1753</v>
      </c>
      <c r="F2876" s="64" t="s">
        <v>4085</v>
      </c>
      <c r="G2876" s="64" t="s">
        <v>4785</v>
      </c>
      <c r="H2876" s="64">
        <v>8</v>
      </c>
      <c r="I2876" s="64" t="s">
        <v>6048</v>
      </c>
      <c r="J2876" s="64" t="s">
        <v>7792</v>
      </c>
      <c r="K2876" s="64" t="s">
        <v>7792</v>
      </c>
    </row>
    <row r="2877" spans="1:11" ht="49.5" x14ac:dyDescent="0.25">
      <c r="A2877" s="98" t="s">
        <v>9874</v>
      </c>
      <c r="B2877" s="64" t="s">
        <v>38</v>
      </c>
      <c r="C2877" s="64" t="s">
        <v>4790</v>
      </c>
      <c r="D2877" s="64" t="s">
        <v>63</v>
      </c>
      <c r="E2877" s="64" t="s">
        <v>1754</v>
      </c>
      <c r="F2877" s="64" t="s">
        <v>4086</v>
      </c>
      <c r="G2877" s="64" t="s">
        <v>4785</v>
      </c>
      <c r="H2877" s="64">
        <v>8</v>
      </c>
      <c r="I2877" s="64" t="s">
        <v>6761</v>
      </c>
      <c r="J2877" s="64" t="s">
        <v>7792</v>
      </c>
      <c r="K2877" s="64" t="s">
        <v>7792</v>
      </c>
    </row>
    <row r="2878" spans="1:11" ht="49.5" x14ac:dyDescent="0.25">
      <c r="A2878" s="98" t="s">
        <v>9874</v>
      </c>
      <c r="B2878" s="64" t="s">
        <v>38</v>
      </c>
      <c r="C2878" s="64" t="s">
        <v>4790</v>
      </c>
      <c r="D2878" s="64" t="s">
        <v>63</v>
      </c>
      <c r="E2878" s="64" t="s">
        <v>1755</v>
      </c>
      <c r="F2878" s="64" t="s">
        <v>4087</v>
      </c>
      <c r="G2878" s="64" t="s">
        <v>4785</v>
      </c>
      <c r="H2878" s="64">
        <v>8</v>
      </c>
      <c r="I2878" s="64" t="s">
        <v>6049</v>
      </c>
      <c r="J2878" s="64" t="s">
        <v>7792</v>
      </c>
      <c r="K2878" s="64" t="s">
        <v>7792</v>
      </c>
    </row>
    <row r="2879" spans="1:11" ht="49.5" x14ac:dyDescent="0.25">
      <c r="A2879" s="98" t="s">
        <v>9874</v>
      </c>
      <c r="B2879" s="64" t="s">
        <v>38</v>
      </c>
      <c r="C2879" s="64" t="s">
        <v>4790</v>
      </c>
      <c r="D2879" s="64" t="s">
        <v>63</v>
      </c>
      <c r="E2879" s="64" t="s">
        <v>1756</v>
      </c>
      <c r="F2879" s="64" t="s">
        <v>4088</v>
      </c>
      <c r="G2879" s="64" t="s">
        <v>4785</v>
      </c>
      <c r="H2879" s="64">
        <v>8</v>
      </c>
      <c r="I2879" s="64" t="s">
        <v>6050</v>
      </c>
      <c r="J2879" s="64" t="s">
        <v>7792</v>
      </c>
      <c r="K2879" s="64" t="s">
        <v>7792</v>
      </c>
    </row>
    <row r="2880" spans="1:11" ht="49.5" x14ac:dyDescent="0.25">
      <c r="A2880" s="98" t="s">
        <v>9874</v>
      </c>
      <c r="B2880" s="64" t="s">
        <v>38</v>
      </c>
      <c r="C2880" s="64" t="s">
        <v>4790</v>
      </c>
      <c r="D2880" s="64" t="s">
        <v>63</v>
      </c>
      <c r="E2880" s="64" t="s">
        <v>1757</v>
      </c>
      <c r="F2880" s="64" t="s">
        <v>4089</v>
      </c>
      <c r="G2880" s="64" t="s">
        <v>4785</v>
      </c>
      <c r="H2880" s="64">
        <v>8</v>
      </c>
      <c r="I2880" s="64" t="s">
        <v>6051</v>
      </c>
      <c r="J2880" s="64" t="s">
        <v>7792</v>
      </c>
      <c r="K2880" s="64" t="s">
        <v>7792</v>
      </c>
    </row>
    <row r="2881" spans="1:11" ht="49.5" x14ac:dyDescent="0.25">
      <c r="A2881" s="98" t="s">
        <v>9874</v>
      </c>
      <c r="B2881" s="64" t="s">
        <v>38</v>
      </c>
      <c r="C2881" s="64" t="s">
        <v>4790</v>
      </c>
      <c r="D2881" s="64" t="s">
        <v>63</v>
      </c>
      <c r="E2881" s="64" t="s">
        <v>1758</v>
      </c>
      <c r="F2881" s="64" t="s">
        <v>4090</v>
      </c>
      <c r="G2881" s="64" t="s">
        <v>4785</v>
      </c>
      <c r="H2881" s="64">
        <v>8</v>
      </c>
      <c r="I2881" s="64" t="s">
        <v>6052</v>
      </c>
      <c r="J2881" s="64" t="s">
        <v>7792</v>
      </c>
      <c r="K2881" s="64" t="s">
        <v>7792</v>
      </c>
    </row>
    <row r="2882" spans="1:11" ht="66" x14ac:dyDescent="0.25">
      <c r="A2882" s="98" t="s">
        <v>9874</v>
      </c>
      <c r="B2882" s="64" t="s">
        <v>38</v>
      </c>
      <c r="C2882" s="64" t="s">
        <v>4790</v>
      </c>
      <c r="D2882" s="64" t="s">
        <v>63</v>
      </c>
      <c r="E2882" s="64" t="s">
        <v>1759</v>
      </c>
      <c r="F2882" s="64" t="s">
        <v>4091</v>
      </c>
      <c r="G2882" s="64" t="s">
        <v>4785</v>
      </c>
      <c r="H2882" s="64">
        <v>8</v>
      </c>
      <c r="I2882" s="64" t="s">
        <v>9812</v>
      </c>
      <c r="J2882" s="64" t="s">
        <v>7792</v>
      </c>
      <c r="K2882" s="64" t="s">
        <v>7792</v>
      </c>
    </row>
    <row r="2883" spans="1:11" ht="33" x14ac:dyDescent="0.25">
      <c r="A2883" s="98" t="s">
        <v>9874</v>
      </c>
      <c r="B2883" s="64" t="s">
        <v>38</v>
      </c>
      <c r="C2883" s="64" t="s">
        <v>4790</v>
      </c>
      <c r="D2883" s="64" t="s">
        <v>63</v>
      </c>
      <c r="E2883" s="64" t="s">
        <v>1760</v>
      </c>
      <c r="F2883" s="64" t="s">
        <v>4092</v>
      </c>
      <c r="G2883" s="64" t="s">
        <v>4785</v>
      </c>
      <c r="H2883" s="64">
        <v>8</v>
      </c>
      <c r="I2883" s="64" t="s">
        <v>6053</v>
      </c>
      <c r="J2883" s="64" t="s">
        <v>7792</v>
      </c>
      <c r="K2883" s="64" t="s">
        <v>7792</v>
      </c>
    </row>
    <row r="2884" spans="1:11" ht="49.5" x14ac:dyDescent="0.25">
      <c r="A2884" s="98" t="s">
        <v>9874</v>
      </c>
      <c r="B2884" s="64" t="s">
        <v>38</v>
      </c>
      <c r="C2884" s="64" t="s">
        <v>9567</v>
      </c>
      <c r="D2884" s="64" t="s">
        <v>62</v>
      </c>
      <c r="E2884" s="64" t="s">
        <v>1761</v>
      </c>
      <c r="F2884" s="64" t="s">
        <v>4093</v>
      </c>
      <c r="G2884" s="64" t="s">
        <v>4784</v>
      </c>
      <c r="H2884" s="64">
        <v>1</v>
      </c>
      <c r="I2884" s="64" t="s">
        <v>6054</v>
      </c>
      <c r="J2884" s="64" t="s">
        <v>7792</v>
      </c>
      <c r="K2884" s="64" t="s">
        <v>7792</v>
      </c>
    </row>
    <row r="2885" spans="1:11" ht="49.5" x14ac:dyDescent="0.25">
      <c r="A2885" s="98" t="s">
        <v>9874</v>
      </c>
      <c r="B2885" s="64" t="s">
        <v>38</v>
      </c>
      <c r="C2885" s="64" t="s">
        <v>9567</v>
      </c>
      <c r="D2885" s="64" t="s">
        <v>62</v>
      </c>
      <c r="E2885" s="64" t="s">
        <v>1762</v>
      </c>
      <c r="F2885" s="64" t="s">
        <v>4094</v>
      </c>
      <c r="G2885" s="64" t="s">
        <v>4784</v>
      </c>
      <c r="H2885" s="64">
        <v>1</v>
      </c>
      <c r="I2885" s="64" t="s">
        <v>6055</v>
      </c>
      <c r="J2885" s="64" t="s">
        <v>7792</v>
      </c>
      <c r="K2885" s="64" t="s">
        <v>7792</v>
      </c>
    </row>
    <row r="2886" spans="1:11" ht="49.5" x14ac:dyDescent="0.25">
      <c r="A2886" s="98" t="s">
        <v>9874</v>
      </c>
      <c r="B2886" s="64" t="s">
        <v>38</v>
      </c>
      <c r="C2886" s="64" t="s">
        <v>9567</v>
      </c>
      <c r="D2886" s="64" t="s">
        <v>62</v>
      </c>
      <c r="E2886" s="64" t="s">
        <v>1763</v>
      </c>
      <c r="F2886" s="64" t="s">
        <v>4095</v>
      </c>
      <c r="G2886" s="64" t="s">
        <v>4785</v>
      </c>
      <c r="H2886" s="64">
        <v>8</v>
      </c>
      <c r="I2886" s="64" t="s">
        <v>6056</v>
      </c>
      <c r="J2886" s="64" t="s">
        <v>7792</v>
      </c>
      <c r="K2886" s="64" t="s">
        <v>7792</v>
      </c>
    </row>
    <row r="2887" spans="1:11" ht="49.5" x14ac:dyDescent="0.25">
      <c r="A2887" s="98" t="s">
        <v>9874</v>
      </c>
      <c r="B2887" s="64" t="s">
        <v>38</v>
      </c>
      <c r="C2887" s="64" t="s">
        <v>9567</v>
      </c>
      <c r="D2887" s="64" t="s">
        <v>62</v>
      </c>
      <c r="E2887" s="64" t="s">
        <v>1764</v>
      </c>
      <c r="F2887" s="64" t="s">
        <v>4096</v>
      </c>
      <c r="G2887" s="64" t="s">
        <v>4785</v>
      </c>
      <c r="H2887" s="64">
        <v>8</v>
      </c>
      <c r="I2887" s="64" t="s">
        <v>6057</v>
      </c>
      <c r="J2887" s="64" t="s">
        <v>7792</v>
      </c>
      <c r="K2887" s="64" t="s">
        <v>7792</v>
      </c>
    </row>
    <row r="2888" spans="1:11" ht="49.5" x14ac:dyDescent="0.25">
      <c r="A2888" s="98" t="s">
        <v>9874</v>
      </c>
      <c r="B2888" s="64" t="s">
        <v>38</v>
      </c>
      <c r="C2888" s="64" t="s">
        <v>9567</v>
      </c>
      <c r="D2888" s="64" t="s">
        <v>62</v>
      </c>
      <c r="E2888" s="64" t="s">
        <v>1765</v>
      </c>
      <c r="F2888" s="64" t="s">
        <v>4097</v>
      </c>
      <c r="G2888" s="64" t="s">
        <v>4785</v>
      </c>
      <c r="H2888" s="64">
        <v>8</v>
      </c>
      <c r="I2888" s="64" t="s">
        <v>6762</v>
      </c>
      <c r="J2888" s="64" t="s">
        <v>7792</v>
      </c>
      <c r="K2888" s="64" t="s">
        <v>7792</v>
      </c>
    </row>
    <row r="2889" spans="1:11" ht="49.5" x14ac:dyDescent="0.25">
      <c r="A2889" s="98" t="s">
        <v>9874</v>
      </c>
      <c r="B2889" s="64" t="s">
        <v>38</v>
      </c>
      <c r="C2889" s="64" t="s">
        <v>9567</v>
      </c>
      <c r="D2889" s="64" t="s">
        <v>62</v>
      </c>
      <c r="E2889" s="64" t="s">
        <v>1766</v>
      </c>
      <c r="F2889" s="64" t="s">
        <v>4098</v>
      </c>
      <c r="G2889" s="64" t="s">
        <v>4785</v>
      </c>
      <c r="H2889" s="64">
        <v>8</v>
      </c>
      <c r="I2889" s="64" t="s">
        <v>6763</v>
      </c>
      <c r="J2889" s="64" t="s">
        <v>7792</v>
      </c>
      <c r="K2889" s="64" t="s">
        <v>7792</v>
      </c>
    </row>
    <row r="2890" spans="1:11" ht="49.5" x14ac:dyDescent="0.25">
      <c r="A2890" s="98" t="s">
        <v>9874</v>
      </c>
      <c r="B2890" s="64" t="s">
        <v>38</v>
      </c>
      <c r="C2890" s="64" t="s">
        <v>9567</v>
      </c>
      <c r="D2890" s="64" t="s">
        <v>62</v>
      </c>
      <c r="E2890" s="64" t="s">
        <v>1767</v>
      </c>
      <c r="F2890" s="64" t="s">
        <v>4099</v>
      </c>
      <c r="G2890" s="64" t="s">
        <v>4785</v>
      </c>
      <c r="H2890" s="64">
        <v>8</v>
      </c>
      <c r="I2890" s="64" t="s">
        <v>6764</v>
      </c>
      <c r="J2890" s="64" t="s">
        <v>7792</v>
      </c>
      <c r="K2890" s="64" t="s">
        <v>7792</v>
      </c>
    </row>
    <row r="2891" spans="1:11" ht="49.5" x14ac:dyDescent="0.25">
      <c r="A2891" s="98" t="s">
        <v>9874</v>
      </c>
      <c r="B2891" s="64" t="s">
        <v>38</v>
      </c>
      <c r="C2891" s="64" t="s">
        <v>9567</v>
      </c>
      <c r="D2891" s="64" t="s">
        <v>62</v>
      </c>
      <c r="E2891" s="64" t="s">
        <v>1768</v>
      </c>
      <c r="F2891" s="64" t="s">
        <v>4100</v>
      </c>
      <c r="G2891" s="64" t="s">
        <v>4785</v>
      </c>
      <c r="H2891" s="64">
        <v>8</v>
      </c>
      <c r="I2891" s="64" t="s">
        <v>6058</v>
      </c>
      <c r="J2891" s="64" t="s">
        <v>7792</v>
      </c>
      <c r="K2891" s="64" t="s">
        <v>7792</v>
      </c>
    </row>
    <row r="2892" spans="1:11" ht="49.5" x14ac:dyDescent="0.25">
      <c r="A2892" s="98" t="s">
        <v>9874</v>
      </c>
      <c r="B2892" s="64" t="s">
        <v>38</v>
      </c>
      <c r="C2892" s="64" t="s">
        <v>9567</v>
      </c>
      <c r="D2892" s="64" t="s">
        <v>62</v>
      </c>
      <c r="E2892" s="64" t="s">
        <v>1769</v>
      </c>
      <c r="F2892" s="64" t="s">
        <v>4101</v>
      </c>
      <c r="G2892" s="64" t="s">
        <v>4785</v>
      </c>
      <c r="H2892" s="64">
        <v>8</v>
      </c>
      <c r="I2892" s="64" t="s">
        <v>6059</v>
      </c>
      <c r="J2892" s="64" t="s">
        <v>7792</v>
      </c>
      <c r="K2892" s="64" t="s">
        <v>7792</v>
      </c>
    </row>
    <row r="2893" spans="1:11" ht="49.5" x14ac:dyDescent="0.25">
      <c r="A2893" s="98" t="s">
        <v>9874</v>
      </c>
      <c r="B2893" s="64" t="s">
        <v>38</v>
      </c>
      <c r="C2893" s="64" t="s">
        <v>9567</v>
      </c>
      <c r="D2893" s="64" t="s">
        <v>62</v>
      </c>
      <c r="E2893" s="64" t="s">
        <v>1770</v>
      </c>
      <c r="F2893" s="64" t="s">
        <v>4102</v>
      </c>
      <c r="G2893" s="64" t="s">
        <v>4785</v>
      </c>
      <c r="H2893" s="64">
        <v>8</v>
      </c>
      <c r="I2893" s="64" t="s">
        <v>6765</v>
      </c>
      <c r="J2893" s="64" t="s">
        <v>7792</v>
      </c>
      <c r="K2893" s="64" t="s">
        <v>7792</v>
      </c>
    </row>
    <row r="2894" spans="1:11" ht="49.5" x14ac:dyDescent="0.25">
      <c r="A2894" s="98" t="s">
        <v>9874</v>
      </c>
      <c r="B2894" s="64" t="s">
        <v>38</v>
      </c>
      <c r="C2894" s="64" t="s">
        <v>9567</v>
      </c>
      <c r="D2894" s="64" t="s">
        <v>62</v>
      </c>
      <c r="E2894" s="64" t="s">
        <v>1771</v>
      </c>
      <c r="F2894" s="64" t="s">
        <v>4103</v>
      </c>
      <c r="G2894" s="64" t="s">
        <v>4785</v>
      </c>
      <c r="H2894" s="64">
        <v>8</v>
      </c>
      <c r="I2894" s="64" t="s">
        <v>6060</v>
      </c>
      <c r="J2894" s="64" t="s">
        <v>7792</v>
      </c>
      <c r="K2894" s="64" t="s">
        <v>7792</v>
      </c>
    </row>
    <row r="2895" spans="1:11" ht="49.5" x14ac:dyDescent="0.25">
      <c r="A2895" s="98" t="s">
        <v>9874</v>
      </c>
      <c r="B2895" s="64" t="s">
        <v>38</v>
      </c>
      <c r="C2895" s="64" t="s">
        <v>9567</v>
      </c>
      <c r="D2895" s="64" t="s">
        <v>62</v>
      </c>
      <c r="E2895" s="64" t="s">
        <v>1772</v>
      </c>
      <c r="F2895" s="64" t="s">
        <v>4104</v>
      </c>
      <c r="G2895" s="64" t="s">
        <v>4784</v>
      </c>
      <c r="H2895" s="64">
        <v>2</v>
      </c>
      <c r="I2895" s="64" t="s">
        <v>6061</v>
      </c>
      <c r="J2895" s="64" t="s">
        <v>7792</v>
      </c>
      <c r="K2895" s="64" t="s">
        <v>7792</v>
      </c>
    </row>
    <row r="2896" spans="1:11" ht="82.5" x14ac:dyDescent="0.25">
      <c r="A2896" s="98" t="s">
        <v>9874</v>
      </c>
      <c r="B2896" s="64" t="s">
        <v>38</v>
      </c>
      <c r="C2896" s="64" t="s">
        <v>9567</v>
      </c>
      <c r="D2896" s="64" t="s">
        <v>62</v>
      </c>
      <c r="E2896" s="64" t="s">
        <v>1773</v>
      </c>
      <c r="F2896" s="64" t="s">
        <v>4105</v>
      </c>
      <c r="G2896" s="64" t="s">
        <v>4784</v>
      </c>
      <c r="H2896" s="64">
        <v>2</v>
      </c>
      <c r="I2896" s="64" t="s">
        <v>6803</v>
      </c>
      <c r="J2896" s="64" t="s">
        <v>7792</v>
      </c>
      <c r="K2896" s="64" t="s">
        <v>7792</v>
      </c>
    </row>
    <row r="2897" spans="1:11" ht="82.5" x14ac:dyDescent="0.25">
      <c r="A2897" s="98" t="s">
        <v>9874</v>
      </c>
      <c r="B2897" s="64" t="s">
        <v>38</v>
      </c>
      <c r="C2897" s="64" t="s">
        <v>9567</v>
      </c>
      <c r="D2897" s="64" t="s">
        <v>62</v>
      </c>
      <c r="E2897" s="64" t="s">
        <v>1774</v>
      </c>
      <c r="F2897" s="64" t="s">
        <v>4106</v>
      </c>
      <c r="G2897" s="64" t="s">
        <v>4784</v>
      </c>
      <c r="H2897" s="64">
        <v>2</v>
      </c>
      <c r="I2897" s="64" t="s">
        <v>6803</v>
      </c>
      <c r="J2897" s="64" t="s">
        <v>7792</v>
      </c>
      <c r="K2897" s="64" t="s">
        <v>7792</v>
      </c>
    </row>
    <row r="2898" spans="1:11" ht="82.5" x14ac:dyDescent="0.25">
      <c r="A2898" s="98" t="s">
        <v>9874</v>
      </c>
      <c r="B2898" s="64" t="s">
        <v>38</v>
      </c>
      <c r="C2898" s="64" t="s">
        <v>9567</v>
      </c>
      <c r="D2898" s="64" t="s">
        <v>62</v>
      </c>
      <c r="E2898" s="64" t="s">
        <v>1775</v>
      </c>
      <c r="F2898" s="64" t="s">
        <v>4107</v>
      </c>
      <c r="G2898" s="64" t="s">
        <v>4784</v>
      </c>
      <c r="H2898" s="64">
        <v>2</v>
      </c>
      <c r="I2898" s="64" t="s">
        <v>6803</v>
      </c>
      <c r="J2898" s="64" t="s">
        <v>7792</v>
      </c>
      <c r="K2898" s="64" t="s">
        <v>7792</v>
      </c>
    </row>
    <row r="2899" spans="1:11" ht="82.5" x14ac:dyDescent="0.25">
      <c r="A2899" s="98" t="s">
        <v>9874</v>
      </c>
      <c r="B2899" s="64" t="s">
        <v>38</v>
      </c>
      <c r="C2899" s="64" t="s">
        <v>9567</v>
      </c>
      <c r="D2899" s="64" t="s">
        <v>62</v>
      </c>
      <c r="E2899" s="64" t="s">
        <v>1776</v>
      </c>
      <c r="F2899" s="64" t="s">
        <v>4108</v>
      </c>
      <c r="G2899" s="64" t="s">
        <v>4784</v>
      </c>
      <c r="H2899" s="64">
        <v>2</v>
      </c>
      <c r="I2899" s="64" t="s">
        <v>6803</v>
      </c>
      <c r="J2899" s="64" t="s">
        <v>7792</v>
      </c>
      <c r="K2899" s="64" t="s">
        <v>7792</v>
      </c>
    </row>
    <row r="2900" spans="1:11" ht="82.5" x14ac:dyDescent="0.25">
      <c r="A2900" s="98" t="s">
        <v>9874</v>
      </c>
      <c r="B2900" s="64" t="s">
        <v>38</v>
      </c>
      <c r="C2900" s="64" t="s">
        <v>9567</v>
      </c>
      <c r="D2900" s="64" t="s">
        <v>62</v>
      </c>
      <c r="E2900" s="64" t="s">
        <v>1777</v>
      </c>
      <c r="F2900" s="64" t="s">
        <v>4109</v>
      </c>
      <c r="G2900" s="64" t="s">
        <v>4784</v>
      </c>
      <c r="H2900" s="64">
        <v>2</v>
      </c>
      <c r="I2900" s="64" t="s">
        <v>6803</v>
      </c>
      <c r="J2900" s="64" t="s">
        <v>7792</v>
      </c>
      <c r="K2900" s="64" t="s">
        <v>7792</v>
      </c>
    </row>
    <row r="2901" spans="1:11" ht="82.5" x14ac:dyDescent="0.25">
      <c r="A2901" s="98" t="s">
        <v>9874</v>
      </c>
      <c r="B2901" s="64" t="s">
        <v>38</v>
      </c>
      <c r="C2901" s="64" t="s">
        <v>4789</v>
      </c>
      <c r="D2901" s="64" t="s">
        <v>58</v>
      </c>
      <c r="E2901" s="64" t="s">
        <v>1778</v>
      </c>
      <c r="F2901" s="64" t="s">
        <v>4110</v>
      </c>
      <c r="G2901" s="64" t="s">
        <v>4785</v>
      </c>
      <c r="H2901" s="64">
        <v>8</v>
      </c>
      <c r="I2901" s="64" t="s">
        <v>4930</v>
      </c>
      <c r="J2901" s="64" t="s">
        <v>7792</v>
      </c>
      <c r="K2901" s="64" t="s">
        <v>7792</v>
      </c>
    </row>
    <row r="2902" spans="1:11" ht="82.5" x14ac:dyDescent="0.25">
      <c r="A2902" s="98" t="s">
        <v>9874</v>
      </c>
      <c r="B2902" s="64" t="s">
        <v>38</v>
      </c>
      <c r="C2902" s="64" t="s">
        <v>4789</v>
      </c>
      <c r="D2902" s="64" t="s">
        <v>58</v>
      </c>
      <c r="E2902" s="64" t="s">
        <v>1779</v>
      </c>
      <c r="F2902" s="64" t="s">
        <v>4111</v>
      </c>
      <c r="G2902" s="64" t="s">
        <v>4784</v>
      </c>
      <c r="H2902" s="64">
        <v>1</v>
      </c>
      <c r="I2902" s="64" t="s">
        <v>6766</v>
      </c>
      <c r="J2902" s="64" t="s">
        <v>7792</v>
      </c>
      <c r="K2902" s="64" t="s">
        <v>7792</v>
      </c>
    </row>
    <row r="2903" spans="1:11" ht="82.5" x14ac:dyDescent="0.25">
      <c r="A2903" s="98" t="s">
        <v>9874</v>
      </c>
      <c r="B2903" s="64" t="s">
        <v>38</v>
      </c>
      <c r="C2903" s="64" t="s">
        <v>4789</v>
      </c>
      <c r="D2903" s="64" t="s">
        <v>58</v>
      </c>
      <c r="E2903" s="64" t="s">
        <v>1780</v>
      </c>
      <c r="F2903" s="64" t="s">
        <v>4112</v>
      </c>
      <c r="G2903" s="64" t="s">
        <v>4785</v>
      </c>
      <c r="H2903" s="64">
        <v>8</v>
      </c>
      <c r="I2903" s="64" t="s">
        <v>6767</v>
      </c>
      <c r="J2903" s="64" t="s">
        <v>7792</v>
      </c>
      <c r="K2903" s="64" t="s">
        <v>7792</v>
      </c>
    </row>
    <row r="2904" spans="1:11" ht="82.5" x14ac:dyDescent="0.25">
      <c r="A2904" s="98" t="s">
        <v>9874</v>
      </c>
      <c r="B2904" s="64" t="s">
        <v>38</v>
      </c>
      <c r="C2904" s="64" t="s">
        <v>4789</v>
      </c>
      <c r="D2904" s="64" t="s">
        <v>58</v>
      </c>
      <c r="E2904" s="64" t="s">
        <v>500</v>
      </c>
      <c r="F2904" s="64" t="s">
        <v>4113</v>
      </c>
      <c r="G2904" s="64" t="s">
        <v>4784</v>
      </c>
      <c r="H2904" s="64">
        <v>1</v>
      </c>
      <c r="I2904" s="64" t="s">
        <v>6062</v>
      </c>
      <c r="J2904" s="64" t="s">
        <v>7792</v>
      </c>
      <c r="K2904" s="64" t="s">
        <v>7792</v>
      </c>
    </row>
    <row r="2905" spans="1:11" ht="49.5" x14ac:dyDescent="0.25">
      <c r="A2905" s="98" t="s">
        <v>9874</v>
      </c>
      <c r="B2905" s="64" t="s">
        <v>38</v>
      </c>
      <c r="C2905" s="64" t="s">
        <v>4789</v>
      </c>
      <c r="D2905" s="64" t="s">
        <v>58</v>
      </c>
      <c r="E2905" s="64" t="s">
        <v>1781</v>
      </c>
      <c r="F2905" s="64" t="s">
        <v>4114</v>
      </c>
      <c r="G2905" s="64" t="s">
        <v>4785</v>
      </c>
      <c r="H2905" s="64">
        <v>8</v>
      </c>
      <c r="I2905" s="64" t="s">
        <v>6063</v>
      </c>
      <c r="J2905" s="64" t="s">
        <v>7792</v>
      </c>
      <c r="K2905" s="64" t="s">
        <v>7792</v>
      </c>
    </row>
    <row r="2906" spans="1:11" ht="49.5" x14ac:dyDescent="0.25">
      <c r="A2906" s="98" t="s">
        <v>9874</v>
      </c>
      <c r="B2906" s="64" t="s">
        <v>38</v>
      </c>
      <c r="C2906" s="64" t="s">
        <v>4789</v>
      </c>
      <c r="D2906" s="64" t="s">
        <v>58</v>
      </c>
      <c r="E2906" s="64" t="s">
        <v>188</v>
      </c>
      <c r="F2906" s="64" t="s">
        <v>4115</v>
      </c>
      <c r="G2906" s="64" t="s">
        <v>4784</v>
      </c>
      <c r="H2906" s="64">
        <v>1</v>
      </c>
      <c r="I2906" s="64" t="s">
        <v>6768</v>
      </c>
      <c r="J2906" s="64" t="s">
        <v>7792</v>
      </c>
      <c r="K2906" s="64" t="s">
        <v>7792</v>
      </c>
    </row>
    <row r="2907" spans="1:11" ht="165" x14ac:dyDescent="0.25">
      <c r="A2907" s="98" t="s">
        <v>9874</v>
      </c>
      <c r="B2907" s="64" t="s">
        <v>38</v>
      </c>
      <c r="C2907" s="64" t="s">
        <v>4789</v>
      </c>
      <c r="D2907" s="64" t="s">
        <v>72</v>
      </c>
      <c r="E2907" s="64" t="s">
        <v>189</v>
      </c>
      <c r="F2907" s="64" t="s">
        <v>4116</v>
      </c>
      <c r="G2907" s="64" t="s">
        <v>4784</v>
      </c>
      <c r="H2907" s="64">
        <v>7</v>
      </c>
      <c r="I2907" s="64" t="s">
        <v>6769</v>
      </c>
      <c r="J2907" s="64" t="s">
        <v>7792</v>
      </c>
      <c r="K2907" s="64" t="s">
        <v>7792</v>
      </c>
    </row>
    <row r="2908" spans="1:11" ht="49.5" x14ac:dyDescent="0.25">
      <c r="A2908" s="98" t="s">
        <v>9874</v>
      </c>
      <c r="B2908" s="64" t="s">
        <v>38</v>
      </c>
      <c r="C2908" s="64" t="s">
        <v>4789</v>
      </c>
      <c r="D2908" s="64" t="s">
        <v>58</v>
      </c>
      <c r="E2908" s="64" t="s">
        <v>1782</v>
      </c>
      <c r="F2908" s="64" t="s">
        <v>4117</v>
      </c>
      <c r="G2908" s="64" t="s">
        <v>4785</v>
      </c>
      <c r="H2908" s="64">
        <v>8</v>
      </c>
      <c r="I2908" s="64" t="s">
        <v>6770</v>
      </c>
      <c r="J2908" s="64" t="s">
        <v>7792</v>
      </c>
      <c r="K2908" s="64" t="s">
        <v>7792</v>
      </c>
    </row>
    <row r="2909" spans="1:11" ht="49.5" x14ac:dyDescent="0.25">
      <c r="A2909" s="98" t="s">
        <v>9874</v>
      </c>
      <c r="B2909" s="64" t="s">
        <v>38</v>
      </c>
      <c r="C2909" s="64" t="s">
        <v>4789</v>
      </c>
      <c r="D2909" s="64" t="s">
        <v>58</v>
      </c>
      <c r="E2909" s="64" t="s">
        <v>1783</v>
      </c>
      <c r="F2909" s="64" t="s">
        <v>4118</v>
      </c>
      <c r="G2909" s="64" t="s">
        <v>4784</v>
      </c>
      <c r="H2909" s="64">
        <v>1</v>
      </c>
      <c r="I2909" s="64" t="s">
        <v>6768</v>
      </c>
      <c r="J2909" s="64" t="s">
        <v>7792</v>
      </c>
      <c r="K2909" s="64" t="s">
        <v>7792</v>
      </c>
    </row>
    <row r="2910" spans="1:11" ht="66" x14ac:dyDescent="0.25">
      <c r="A2910" s="98" t="s">
        <v>9874</v>
      </c>
      <c r="B2910" s="64" t="s">
        <v>38</v>
      </c>
      <c r="C2910" s="64" t="s">
        <v>4789</v>
      </c>
      <c r="D2910" s="64" t="s">
        <v>72</v>
      </c>
      <c r="E2910" s="64" t="s">
        <v>322</v>
      </c>
      <c r="F2910" s="64" t="s">
        <v>4119</v>
      </c>
      <c r="G2910" s="64" t="s">
        <v>4784</v>
      </c>
      <c r="H2910" s="64">
        <v>7</v>
      </c>
      <c r="I2910" s="64" t="s">
        <v>6804</v>
      </c>
      <c r="J2910" s="64" t="s">
        <v>7792</v>
      </c>
      <c r="K2910" s="64" t="s">
        <v>7792</v>
      </c>
    </row>
    <row r="2911" spans="1:11" ht="49.5" x14ac:dyDescent="0.25">
      <c r="A2911" s="98" t="s">
        <v>9874</v>
      </c>
      <c r="B2911" s="64" t="s">
        <v>38</v>
      </c>
      <c r="C2911" s="64" t="s">
        <v>9567</v>
      </c>
      <c r="D2911" s="64" t="s">
        <v>86</v>
      </c>
      <c r="E2911" s="64" t="s">
        <v>1784</v>
      </c>
      <c r="F2911" s="64" t="s">
        <v>4120</v>
      </c>
      <c r="G2911" s="64" t="s">
        <v>4784</v>
      </c>
      <c r="H2911" s="64">
        <v>1</v>
      </c>
      <c r="I2911" s="64" t="s">
        <v>6064</v>
      </c>
      <c r="J2911" s="64" t="s">
        <v>7792</v>
      </c>
      <c r="K2911" s="64" t="s">
        <v>7792</v>
      </c>
    </row>
    <row r="2912" spans="1:11" ht="49.5" x14ac:dyDescent="0.25">
      <c r="A2912" s="98" t="s">
        <v>9874</v>
      </c>
      <c r="B2912" s="64" t="s">
        <v>38</v>
      </c>
      <c r="C2912" s="64" t="s">
        <v>9567</v>
      </c>
      <c r="D2912" s="64" t="s">
        <v>86</v>
      </c>
      <c r="E2912" s="64" t="s">
        <v>1785</v>
      </c>
      <c r="F2912" s="64" t="s">
        <v>4121</v>
      </c>
      <c r="G2912" s="64" t="s">
        <v>4785</v>
      </c>
      <c r="H2912" s="64">
        <v>8</v>
      </c>
      <c r="I2912" s="64" t="s">
        <v>6771</v>
      </c>
      <c r="J2912" s="64" t="s">
        <v>7792</v>
      </c>
      <c r="K2912" s="64" t="s">
        <v>7792</v>
      </c>
    </row>
    <row r="2913" spans="1:11" ht="66" x14ac:dyDescent="0.25">
      <c r="A2913" s="98" t="s">
        <v>9874</v>
      </c>
      <c r="B2913" s="64" t="s">
        <v>38</v>
      </c>
      <c r="C2913" s="64" t="s">
        <v>9567</v>
      </c>
      <c r="D2913" s="64" t="s">
        <v>86</v>
      </c>
      <c r="E2913" s="64" t="s">
        <v>1786</v>
      </c>
      <c r="F2913" s="64" t="s">
        <v>4122</v>
      </c>
      <c r="G2913" s="64" t="s">
        <v>4785</v>
      </c>
      <c r="H2913" s="64">
        <v>8</v>
      </c>
      <c r="I2913" s="64" t="s">
        <v>6065</v>
      </c>
      <c r="J2913" s="64" t="s">
        <v>7792</v>
      </c>
      <c r="K2913" s="64" t="s">
        <v>7792</v>
      </c>
    </row>
    <row r="2914" spans="1:11" ht="49.5" x14ac:dyDescent="0.25">
      <c r="A2914" s="98" t="s">
        <v>9874</v>
      </c>
      <c r="B2914" s="64" t="s">
        <v>38</v>
      </c>
      <c r="C2914" s="64" t="s">
        <v>9567</v>
      </c>
      <c r="D2914" s="64" t="s">
        <v>86</v>
      </c>
      <c r="E2914" s="64" t="s">
        <v>405</v>
      </c>
      <c r="F2914" s="64" t="s">
        <v>4123</v>
      </c>
      <c r="G2914" s="64" t="s">
        <v>4784</v>
      </c>
      <c r="H2914" s="64">
        <v>1</v>
      </c>
      <c r="I2914" s="64" t="s">
        <v>6772</v>
      </c>
      <c r="J2914" s="64" t="s">
        <v>7792</v>
      </c>
      <c r="K2914" s="64" t="s">
        <v>7792</v>
      </c>
    </row>
    <row r="2915" spans="1:11" ht="66" x14ac:dyDescent="0.25">
      <c r="A2915" s="98" t="s">
        <v>9874</v>
      </c>
      <c r="B2915" s="64" t="s">
        <v>38</v>
      </c>
      <c r="C2915" s="64" t="s">
        <v>9567</v>
      </c>
      <c r="D2915" s="64" t="s">
        <v>87</v>
      </c>
      <c r="E2915" s="64" t="s">
        <v>406</v>
      </c>
      <c r="F2915" s="64" t="s">
        <v>4124</v>
      </c>
      <c r="G2915" s="64" t="s">
        <v>4784</v>
      </c>
      <c r="H2915" s="64">
        <v>7</v>
      </c>
      <c r="I2915" s="64" t="s">
        <v>6805</v>
      </c>
      <c r="J2915" s="64" t="s">
        <v>7792</v>
      </c>
      <c r="K2915" s="64" t="s">
        <v>7792</v>
      </c>
    </row>
    <row r="2916" spans="1:11" ht="49.5" x14ac:dyDescent="0.25">
      <c r="A2916" s="98" t="s">
        <v>9874</v>
      </c>
      <c r="B2916" s="64" t="s">
        <v>38</v>
      </c>
      <c r="C2916" s="64" t="s">
        <v>9567</v>
      </c>
      <c r="D2916" s="64" t="s">
        <v>88</v>
      </c>
      <c r="E2916" s="64" t="s">
        <v>407</v>
      </c>
      <c r="F2916" s="64" t="s">
        <v>4125</v>
      </c>
      <c r="G2916" s="64" t="s">
        <v>4785</v>
      </c>
      <c r="H2916" s="64">
        <v>8</v>
      </c>
      <c r="I2916" s="64" t="s">
        <v>6773</v>
      </c>
      <c r="J2916" s="64" t="s">
        <v>11820</v>
      </c>
      <c r="K2916" s="64" t="s">
        <v>11820</v>
      </c>
    </row>
    <row r="2917" spans="1:11" ht="49.5" x14ac:dyDescent="0.25">
      <c r="A2917" s="98" t="s">
        <v>9874</v>
      </c>
      <c r="B2917" s="64" t="s">
        <v>38</v>
      </c>
      <c r="C2917" s="64" t="s">
        <v>9567</v>
      </c>
      <c r="D2917" s="64" t="s">
        <v>64</v>
      </c>
      <c r="E2917" s="64" t="s">
        <v>411</v>
      </c>
      <c r="F2917" s="64" t="s">
        <v>4126</v>
      </c>
      <c r="G2917" s="64" t="s">
        <v>4785</v>
      </c>
      <c r="H2917" s="64">
        <v>8</v>
      </c>
      <c r="I2917" s="64" t="s">
        <v>6806</v>
      </c>
      <c r="J2917" s="64" t="s">
        <v>7792</v>
      </c>
      <c r="K2917" s="64" t="s">
        <v>7792</v>
      </c>
    </row>
    <row r="2918" spans="1:11" ht="33" x14ac:dyDescent="0.25">
      <c r="A2918" s="98" t="s">
        <v>9874</v>
      </c>
      <c r="B2918" s="64" t="s">
        <v>38</v>
      </c>
      <c r="C2918" s="64" t="s">
        <v>4790</v>
      </c>
      <c r="D2918" s="64" t="s">
        <v>89</v>
      </c>
      <c r="E2918" s="64" t="s">
        <v>468</v>
      </c>
      <c r="F2918" s="64" t="s">
        <v>4127</v>
      </c>
      <c r="G2918" s="64" t="s">
        <v>4785</v>
      </c>
      <c r="H2918" s="64">
        <v>8</v>
      </c>
      <c r="I2918" s="64" t="s">
        <v>6066</v>
      </c>
      <c r="J2918" s="64" t="s">
        <v>7792</v>
      </c>
      <c r="K2918" s="64" t="s">
        <v>7792</v>
      </c>
    </row>
    <row r="2919" spans="1:11" ht="49.5" x14ac:dyDescent="0.25">
      <c r="A2919" s="98" t="s">
        <v>9874</v>
      </c>
      <c r="B2919" s="64" t="s">
        <v>38</v>
      </c>
      <c r="C2919" s="64" t="s">
        <v>9567</v>
      </c>
      <c r="D2919" s="64" t="s">
        <v>62</v>
      </c>
      <c r="E2919" s="64" t="s">
        <v>1787</v>
      </c>
      <c r="F2919" s="64" t="s">
        <v>4128</v>
      </c>
      <c r="G2919" s="64" t="s">
        <v>4785</v>
      </c>
      <c r="H2919" s="64">
        <v>8</v>
      </c>
      <c r="I2919" s="64" t="s">
        <v>6067</v>
      </c>
      <c r="J2919" s="64" t="s">
        <v>7792</v>
      </c>
      <c r="K2919" s="64" t="s">
        <v>7792</v>
      </c>
    </row>
    <row r="2920" spans="1:11" ht="49.5" x14ac:dyDescent="0.25">
      <c r="A2920" s="98" t="s">
        <v>9874</v>
      </c>
      <c r="B2920" s="64" t="s">
        <v>38</v>
      </c>
      <c r="C2920" s="64" t="s">
        <v>4790</v>
      </c>
      <c r="D2920" s="64" t="s">
        <v>73</v>
      </c>
      <c r="E2920" s="64" t="s">
        <v>469</v>
      </c>
      <c r="F2920" s="64" t="s">
        <v>4129</v>
      </c>
      <c r="G2920" s="64" t="s">
        <v>4785</v>
      </c>
      <c r="H2920" s="64">
        <v>8</v>
      </c>
      <c r="I2920" s="64" t="s">
        <v>6068</v>
      </c>
      <c r="J2920" s="64" t="s">
        <v>7792</v>
      </c>
      <c r="K2920" s="64" t="s">
        <v>7792</v>
      </c>
    </row>
    <row r="2921" spans="1:11" ht="33" x14ac:dyDescent="0.25">
      <c r="A2921" s="98" t="s">
        <v>9874</v>
      </c>
      <c r="B2921" s="64" t="s">
        <v>38</v>
      </c>
      <c r="C2921" s="64" t="s">
        <v>4790</v>
      </c>
      <c r="D2921" s="64" t="s">
        <v>73</v>
      </c>
      <c r="E2921" s="64" t="s">
        <v>288</v>
      </c>
      <c r="F2921" s="64" t="s">
        <v>4130</v>
      </c>
      <c r="G2921" s="64" t="s">
        <v>4784</v>
      </c>
      <c r="H2921" s="64">
        <v>1</v>
      </c>
      <c r="I2921" s="64" t="s">
        <v>6069</v>
      </c>
      <c r="J2921" s="64" t="s">
        <v>7792</v>
      </c>
      <c r="K2921" s="64" t="s">
        <v>7792</v>
      </c>
    </row>
    <row r="2922" spans="1:11" ht="49.5" x14ac:dyDescent="0.25">
      <c r="A2922" s="98" t="s">
        <v>9874</v>
      </c>
      <c r="B2922" s="64" t="s">
        <v>38</v>
      </c>
      <c r="C2922" s="64" t="s">
        <v>4789</v>
      </c>
      <c r="D2922" s="64" t="s">
        <v>91</v>
      </c>
      <c r="E2922" s="64" t="s">
        <v>1788</v>
      </c>
      <c r="F2922" s="64" t="s">
        <v>4131</v>
      </c>
      <c r="G2922" s="64" t="s">
        <v>4785</v>
      </c>
      <c r="H2922" s="64">
        <v>8</v>
      </c>
      <c r="I2922" s="64" t="s">
        <v>6070</v>
      </c>
      <c r="J2922" s="64" t="s">
        <v>7792</v>
      </c>
      <c r="K2922" s="64" t="s">
        <v>7792</v>
      </c>
    </row>
    <row r="2923" spans="1:11" ht="49.5" x14ac:dyDescent="0.25">
      <c r="A2923" s="98" t="s">
        <v>9874</v>
      </c>
      <c r="B2923" s="64" t="s">
        <v>38</v>
      </c>
      <c r="C2923" s="64" t="s">
        <v>9567</v>
      </c>
      <c r="D2923" s="64" t="s">
        <v>62</v>
      </c>
      <c r="E2923" s="64" t="s">
        <v>432</v>
      </c>
      <c r="F2923" s="64" t="s">
        <v>4132</v>
      </c>
      <c r="G2923" s="64" t="s">
        <v>4784</v>
      </c>
      <c r="H2923" s="64">
        <v>1</v>
      </c>
      <c r="I2923" s="64" t="s">
        <v>6071</v>
      </c>
      <c r="J2923" s="64" t="s">
        <v>7792</v>
      </c>
      <c r="K2923" s="64" t="s">
        <v>7792</v>
      </c>
    </row>
    <row r="2924" spans="1:11" ht="49.5" x14ac:dyDescent="0.25">
      <c r="A2924" s="98" t="s">
        <v>9874</v>
      </c>
      <c r="B2924" s="64" t="s">
        <v>38</v>
      </c>
      <c r="C2924" s="64" t="s">
        <v>9567</v>
      </c>
      <c r="D2924" s="64" t="s">
        <v>62</v>
      </c>
      <c r="E2924" s="64" t="s">
        <v>431</v>
      </c>
      <c r="F2924" s="64" t="s">
        <v>4133</v>
      </c>
      <c r="G2924" s="64" t="s">
        <v>4784</v>
      </c>
      <c r="H2924" s="64">
        <v>1</v>
      </c>
      <c r="I2924" s="64" t="s">
        <v>6072</v>
      </c>
      <c r="J2924" s="64" t="s">
        <v>7792</v>
      </c>
      <c r="K2924" s="64" t="s">
        <v>7792</v>
      </c>
    </row>
    <row r="2925" spans="1:11" ht="66" x14ac:dyDescent="0.25">
      <c r="A2925" s="98" t="s">
        <v>9874</v>
      </c>
      <c r="B2925" s="64" t="s">
        <v>38</v>
      </c>
      <c r="C2925" s="64" t="s">
        <v>4789</v>
      </c>
      <c r="D2925" s="64" t="s">
        <v>58</v>
      </c>
      <c r="E2925" s="64" t="s">
        <v>433</v>
      </c>
      <c r="F2925" s="64" t="s">
        <v>4134</v>
      </c>
      <c r="G2925" s="64" t="s">
        <v>4784</v>
      </c>
      <c r="H2925" s="64">
        <v>1</v>
      </c>
      <c r="I2925" s="64" t="s">
        <v>6807</v>
      </c>
      <c r="J2925" s="64" t="s">
        <v>7792</v>
      </c>
      <c r="K2925" s="64" t="s">
        <v>7792</v>
      </c>
    </row>
    <row r="2926" spans="1:11" ht="49.5" x14ac:dyDescent="0.25">
      <c r="A2926" s="98" t="s">
        <v>9874</v>
      </c>
      <c r="B2926" s="64" t="s">
        <v>38</v>
      </c>
      <c r="C2926" s="64" t="s">
        <v>4789</v>
      </c>
      <c r="D2926" s="64" t="s">
        <v>72</v>
      </c>
      <c r="E2926" s="64" t="s">
        <v>434</v>
      </c>
      <c r="F2926" s="64" t="s">
        <v>4135</v>
      </c>
      <c r="G2926" s="64" t="s">
        <v>4784</v>
      </c>
      <c r="H2926" s="64">
        <v>7</v>
      </c>
      <c r="I2926" s="64" t="s">
        <v>6808</v>
      </c>
      <c r="J2926" s="64" t="s">
        <v>7792</v>
      </c>
      <c r="K2926" s="64" t="s">
        <v>7792</v>
      </c>
    </row>
    <row r="2927" spans="1:11" ht="49.5" x14ac:dyDescent="0.25">
      <c r="A2927" s="98" t="s">
        <v>9874</v>
      </c>
      <c r="B2927" s="64" t="s">
        <v>38</v>
      </c>
      <c r="C2927" s="64" t="s">
        <v>9567</v>
      </c>
      <c r="D2927" s="64" t="s">
        <v>64</v>
      </c>
      <c r="E2927" s="64" t="s">
        <v>1789</v>
      </c>
      <c r="F2927" s="64" t="s">
        <v>4136</v>
      </c>
      <c r="G2927" s="64" t="s">
        <v>4785</v>
      </c>
      <c r="H2927" s="64">
        <v>8</v>
      </c>
      <c r="I2927" s="64" t="s">
        <v>6073</v>
      </c>
      <c r="J2927" s="64" t="s">
        <v>7792</v>
      </c>
      <c r="K2927" s="64" t="s">
        <v>7792</v>
      </c>
    </row>
    <row r="2928" spans="1:11" ht="49.5" x14ac:dyDescent="0.25">
      <c r="A2928" s="98" t="s">
        <v>9874</v>
      </c>
      <c r="B2928" s="64" t="s">
        <v>38</v>
      </c>
      <c r="C2928" s="64" t="s">
        <v>4792</v>
      </c>
      <c r="D2928" s="64" t="s">
        <v>59</v>
      </c>
      <c r="E2928" s="64" t="s">
        <v>1790</v>
      </c>
      <c r="F2928" s="64" t="s">
        <v>4137</v>
      </c>
      <c r="G2928" s="64" t="s">
        <v>4785</v>
      </c>
      <c r="H2928" s="64">
        <v>8</v>
      </c>
      <c r="I2928" s="64" t="s">
        <v>6074</v>
      </c>
      <c r="J2928" s="64" t="s">
        <v>7792</v>
      </c>
      <c r="K2928" s="64" t="s">
        <v>7792</v>
      </c>
    </row>
    <row r="2929" spans="1:11" ht="49.5" x14ac:dyDescent="0.25">
      <c r="A2929" s="98" t="s">
        <v>9874</v>
      </c>
      <c r="B2929" s="64" t="s">
        <v>38</v>
      </c>
      <c r="C2929" s="64" t="s">
        <v>4792</v>
      </c>
      <c r="D2929" s="64" t="s">
        <v>59</v>
      </c>
      <c r="E2929" s="64" t="s">
        <v>1791</v>
      </c>
      <c r="F2929" s="64" t="s">
        <v>4138</v>
      </c>
      <c r="G2929" s="64" t="s">
        <v>4785</v>
      </c>
      <c r="H2929" s="64">
        <v>8</v>
      </c>
      <c r="I2929" s="64" t="s">
        <v>6809</v>
      </c>
      <c r="J2929" s="64" t="s">
        <v>7792</v>
      </c>
      <c r="K2929" s="64" t="s">
        <v>7792</v>
      </c>
    </row>
    <row r="2930" spans="1:11" ht="49.5" x14ac:dyDescent="0.25">
      <c r="A2930" s="98" t="s">
        <v>9874</v>
      </c>
      <c r="B2930" s="64" t="s">
        <v>38</v>
      </c>
      <c r="C2930" s="64" t="s">
        <v>4792</v>
      </c>
      <c r="D2930" s="64" t="s">
        <v>59</v>
      </c>
      <c r="E2930" s="64" t="s">
        <v>1792</v>
      </c>
      <c r="F2930" s="64" t="s">
        <v>4139</v>
      </c>
      <c r="G2930" s="64" t="s">
        <v>4785</v>
      </c>
      <c r="H2930" s="64">
        <v>8</v>
      </c>
      <c r="I2930" s="64" t="s">
        <v>6810</v>
      </c>
      <c r="J2930" s="64" t="s">
        <v>7792</v>
      </c>
      <c r="K2930" s="64" t="s">
        <v>7792</v>
      </c>
    </row>
    <row r="2931" spans="1:11" ht="49.5" x14ac:dyDescent="0.25">
      <c r="A2931" s="98" t="s">
        <v>9874</v>
      </c>
      <c r="B2931" s="64" t="s">
        <v>38</v>
      </c>
      <c r="C2931" s="64" t="s">
        <v>4792</v>
      </c>
      <c r="D2931" s="64" t="s">
        <v>61</v>
      </c>
      <c r="E2931" s="64" t="s">
        <v>1793</v>
      </c>
      <c r="F2931" s="64" t="s">
        <v>4140</v>
      </c>
      <c r="G2931" s="64" t="s">
        <v>4785</v>
      </c>
      <c r="H2931" s="64">
        <v>8</v>
      </c>
      <c r="I2931" s="64" t="s">
        <v>6811</v>
      </c>
      <c r="J2931" s="64" t="s">
        <v>7792</v>
      </c>
      <c r="K2931" s="64" t="s">
        <v>7792</v>
      </c>
    </row>
    <row r="2932" spans="1:11" ht="49.5" x14ac:dyDescent="0.25">
      <c r="A2932" s="98" t="s">
        <v>9874</v>
      </c>
      <c r="B2932" s="64" t="s">
        <v>38</v>
      </c>
      <c r="C2932" s="64" t="s">
        <v>4792</v>
      </c>
      <c r="D2932" s="64" t="s">
        <v>59</v>
      </c>
      <c r="E2932" s="64" t="s">
        <v>1794</v>
      </c>
      <c r="F2932" s="64" t="s">
        <v>4141</v>
      </c>
      <c r="G2932" s="64" t="s">
        <v>4784</v>
      </c>
      <c r="H2932" s="64">
        <v>1</v>
      </c>
      <c r="I2932" s="64" t="s">
        <v>6740</v>
      </c>
      <c r="J2932" s="64" t="s">
        <v>7792</v>
      </c>
      <c r="K2932" s="64" t="s">
        <v>7792</v>
      </c>
    </row>
    <row r="2933" spans="1:11" ht="49.5" x14ac:dyDescent="0.25">
      <c r="A2933" s="98" t="s">
        <v>9874</v>
      </c>
      <c r="B2933" s="64" t="s">
        <v>38</v>
      </c>
      <c r="C2933" s="64" t="s">
        <v>4792</v>
      </c>
      <c r="D2933" s="64" t="s">
        <v>59</v>
      </c>
      <c r="E2933" s="64" t="s">
        <v>1795</v>
      </c>
      <c r="F2933" s="64" t="s">
        <v>4142</v>
      </c>
      <c r="G2933" s="64" t="s">
        <v>4784</v>
      </c>
      <c r="H2933" s="64">
        <v>1</v>
      </c>
      <c r="I2933" s="64" t="s">
        <v>6075</v>
      </c>
      <c r="J2933" s="64" t="s">
        <v>7792</v>
      </c>
      <c r="K2933" s="64" t="s">
        <v>7792</v>
      </c>
    </row>
    <row r="2934" spans="1:11" ht="82.5" x14ac:dyDescent="0.25">
      <c r="A2934" s="98" t="s">
        <v>9874</v>
      </c>
      <c r="B2934" s="64" t="s">
        <v>38</v>
      </c>
      <c r="C2934" s="64" t="s">
        <v>4790</v>
      </c>
      <c r="D2934" s="64" t="s">
        <v>73</v>
      </c>
      <c r="E2934" s="64" t="s">
        <v>1796</v>
      </c>
      <c r="F2934" s="64" t="s">
        <v>4143</v>
      </c>
      <c r="G2934" s="64" t="s">
        <v>4784</v>
      </c>
      <c r="H2934" s="64">
        <v>2</v>
      </c>
      <c r="I2934" s="64" t="s">
        <v>6774</v>
      </c>
      <c r="J2934" s="64" t="s">
        <v>7792</v>
      </c>
      <c r="K2934" s="64" t="s">
        <v>7792</v>
      </c>
    </row>
    <row r="2935" spans="1:11" ht="82.5" x14ac:dyDescent="0.25">
      <c r="A2935" s="98" t="s">
        <v>9874</v>
      </c>
      <c r="B2935" s="64" t="s">
        <v>38</v>
      </c>
      <c r="C2935" s="64" t="s">
        <v>4790</v>
      </c>
      <c r="D2935" s="64" t="s">
        <v>73</v>
      </c>
      <c r="E2935" s="64" t="s">
        <v>1797</v>
      </c>
      <c r="F2935" s="64" t="s">
        <v>4144</v>
      </c>
      <c r="G2935" s="64" t="s">
        <v>4784</v>
      </c>
      <c r="H2935" s="64">
        <v>2</v>
      </c>
      <c r="I2935" s="64" t="s">
        <v>6774</v>
      </c>
      <c r="J2935" s="64" t="s">
        <v>7792</v>
      </c>
      <c r="K2935" s="64" t="s">
        <v>7792</v>
      </c>
    </row>
    <row r="2936" spans="1:11" ht="82.5" x14ac:dyDescent="0.25">
      <c r="A2936" s="98" t="s">
        <v>9874</v>
      </c>
      <c r="B2936" s="64" t="s">
        <v>38</v>
      </c>
      <c r="C2936" s="64" t="s">
        <v>4790</v>
      </c>
      <c r="D2936" s="64" t="s">
        <v>73</v>
      </c>
      <c r="E2936" s="64" t="s">
        <v>1798</v>
      </c>
      <c r="F2936" s="64" t="s">
        <v>4145</v>
      </c>
      <c r="G2936" s="64" t="s">
        <v>4784</v>
      </c>
      <c r="H2936" s="64">
        <v>2</v>
      </c>
      <c r="I2936" s="64" t="s">
        <v>6774</v>
      </c>
      <c r="J2936" s="64" t="s">
        <v>7792</v>
      </c>
      <c r="K2936" s="64" t="s">
        <v>7792</v>
      </c>
    </row>
    <row r="2937" spans="1:11" ht="82.5" x14ac:dyDescent="0.25">
      <c r="A2937" s="98" t="s">
        <v>9874</v>
      </c>
      <c r="B2937" s="64" t="s">
        <v>38</v>
      </c>
      <c r="C2937" s="64" t="s">
        <v>4790</v>
      </c>
      <c r="D2937" s="64" t="s">
        <v>73</v>
      </c>
      <c r="E2937" s="64" t="s">
        <v>1799</v>
      </c>
      <c r="F2937" s="64" t="s">
        <v>4146</v>
      </c>
      <c r="G2937" s="64" t="s">
        <v>4784</v>
      </c>
      <c r="H2937" s="64">
        <v>2</v>
      </c>
      <c r="I2937" s="64" t="s">
        <v>6774</v>
      </c>
      <c r="J2937" s="64" t="s">
        <v>7792</v>
      </c>
      <c r="K2937" s="64" t="s">
        <v>7792</v>
      </c>
    </row>
    <row r="2938" spans="1:11" ht="49.5" x14ac:dyDescent="0.25">
      <c r="A2938" s="98" t="s">
        <v>9874</v>
      </c>
      <c r="B2938" s="64" t="s">
        <v>38</v>
      </c>
      <c r="C2938" s="64" t="s">
        <v>4790</v>
      </c>
      <c r="D2938" s="64" t="s">
        <v>73</v>
      </c>
      <c r="E2938" s="64" t="s">
        <v>1800</v>
      </c>
      <c r="F2938" s="64" t="s">
        <v>4147</v>
      </c>
      <c r="G2938" s="64" t="s">
        <v>4784</v>
      </c>
      <c r="H2938" s="64">
        <v>1</v>
      </c>
      <c r="I2938" s="64" t="s">
        <v>6076</v>
      </c>
      <c r="J2938" s="64" t="s">
        <v>7792</v>
      </c>
      <c r="K2938" s="64" t="s">
        <v>7792</v>
      </c>
    </row>
    <row r="2939" spans="1:11" ht="49.5" x14ac:dyDescent="0.25">
      <c r="A2939" s="98" t="s">
        <v>9874</v>
      </c>
      <c r="B2939" s="64" t="s">
        <v>38</v>
      </c>
      <c r="C2939" s="64" t="s">
        <v>4790</v>
      </c>
      <c r="D2939" s="64" t="s">
        <v>73</v>
      </c>
      <c r="E2939" s="64" t="s">
        <v>1801</v>
      </c>
      <c r="F2939" s="64" t="s">
        <v>4148</v>
      </c>
      <c r="G2939" s="64" t="s">
        <v>4784</v>
      </c>
      <c r="H2939" s="64">
        <v>1</v>
      </c>
      <c r="I2939" s="64" t="s">
        <v>6077</v>
      </c>
      <c r="J2939" s="64" t="s">
        <v>7792</v>
      </c>
      <c r="K2939" s="64" t="s">
        <v>7792</v>
      </c>
    </row>
    <row r="2940" spans="1:11" ht="49.5" x14ac:dyDescent="0.25">
      <c r="A2940" s="98" t="s">
        <v>9874</v>
      </c>
      <c r="B2940" s="64" t="s">
        <v>38</v>
      </c>
      <c r="C2940" s="64" t="s">
        <v>4790</v>
      </c>
      <c r="D2940" s="64" t="s">
        <v>85</v>
      </c>
      <c r="E2940" s="64" t="s">
        <v>1802</v>
      </c>
      <c r="F2940" s="64" t="s">
        <v>4149</v>
      </c>
      <c r="G2940" s="64" t="s">
        <v>4785</v>
      </c>
      <c r="H2940" s="64">
        <v>8</v>
      </c>
      <c r="I2940" s="64" t="s">
        <v>6078</v>
      </c>
      <c r="J2940" s="64" t="s">
        <v>7792</v>
      </c>
      <c r="K2940" s="64" t="s">
        <v>7792</v>
      </c>
    </row>
    <row r="2941" spans="1:11" ht="49.5" x14ac:dyDescent="0.25">
      <c r="A2941" s="98" t="s">
        <v>9874</v>
      </c>
      <c r="B2941" s="64" t="s">
        <v>38</v>
      </c>
      <c r="C2941" s="64" t="s">
        <v>4790</v>
      </c>
      <c r="D2941" s="64" t="s">
        <v>85</v>
      </c>
      <c r="E2941" s="64" t="s">
        <v>1803</v>
      </c>
      <c r="F2941" s="64" t="s">
        <v>4150</v>
      </c>
      <c r="G2941" s="64" t="s">
        <v>4785</v>
      </c>
      <c r="H2941" s="64">
        <v>8</v>
      </c>
      <c r="I2941" s="64" t="s">
        <v>6079</v>
      </c>
      <c r="J2941" s="64" t="s">
        <v>7792</v>
      </c>
      <c r="K2941" s="64" t="s">
        <v>7792</v>
      </c>
    </row>
    <row r="2942" spans="1:11" ht="49.5" x14ac:dyDescent="0.25">
      <c r="A2942" s="98" t="s">
        <v>9874</v>
      </c>
      <c r="B2942" s="64" t="s">
        <v>38</v>
      </c>
      <c r="C2942" s="64" t="s">
        <v>4790</v>
      </c>
      <c r="D2942" s="64" t="s">
        <v>85</v>
      </c>
      <c r="E2942" s="64" t="s">
        <v>1804</v>
      </c>
      <c r="F2942" s="64" t="s">
        <v>4151</v>
      </c>
      <c r="G2942" s="64" t="s">
        <v>4785</v>
      </c>
      <c r="H2942" s="64">
        <v>8</v>
      </c>
      <c r="I2942" s="64" t="s">
        <v>6812</v>
      </c>
      <c r="J2942" s="64" t="s">
        <v>7792</v>
      </c>
      <c r="K2942" s="64" t="s">
        <v>7792</v>
      </c>
    </row>
    <row r="2943" spans="1:11" ht="66" x14ac:dyDescent="0.25">
      <c r="A2943" s="98" t="s">
        <v>9874</v>
      </c>
      <c r="B2943" s="64" t="s">
        <v>38</v>
      </c>
      <c r="C2943" s="64" t="s">
        <v>4790</v>
      </c>
      <c r="D2943" s="64" t="s">
        <v>73</v>
      </c>
      <c r="E2943" s="64" t="s">
        <v>1805</v>
      </c>
      <c r="F2943" s="64" t="s">
        <v>4152</v>
      </c>
      <c r="G2943" s="64" t="s">
        <v>4784</v>
      </c>
      <c r="H2943" s="64">
        <v>1</v>
      </c>
      <c r="I2943" s="64" t="s">
        <v>6813</v>
      </c>
      <c r="J2943" s="64" t="s">
        <v>7792</v>
      </c>
      <c r="K2943" s="64" t="s">
        <v>7792</v>
      </c>
    </row>
    <row r="2944" spans="1:11" ht="49.5" x14ac:dyDescent="0.25">
      <c r="A2944" s="98" t="s">
        <v>9874</v>
      </c>
      <c r="B2944" s="64" t="s">
        <v>38</v>
      </c>
      <c r="C2944" s="64" t="s">
        <v>4790</v>
      </c>
      <c r="D2944" s="64" t="s">
        <v>73</v>
      </c>
      <c r="E2944" s="64" t="s">
        <v>1806</v>
      </c>
      <c r="F2944" s="64" t="s">
        <v>4153</v>
      </c>
      <c r="G2944" s="64" t="s">
        <v>4784</v>
      </c>
      <c r="H2944" s="64">
        <v>1</v>
      </c>
      <c r="I2944" s="64" t="s">
        <v>6080</v>
      </c>
      <c r="J2944" s="64" t="s">
        <v>7792</v>
      </c>
      <c r="K2944" s="64" t="s">
        <v>7792</v>
      </c>
    </row>
    <row r="2945" spans="1:11" ht="66" x14ac:dyDescent="0.25">
      <c r="A2945" s="98" t="s">
        <v>9874</v>
      </c>
      <c r="B2945" s="64" t="s">
        <v>38</v>
      </c>
      <c r="C2945" s="64" t="s">
        <v>4790</v>
      </c>
      <c r="D2945" s="64" t="s">
        <v>73</v>
      </c>
      <c r="E2945" s="64" t="s">
        <v>1807</v>
      </c>
      <c r="F2945" s="64" t="s">
        <v>4154</v>
      </c>
      <c r="G2945" s="64" t="s">
        <v>4784</v>
      </c>
      <c r="H2945" s="64">
        <v>1</v>
      </c>
      <c r="I2945" s="64" t="s">
        <v>6081</v>
      </c>
      <c r="J2945" s="64" t="s">
        <v>7792</v>
      </c>
      <c r="K2945" s="64" t="s">
        <v>7792</v>
      </c>
    </row>
    <row r="2946" spans="1:11" ht="66" x14ac:dyDescent="0.25">
      <c r="A2946" s="98" t="s">
        <v>9874</v>
      </c>
      <c r="B2946" s="64" t="s">
        <v>38</v>
      </c>
      <c r="C2946" s="64" t="s">
        <v>4790</v>
      </c>
      <c r="D2946" s="64" t="s">
        <v>73</v>
      </c>
      <c r="E2946" s="64" t="s">
        <v>1808</v>
      </c>
      <c r="F2946" s="64" t="s">
        <v>4155</v>
      </c>
      <c r="G2946" s="64" t="s">
        <v>4784</v>
      </c>
      <c r="H2946" s="64">
        <v>1</v>
      </c>
      <c r="I2946" s="64" t="s">
        <v>6082</v>
      </c>
      <c r="J2946" s="64" t="s">
        <v>7792</v>
      </c>
      <c r="K2946" s="64" t="s">
        <v>7792</v>
      </c>
    </row>
    <row r="2947" spans="1:11" ht="82.5" x14ac:dyDescent="0.25">
      <c r="A2947" s="98" t="s">
        <v>9874</v>
      </c>
      <c r="B2947" s="64" t="s">
        <v>38</v>
      </c>
      <c r="C2947" s="64" t="s">
        <v>4790</v>
      </c>
      <c r="D2947" s="64" t="s">
        <v>73</v>
      </c>
      <c r="E2947" s="64" t="s">
        <v>1809</v>
      </c>
      <c r="F2947" s="64" t="s">
        <v>4156</v>
      </c>
      <c r="G2947" s="64" t="s">
        <v>4784</v>
      </c>
      <c r="H2947" s="64">
        <v>1</v>
      </c>
      <c r="I2947" s="64" t="s">
        <v>6083</v>
      </c>
      <c r="J2947" s="64" t="s">
        <v>7792</v>
      </c>
      <c r="K2947" s="64" t="s">
        <v>7792</v>
      </c>
    </row>
    <row r="2948" spans="1:11" ht="49.5" x14ac:dyDescent="0.25">
      <c r="A2948" s="98" t="s">
        <v>9874</v>
      </c>
      <c r="B2948" s="64" t="s">
        <v>38</v>
      </c>
      <c r="C2948" s="64" t="s">
        <v>9567</v>
      </c>
      <c r="D2948" s="64" t="s">
        <v>62</v>
      </c>
      <c r="E2948" s="64" t="s">
        <v>1810</v>
      </c>
      <c r="F2948" s="64" t="s">
        <v>4157</v>
      </c>
      <c r="G2948" s="64" t="s">
        <v>4784</v>
      </c>
      <c r="H2948" s="64">
        <v>1</v>
      </c>
      <c r="I2948" s="64" t="s">
        <v>6084</v>
      </c>
      <c r="J2948" s="64" t="s">
        <v>7792</v>
      </c>
      <c r="K2948" s="64" t="s">
        <v>7792</v>
      </c>
    </row>
    <row r="2949" spans="1:11" ht="99" x14ac:dyDescent="0.25">
      <c r="A2949" s="98" t="s">
        <v>9874</v>
      </c>
      <c r="B2949" s="64" t="s">
        <v>38</v>
      </c>
      <c r="C2949" s="64" t="s">
        <v>4790</v>
      </c>
      <c r="D2949" s="64" t="s">
        <v>63</v>
      </c>
      <c r="E2949" s="64" t="s">
        <v>1811</v>
      </c>
      <c r="F2949" s="64" t="s">
        <v>4158</v>
      </c>
      <c r="G2949" s="64" t="s">
        <v>4785</v>
      </c>
      <c r="H2949" s="64">
        <v>8</v>
      </c>
      <c r="I2949" s="64" t="s">
        <v>6814</v>
      </c>
      <c r="J2949" s="64" t="s">
        <v>7792</v>
      </c>
      <c r="K2949" s="64" t="s">
        <v>7792</v>
      </c>
    </row>
    <row r="2950" spans="1:11" ht="66" x14ac:dyDescent="0.25">
      <c r="A2950" s="98" t="s">
        <v>9874</v>
      </c>
      <c r="B2950" s="64" t="s">
        <v>38</v>
      </c>
      <c r="C2950" s="64" t="s">
        <v>4790</v>
      </c>
      <c r="D2950" s="64" t="s">
        <v>63</v>
      </c>
      <c r="E2950" s="64" t="s">
        <v>1812</v>
      </c>
      <c r="F2950" s="64" t="s">
        <v>4159</v>
      </c>
      <c r="G2950" s="64" t="s">
        <v>4785</v>
      </c>
      <c r="H2950" s="64">
        <v>8</v>
      </c>
      <c r="I2950" s="64" t="s">
        <v>6815</v>
      </c>
      <c r="J2950" s="64" t="s">
        <v>7792</v>
      </c>
      <c r="K2950" s="64" t="s">
        <v>7792</v>
      </c>
    </row>
    <row r="2951" spans="1:11" ht="82.5" x14ac:dyDescent="0.25">
      <c r="A2951" s="98" t="s">
        <v>9874</v>
      </c>
      <c r="B2951" s="64" t="s">
        <v>38</v>
      </c>
      <c r="C2951" s="64" t="s">
        <v>4790</v>
      </c>
      <c r="D2951" s="64" t="s">
        <v>63</v>
      </c>
      <c r="E2951" s="64" t="s">
        <v>1813</v>
      </c>
      <c r="F2951" s="64" t="s">
        <v>4160</v>
      </c>
      <c r="G2951" s="64" t="s">
        <v>4785</v>
      </c>
      <c r="H2951" s="64">
        <v>8</v>
      </c>
      <c r="I2951" s="64" t="s">
        <v>6816</v>
      </c>
      <c r="J2951" s="64" t="s">
        <v>7792</v>
      </c>
      <c r="K2951" s="64" t="s">
        <v>7792</v>
      </c>
    </row>
    <row r="2952" spans="1:11" ht="49.5" x14ac:dyDescent="0.25">
      <c r="A2952" s="98" t="s">
        <v>9874</v>
      </c>
      <c r="B2952" s="64" t="s">
        <v>38</v>
      </c>
      <c r="C2952" s="64" t="s">
        <v>4790</v>
      </c>
      <c r="D2952" s="64" t="s">
        <v>63</v>
      </c>
      <c r="E2952" s="64" t="s">
        <v>1814</v>
      </c>
      <c r="F2952" s="64" t="s">
        <v>4161</v>
      </c>
      <c r="G2952" s="64" t="s">
        <v>4785</v>
      </c>
      <c r="H2952" s="64">
        <v>8</v>
      </c>
      <c r="I2952" s="64" t="s">
        <v>6817</v>
      </c>
      <c r="J2952" s="64" t="s">
        <v>7792</v>
      </c>
      <c r="K2952" s="64" t="s">
        <v>7792</v>
      </c>
    </row>
    <row r="2953" spans="1:11" ht="49.5" x14ac:dyDescent="0.25">
      <c r="A2953" s="98" t="s">
        <v>9874</v>
      </c>
      <c r="B2953" s="64" t="s">
        <v>38</v>
      </c>
      <c r="C2953" s="64" t="s">
        <v>4790</v>
      </c>
      <c r="D2953" s="64" t="s">
        <v>63</v>
      </c>
      <c r="E2953" s="64" t="s">
        <v>1815</v>
      </c>
      <c r="F2953" s="64" t="s">
        <v>4162</v>
      </c>
      <c r="G2953" s="64" t="s">
        <v>4785</v>
      </c>
      <c r="H2953" s="64">
        <v>8</v>
      </c>
      <c r="I2953" s="64" t="s">
        <v>6818</v>
      </c>
      <c r="J2953" s="64" t="s">
        <v>7792</v>
      </c>
      <c r="K2953" s="64" t="s">
        <v>7792</v>
      </c>
    </row>
    <row r="2954" spans="1:11" ht="49.5" x14ac:dyDescent="0.25">
      <c r="A2954" s="98" t="s">
        <v>9874</v>
      </c>
      <c r="B2954" s="64" t="s">
        <v>38</v>
      </c>
      <c r="C2954" s="64" t="s">
        <v>4790</v>
      </c>
      <c r="D2954" s="64" t="s">
        <v>63</v>
      </c>
      <c r="E2954" s="64" t="s">
        <v>1816</v>
      </c>
      <c r="F2954" s="64" t="s">
        <v>4163</v>
      </c>
      <c r="G2954" s="64" t="s">
        <v>4785</v>
      </c>
      <c r="H2954" s="64">
        <v>8</v>
      </c>
      <c r="I2954" s="64" t="s">
        <v>6819</v>
      </c>
      <c r="J2954" s="64" t="s">
        <v>7792</v>
      </c>
      <c r="K2954" s="64" t="s">
        <v>7792</v>
      </c>
    </row>
    <row r="2955" spans="1:11" ht="66" x14ac:dyDescent="0.25">
      <c r="A2955" s="98" t="s">
        <v>9874</v>
      </c>
      <c r="B2955" s="64" t="s">
        <v>38</v>
      </c>
      <c r="C2955" s="64" t="s">
        <v>4790</v>
      </c>
      <c r="D2955" s="64" t="s">
        <v>63</v>
      </c>
      <c r="E2955" s="64" t="s">
        <v>1817</v>
      </c>
      <c r="F2955" s="64" t="s">
        <v>4164</v>
      </c>
      <c r="G2955" s="64" t="s">
        <v>4785</v>
      </c>
      <c r="H2955" s="64">
        <v>8</v>
      </c>
      <c r="I2955" s="64" t="s">
        <v>6775</v>
      </c>
      <c r="J2955" s="64" t="s">
        <v>7792</v>
      </c>
      <c r="K2955" s="64" t="s">
        <v>7792</v>
      </c>
    </row>
    <row r="2956" spans="1:11" ht="66" x14ac:dyDescent="0.25">
      <c r="A2956" s="98" t="s">
        <v>9874</v>
      </c>
      <c r="B2956" s="64" t="s">
        <v>38</v>
      </c>
      <c r="C2956" s="64" t="s">
        <v>4790</v>
      </c>
      <c r="D2956" s="64" t="s">
        <v>63</v>
      </c>
      <c r="E2956" s="64" t="s">
        <v>1818</v>
      </c>
      <c r="F2956" s="64" t="s">
        <v>4165</v>
      </c>
      <c r="G2956" s="64" t="s">
        <v>4785</v>
      </c>
      <c r="H2956" s="64">
        <v>8</v>
      </c>
      <c r="I2956" s="64" t="s">
        <v>6820</v>
      </c>
      <c r="J2956" s="64" t="s">
        <v>7792</v>
      </c>
      <c r="K2956" s="64" t="s">
        <v>7792</v>
      </c>
    </row>
    <row r="2957" spans="1:11" ht="66" x14ac:dyDescent="0.25">
      <c r="A2957" s="98" t="s">
        <v>9874</v>
      </c>
      <c r="B2957" s="64" t="s">
        <v>38</v>
      </c>
      <c r="C2957" s="64" t="s">
        <v>4790</v>
      </c>
      <c r="D2957" s="64" t="s">
        <v>63</v>
      </c>
      <c r="E2957" s="64" t="s">
        <v>1819</v>
      </c>
      <c r="F2957" s="64" t="s">
        <v>4166</v>
      </c>
      <c r="G2957" s="64" t="s">
        <v>4785</v>
      </c>
      <c r="H2957" s="64">
        <v>8</v>
      </c>
      <c r="I2957" s="64" t="s">
        <v>6821</v>
      </c>
      <c r="J2957" s="64" t="s">
        <v>7792</v>
      </c>
      <c r="K2957" s="64" t="s">
        <v>7792</v>
      </c>
    </row>
    <row r="2958" spans="1:11" ht="66" x14ac:dyDescent="0.25">
      <c r="A2958" s="98" t="s">
        <v>9874</v>
      </c>
      <c r="B2958" s="64" t="s">
        <v>38</v>
      </c>
      <c r="C2958" s="64" t="s">
        <v>4790</v>
      </c>
      <c r="D2958" s="64" t="s">
        <v>63</v>
      </c>
      <c r="E2958" s="64" t="s">
        <v>1820</v>
      </c>
      <c r="F2958" s="64" t="s">
        <v>4167</v>
      </c>
      <c r="G2958" s="64" t="s">
        <v>4785</v>
      </c>
      <c r="H2958" s="64">
        <v>8</v>
      </c>
      <c r="I2958" s="64" t="s">
        <v>6822</v>
      </c>
      <c r="J2958" s="64" t="s">
        <v>7792</v>
      </c>
      <c r="K2958" s="64" t="s">
        <v>7792</v>
      </c>
    </row>
    <row r="2959" spans="1:11" ht="66" x14ac:dyDescent="0.25">
      <c r="A2959" s="98" t="s">
        <v>9874</v>
      </c>
      <c r="B2959" s="64" t="s">
        <v>38</v>
      </c>
      <c r="C2959" s="64" t="s">
        <v>4790</v>
      </c>
      <c r="D2959" s="64" t="s">
        <v>63</v>
      </c>
      <c r="E2959" s="64" t="s">
        <v>1821</v>
      </c>
      <c r="F2959" s="64" t="s">
        <v>4168</v>
      </c>
      <c r="G2959" s="64" t="s">
        <v>4785</v>
      </c>
      <c r="H2959" s="64">
        <v>8</v>
      </c>
      <c r="I2959" s="64" t="s">
        <v>6823</v>
      </c>
      <c r="J2959" s="64" t="s">
        <v>7792</v>
      </c>
      <c r="K2959" s="64" t="s">
        <v>7792</v>
      </c>
    </row>
    <row r="2960" spans="1:11" ht="66" x14ac:dyDescent="0.25">
      <c r="A2960" s="98" t="s">
        <v>9874</v>
      </c>
      <c r="B2960" s="64" t="s">
        <v>38</v>
      </c>
      <c r="C2960" s="64" t="s">
        <v>4790</v>
      </c>
      <c r="D2960" s="64" t="s">
        <v>63</v>
      </c>
      <c r="E2960" s="64" t="s">
        <v>1822</v>
      </c>
      <c r="F2960" s="64" t="s">
        <v>4169</v>
      </c>
      <c r="G2960" s="64" t="s">
        <v>4785</v>
      </c>
      <c r="H2960" s="64">
        <v>8</v>
      </c>
      <c r="I2960" s="64" t="s">
        <v>6824</v>
      </c>
      <c r="J2960" s="64" t="s">
        <v>7792</v>
      </c>
      <c r="K2960" s="64" t="s">
        <v>7792</v>
      </c>
    </row>
    <row r="2961" spans="1:11" ht="66" x14ac:dyDescent="0.25">
      <c r="A2961" s="98" t="s">
        <v>9874</v>
      </c>
      <c r="B2961" s="64" t="s">
        <v>38</v>
      </c>
      <c r="C2961" s="64" t="s">
        <v>4790</v>
      </c>
      <c r="D2961" s="64" t="s">
        <v>63</v>
      </c>
      <c r="E2961" s="64" t="s">
        <v>1823</v>
      </c>
      <c r="F2961" s="64" t="s">
        <v>4170</v>
      </c>
      <c r="G2961" s="64" t="s">
        <v>4785</v>
      </c>
      <c r="H2961" s="64">
        <v>8</v>
      </c>
      <c r="I2961" s="64" t="s">
        <v>6825</v>
      </c>
      <c r="J2961" s="64" t="s">
        <v>7792</v>
      </c>
      <c r="K2961" s="64" t="s">
        <v>7792</v>
      </c>
    </row>
    <row r="2962" spans="1:11" ht="66" x14ac:dyDescent="0.25">
      <c r="A2962" s="98" t="s">
        <v>9874</v>
      </c>
      <c r="B2962" s="64" t="s">
        <v>38</v>
      </c>
      <c r="C2962" s="64" t="s">
        <v>4790</v>
      </c>
      <c r="D2962" s="64" t="s">
        <v>63</v>
      </c>
      <c r="E2962" s="64" t="s">
        <v>1824</v>
      </c>
      <c r="F2962" s="64" t="s">
        <v>4171</v>
      </c>
      <c r="G2962" s="64" t="s">
        <v>4785</v>
      </c>
      <c r="H2962" s="64">
        <v>8</v>
      </c>
      <c r="I2962" s="64" t="s">
        <v>6826</v>
      </c>
      <c r="J2962" s="64" t="s">
        <v>7792</v>
      </c>
      <c r="K2962" s="64" t="s">
        <v>7792</v>
      </c>
    </row>
    <row r="2963" spans="1:11" ht="82.5" x14ac:dyDescent="0.25">
      <c r="A2963" s="98" t="s">
        <v>9874</v>
      </c>
      <c r="B2963" s="64" t="s">
        <v>38</v>
      </c>
      <c r="C2963" s="64" t="s">
        <v>4790</v>
      </c>
      <c r="D2963" s="64" t="s">
        <v>63</v>
      </c>
      <c r="E2963" s="64" t="s">
        <v>1825</v>
      </c>
      <c r="F2963" s="64" t="s">
        <v>4172</v>
      </c>
      <c r="G2963" s="64" t="s">
        <v>4785</v>
      </c>
      <c r="H2963" s="64">
        <v>8</v>
      </c>
      <c r="I2963" s="64" t="s">
        <v>6827</v>
      </c>
      <c r="J2963" s="64" t="s">
        <v>7792</v>
      </c>
      <c r="K2963" s="64" t="s">
        <v>7792</v>
      </c>
    </row>
    <row r="2964" spans="1:11" ht="49.5" x14ac:dyDescent="0.25">
      <c r="A2964" s="98" t="s">
        <v>9874</v>
      </c>
      <c r="B2964" s="64" t="s">
        <v>38</v>
      </c>
      <c r="C2964" s="64" t="s">
        <v>4790</v>
      </c>
      <c r="D2964" s="64" t="s">
        <v>63</v>
      </c>
      <c r="E2964" s="64" t="s">
        <v>1826</v>
      </c>
      <c r="F2964" s="64" t="s">
        <v>4173</v>
      </c>
      <c r="G2964" s="64" t="s">
        <v>4785</v>
      </c>
      <c r="H2964" s="64">
        <v>8</v>
      </c>
      <c r="I2964" s="64" t="s">
        <v>6828</v>
      </c>
      <c r="J2964" s="64" t="s">
        <v>7792</v>
      </c>
      <c r="K2964" s="64" t="s">
        <v>7792</v>
      </c>
    </row>
    <row r="2965" spans="1:11" ht="66" x14ac:dyDescent="0.25">
      <c r="A2965" s="98" t="s">
        <v>9874</v>
      </c>
      <c r="B2965" s="64" t="s">
        <v>38</v>
      </c>
      <c r="C2965" s="64" t="s">
        <v>4790</v>
      </c>
      <c r="D2965" s="64" t="s">
        <v>63</v>
      </c>
      <c r="E2965" s="64" t="s">
        <v>1827</v>
      </c>
      <c r="F2965" s="64" t="s">
        <v>4174</v>
      </c>
      <c r="G2965" s="64" t="s">
        <v>4785</v>
      </c>
      <c r="H2965" s="64">
        <v>8</v>
      </c>
      <c r="I2965" s="64" t="s">
        <v>6829</v>
      </c>
      <c r="J2965" s="64" t="s">
        <v>7792</v>
      </c>
      <c r="K2965" s="64" t="s">
        <v>7792</v>
      </c>
    </row>
    <row r="2966" spans="1:11" ht="66" x14ac:dyDescent="0.25">
      <c r="A2966" s="98" t="s">
        <v>9874</v>
      </c>
      <c r="B2966" s="64" t="s">
        <v>38</v>
      </c>
      <c r="C2966" s="64" t="s">
        <v>4790</v>
      </c>
      <c r="D2966" s="64" t="s">
        <v>63</v>
      </c>
      <c r="E2966" s="64" t="s">
        <v>1828</v>
      </c>
      <c r="F2966" s="64" t="s">
        <v>4175</v>
      </c>
      <c r="G2966" s="64" t="s">
        <v>4785</v>
      </c>
      <c r="H2966" s="64">
        <v>8</v>
      </c>
      <c r="I2966" s="64" t="s">
        <v>6830</v>
      </c>
      <c r="J2966" s="64" t="s">
        <v>7792</v>
      </c>
      <c r="K2966" s="64" t="s">
        <v>7792</v>
      </c>
    </row>
    <row r="2967" spans="1:11" ht="49.5" x14ac:dyDescent="0.25">
      <c r="A2967" s="98" t="s">
        <v>9874</v>
      </c>
      <c r="B2967" s="64" t="s">
        <v>38</v>
      </c>
      <c r="C2967" s="64" t="s">
        <v>4790</v>
      </c>
      <c r="D2967" s="64" t="s">
        <v>63</v>
      </c>
      <c r="E2967" s="64" t="s">
        <v>1829</v>
      </c>
      <c r="F2967" s="64" t="s">
        <v>4176</v>
      </c>
      <c r="G2967" s="64" t="s">
        <v>4785</v>
      </c>
      <c r="H2967" s="64">
        <v>8</v>
      </c>
      <c r="I2967" s="64" t="s">
        <v>6831</v>
      </c>
      <c r="J2967" s="64" t="s">
        <v>7792</v>
      </c>
      <c r="K2967" s="64" t="s">
        <v>7792</v>
      </c>
    </row>
    <row r="2968" spans="1:11" ht="49.5" x14ac:dyDescent="0.25">
      <c r="A2968" s="98" t="s">
        <v>9874</v>
      </c>
      <c r="B2968" s="64" t="s">
        <v>38</v>
      </c>
      <c r="C2968" s="64" t="s">
        <v>4790</v>
      </c>
      <c r="D2968" s="64" t="s">
        <v>63</v>
      </c>
      <c r="E2968" s="64" t="s">
        <v>1830</v>
      </c>
      <c r="F2968" s="64" t="s">
        <v>4177</v>
      </c>
      <c r="G2968" s="64" t="s">
        <v>4785</v>
      </c>
      <c r="H2968" s="64">
        <v>8</v>
      </c>
      <c r="I2968" s="64" t="s">
        <v>6832</v>
      </c>
      <c r="J2968" s="64" t="s">
        <v>7792</v>
      </c>
      <c r="K2968" s="64" t="s">
        <v>7792</v>
      </c>
    </row>
    <row r="2969" spans="1:11" ht="66" x14ac:dyDescent="0.25">
      <c r="A2969" s="98" t="s">
        <v>9874</v>
      </c>
      <c r="B2969" s="64" t="s">
        <v>38</v>
      </c>
      <c r="C2969" s="64" t="s">
        <v>4790</v>
      </c>
      <c r="D2969" s="64" t="s">
        <v>63</v>
      </c>
      <c r="E2969" s="64" t="s">
        <v>1831</v>
      </c>
      <c r="F2969" s="64" t="s">
        <v>4178</v>
      </c>
      <c r="G2969" s="64" t="s">
        <v>4785</v>
      </c>
      <c r="H2969" s="64">
        <v>8</v>
      </c>
      <c r="I2969" s="64" t="s">
        <v>6833</v>
      </c>
      <c r="J2969" s="64" t="s">
        <v>7792</v>
      </c>
      <c r="K2969" s="64" t="s">
        <v>7792</v>
      </c>
    </row>
    <row r="2970" spans="1:11" ht="49.5" x14ac:dyDescent="0.25">
      <c r="A2970" s="98" t="s">
        <v>9874</v>
      </c>
      <c r="B2970" s="64" t="s">
        <v>38</v>
      </c>
      <c r="C2970" s="64" t="s">
        <v>4790</v>
      </c>
      <c r="D2970" s="64" t="s">
        <v>63</v>
      </c>
      <c r="E2970" s="64" t="s">
        <v>1832</v>
      </c>
      <c r="F2970" s="64" t="s">
        <v>4179</v>
      </c>
      <c r="G2970" s="64" t="s">
        <v>4785</v>
      </c>
      <c r="H2970" s="64">
        <v>8</v>
      </c>
      <c r="I2970" s="64" t="s">
        <v>6834</v>
      </c>
      <c r="J2970" s="64" t="s">
        <v>7792</v>
      </c>
      <c r="K2970" s="64" t="s">
        <v>7792</v>
      </c>
    </row>
    <row r="2971" spans="1:11" ht="66" x14ac:dyDescent="0.25">
      <c r="A2971" s="98" t="s">
        <v>9874</v>
      </c>
      <c r="B2971" s="64" t="s">
        <v>38</v>
      </c>
      <c r="C2971" s="64" t="s">
        <v>4790</v>
      </c>
      <c r="D2971" s="64" t="s">
        <v>63</v>
      </c>
      <c r="E2971" s="64" t="s">
        <v>1833</v>
      </c>
      <c r="F2971" s="64" t="s">
        <v>4180</v>
      </c>
      <c r="G2971" s="64" t="s">
        <v>4785</v>
      </c>
      <c r="H2971" s="64">
        <v>8</v>
      </c>
      <c r="I2971" s="64" t="s">
        <v>6835</v>
      </c>
      <c r="J2971" s="64" t="s">
        <v>7792</v>
      </c>
      <c r="K2971" s="64" t="s">
        <v>7792</v>
      </c>
    </row>
    <row r="2972" spans="1:11" ht="49.5" x14ac:dyDescent="0.25">
      <c r="A2972" s="98" t="s">
        <v>9874</v>
      </c>
      <c r="B2972" s="64" t="s">
        <v>38</v>
      </c>
      <c r="C2972" s="64" t="s">
        <v>4790</v>
      </c>
      <c r="D2972" s="64" t="s">
        <v>63</v>
      </c>
      <c r="E2972" s="64" t="s">
        <v>1834</v>
      </c>
      <c r="F2972" s="64" t="s">
        <v>6739</v>
      </c>
      <c r="G2972" s="64" t="s">
        <v>4785</v>
      </c>
      <c r="H2972" s="64">
        <v>8</v>
      </c>
      <c r="I2972" s="64" t="s">
        <v>6836</v>
      </c>
      <c r="J2972" s="64" t="s">
        <v>7792</v>
      </c>
      <c r="K2972" s="64" t="s">
        <v>7792</v>
      </c>
    </row>
    <row r="2973" spans="1:11" ht="49.5" x14ac:dyDescent="0.25">
      <c r="A2973" s="98" t="s">
        <v>9874</v>
      </c>
      <c r="B2973" s="64" t="s">
        <v>38</v>
      </c>
      <c r="C2973" s="64" t="s">
        <v>4790</v>
      </c>
      <c r="D2973" s="64" t="s">
        <v>63</v>
      </c>
      <c r="E2973" s="64" t="s">
        <v>1835</v>
      </c>
      <c r="F2973" s="64" t="s">
        <v>4181</v>
      </c>
      <c r="G2973" s="64" t="s">
        <v>4785</v>
      </c>
      <c r="H2973" s="64">
        <v>8</v>
      </c>
      <c r="I2973" s="64" t="s">
        <v>6837</v>
      </c>
      <c r="J2973" s="64" t="s">
        <v>7792</v>
      </c>
      <c r="K2973" s="64" t="s">
        <v>7792</v>
      </c>
    </row>
    <row r="2974" spans="1:11" ht="66" x14ac:dyDescent="0.25">
      <c r="A2974" s="98" t="s">
        <v>9874</v>
      </c>
      <c r="B2974" s="64" t="s">
        <v>38</v>
      </c>
      <c r="C2974" s="64" t="s">
        <v>4790</v>
      </c>
      <c r="D2974" s="64" t="s">
        <v>63</v>
      </c>
      <c r="E2974" s="64" t="s">
        <v>1836</v>
      </c>
      <c r="F2974" s="64" t="s">
        <v>4182</v>
      </c>
      <c r="G2974" s="64" t="s">
        <v>4785</v>
      </c>
      <c r="H2974" s="64">
        <v>8</v>
      </c>
      <c r="I2974" s="64" t="s">
        <v>6838</v>
      </c>
      <c r="J2974" s="64" t="s">
        <v>7792</v>
      </c>
      <c r="K2974" s="64" t="s">
        <v>7792</v>
      </c>
    </row>
    <row r="2975" spans="1:11" ht="66" x14ac:dyDescent="0.25">
      <c r="A2975" s="98" t="s">
        <v>9874</v>
      </c>
      <c r="B2975" s="64" t="s">
        <v>38</v>
      </c>
      <c r="C2975" s="64" t="s">
        <v>4790</v>
      </c>
      <c r="D2975" s="64" t="s">
        <v>63</v>
      </c>
      <c r="E2975" s="64" t="s">
        <v>1837</v>
      </c>
      <c r="F2975" s="64" t="s">
        <v>4183</v>
      </c>
      <c r="G2975" s="64" t="s">
        <v>4785</v>
      </c>
      <c r="H2975" s="64">
        <v>8</v>
      </c>
      <c r="I2975" s="64" t="s">
        <v>6839</v>
      </c>
      <c r="J2975" s="64" t="s">
        <v>7792</v>
      </c>
      <c r="K2975" s="64" t="s">
        <v>7792</v>
      </c>
    </row>
    <row r="2976" spans="1:11" ht="49.5" x14ac:dyDescent="0.25">
      <c r="A2976" s="98" t="s">
        <v>9874</v>
      </c>
      <c r="B2976" s="64" t="s">
        <v>38</v>
      </c>
      <c r="C2976" s="64" t="s">
        <v>4790</v>
      </c>
      <c r="D2976" s="64" t="s">
        <v>63</v>
      </c>
      <c r="E2976" s="64" t="s">
        <v>1838</v>
      </c>
      <c r="F2976" s="64" t="s">
        <v>4184</v>
      </c>
      <c r="G2976" s="64" t="s">
        <v>4785</v>
      </c>
      <c r="H2976" s="64">
        <v>8</v>
      </c>
      <c r="I2976" s="64" t="s">
        <v>6085</v>
      </c>
      <c r="J2976" s="64" t="s">
        <v>7792</v>
      </c>
      <c r="K2976" s="64" t="s">
        <v>7792</v>
      </c>
    </row>
    <row r="2977" spans="1:11" ht="66" x14ac:dyDescent="0.25">
      <c r="A2977" s="98" t="s">
        <v>9874</v>
      </c>
      <c r="B2977" s="64" t="s">
        <v>38</v>
      </c>
      <c r="C2977" s="64" t="s">
        <v>4790</v>
      </c>
      <c r="D2977" s="64" t="s">
        <v>63</v>
      </c>
      <c r="E2977" s="64" t="s">
        <v>1839</v>
      </c>
      <c r="F2977" s="64" t="s">
        <v>4185</v>
      </c>
      <c r="G2977" s="64" t="s">
        <v>4785</v>
      </c>
      <c r="H2977" s="64">
        <v>8</v>
      </c>
      <c r="I2977" s="64" t="s">
        <v>6776</v>
      </c>
      <c r="J2977" s="64" t="s">
        <v>7792</v>
      </c>
      <c r="K2977" s="64" t="s">
        <v>7792</v>
      </c>
    </row>
    <row r="2978" spans="1:11" ht="66" x14ac:dyDescent="0.25">
      <c r="A2978" s="98" t="s">
        <v>9874</v>
      </c>
      <c r="B2978" s="64" t="s">
        <v>38</v>
      </c>
      <c r="C2978" s="64" t="s">
        <v>4790</v>
      </c>
      <c r="D2978" s="64" t="s">
        <v>63</v>
      </c>
      <c r="E2978" s="64" t="s">
        <v>1840</v>
      </c>
      <c r="F2978" s="64" t="s">
        <v>4186</v>
      </c>
      <c r="G2978" s="64" t="s">
        <v>4785</v>
      </c>
      <c r="H2978" s="64">
        <v>8</v>
      </c>
      <c r="I2978" s="64" t="s">
        <v>6777</v>
      </c>
      <c r="J2978" s="64" t="s">
        <v>7792</v>
      </c>
      <c r="K2978" s="64" t="s">
        <v>7792</v>
      </c>
    </row>
    <row r="2979" spans="1:11" ht="66" x14ac:dyDescent="0.25">
      <c r="A2979" s="98" t="s">
        <v>9874</v>
      </c>
      <c r="B2979" s="64" t="s">
        <v>38</v>
      </c>
      <c r="C2979" s="64" t="s">
        <v>4790</v>
      </c>
      <c r="D2979" s="64" t="s">
        <v>63</v>
      </c>
      <c r="E2979" s="64" t="s">
        <v>1841</v>
      </c>
      <c r="F2979" s="64" t="s">
        <v>4187</v>
      </c>
      <c r="G2979" s="64" t="s">
        <v>4785</v>
      </c>
      <c r="H2979" s="64">
        <v>8</v>
      </c>
      <c r="I2979" s="64" t="s">
        <v>6778</v>
      </c>
      <c r="J2979" s="64" t="s">
        <v>7792</v>
      </c>
      <c r="K2979" s="64" t="s">
        <v>7792</v>
      </c>
    </row>
    <row r="2980" spans="1:11" ht="66" x14ac:dyDescent="0.25">
      <c r="A2980" s="98" t="s">
        <v>9874</v>
      </c>
      <c r="B2980" s="64" t="s">
        <v>38</v>
      </c>
      <c r="C2980" s="64" t="s">
        <v>4790</v>
      </c>
      <c r="D2980" s="64" t="s">
        <v>63</v>
      </c>
      <c r="E2980" s="64" t="s">
        <v>1842</v>
      </c>
      <c r="F2980" s="64" t="s">
        <v>4188</v>
      </c>
      <c r="G2980" s="64" t="s">
        <v>4785</v>
      </c>
      <c r="H2980" s="64">
        <v>8</v>
      </c>
      <c r="I2980" s="64" t="s">
        <v>6779</v>
      </c>
      <c r="J2980" s="64" t="s">
        <v>7792</v>
      </c>
      <c r="K2980" s="64" t="s">
        <v>7792</v>
      </c>
    </row>
    <row r="2981" spans="1:11" ht="49.5" x14ac:dyDescent="0.25">
      <c r="A2981" s="98" t="s">
        <v>9874</v>
      </c>
      <c r="B2981" s="64" t="s">
        <v>38</v>
      </c>
      <c r="C2981" s="64" t="s">
        <v>4790</v>
      </c>
      <c r="D2981" s="64" t="s">
        <v>63</v>
      </c>
      <c r="E2981" s="64" t="s">
        <v>1843</v>
      </c>
      <c r="F2981" s="64" t="s">
        <v>4189</v>
      </c>
      <c r="G2981" s="64" t="s">
        <v>4785</v>
      </c>
      <c r="H2981" s="64">
        <v>8</v>
      </c>
      <c r="I2981" s="64" t="s">
        <v>6086</v>
      </c>
      <c r="J2981" s="64" t="s">
        <v>7792</v>
      </c>
      <c r="K2981" s="64" t="s">
        <v>7792</v>
      </c>
    </row>
    <row r="2982" spans="1:11" ht="49.5" x14ac:dyDescent="0.25">
      <c r="A2982" s="98" t="s">
        <v>9874</v>
      </c>
      <c r="B2982" s="64" t="s">
        <v>38</v>
      </c>
      <c r="C2982" s="64" t="s">
        <v>4790</v>
      </c>
      <c r="D2982" s="64" t="s">
        <v>63</v>
      </c>
      <c r="E2982" s="64" t="s">
        <v>1844</v>
      </c>
      <c r="F2982" s="64" t="s">
        <v>4190</v>
      </c>
      <c r="G2982" s="64" t="s">
        <v>4785</v>
      </c>
      <c r="H2982" s="64">
        <v>8</v>
      </c>
      <c r="I2982" s="64" t="s">
        <v>6087</v>
      </c>
      <c r="J2982" s="64" t="s">
        <v>7792</v>
      </c>
      <c r="K2982" s="64" t="s">
        <v>7792</v>
      </c>
    </row>
    <row r="2983" spans="1:11" ht="33" x14ac:dyDescent="0.25">
      <c r="A2983" s="98" t="s">
        <v>9874</v>
      </c>
      <c r="B2983" s="64" t="s">
        <v>38</v>
      </c>
      <c r="C2983" s="64" t="s">
        <v>4790</v>
      </c>
      <c r="D2983" s="64" t="s">
        <v>63</v>
      </c>
      <c r="E2983" s="64" t="s">
        <v>1845</v>
      </c>
      <c r="F2983" s="64" t="s">
        <v>4191</v>
      </c>
      <c r="G2983" s="64" t="s">
        <v>4785</v>
      </c>
      <c r="H2983" s="64">
        <v>8</v>
      </c>
      <c r="I2983" s="64" t="s">
        <v>7197</v>
      </c>
      <c r="J2983" s="64" t="s">
        <v>7792</v>
      </c>
      <c r="K2983" s="64" t="s">
        <v>7792</v>
      </c>
    </row>
    <row r="2984" spans="1:11" ht="33" x14ac:dyDescent="0.25">
      <c r="A2984" s="98" t="s">
        <v>9874</v>
      </c>
      <c r="B2984" s="64" t="s">
        <v>38</v>
      </c>
      <c r="C2984" s="64" t="s">
        <v>4790</v>
      </c>
      <c r="D2984" s="64" t="s">
        <v>63</v>
      </c>
      <c r="E2984" s="64" t="s">
        <v>1846</v>
      </c>
      <c r="F2984" s="64" t="s">
        <v>4192</v>
      </c>
      <c r="G2984" s="64" t="s">
        <v>4785</v>
      </c>
      <c r="H2984" s="64">
        <v>8</v>
      </c>
      <c r="I2984" s="64" t="s">
        <v>6088</v>
      </c>
      <c r="J2984" s="64" t="s">
        <v>7792</v>
      </c>
      <c r="K2984" s="64" t="s">
        <v>7792</v>
      </c>
    </row>
    <row r="2985" spans="1:11" ht="33" x14ac:dyDescent="0.25">
      <c r="A2985" s="98" t="s">
        <v>9874</v>
      </c>
      <c r="B2985" s="64" t="s">
        <v>38</v>
      </c>
      <c r="C2985" s="64" t="s">
        <v>4790</v>
      </c>
      <c r="D2985" s="64" t="s">
        <v>63</v>
      </c>
      <c r="E2985" s="64" t="s">
        <v>1847</v>
      </c>
      <c r="F2985" s="64" t="s">
        <v>4193</v>
      </c>
      <c r="G2985" s="64" t="s">
        <v>4785</v>
      </c>
      <c r="H2985" s="64">
        <v>8</v>
      </c>
      <c r="I2985" s="64" t="s">
        <v>6089</v>
      </c>
      <c r="J2985" s="64" t="s">
        <v>7792</v>
      </c>
      <c r="K2985" s="64" t="s">
        <v>7792</v>
      </c>
    </row>
    <row r="2986" spans="1:11" ht="33" x14ac:dyDescent="0.25">
      <c r="A2986" s="98" t="s">
        <v>9874</v>
      </c>
      <c r="B2986" s="64" t="s">
        <v>38</v>
      </c>
      <c r="C2986" s="64" t="s">
        <v>4790</v>
      </c>
      <c r="D2986" s="64" t="s">
        <v>63</v>
      </c>
      <c r="E2986" s="64" t="s">
        <v>1848</v>
      </c>
      <c r="F2986" s="64" t="s">
        <v>4194</v>
      </c>
      <c r="G2986" s="64" t="s">
        <v>4785</v>
      </c>
      <c r="H2986" s="64">
        <v>8</v>
      </c>
      <c r="I2986" s="64" t="s">
        <v>6090</v>
      </c>
      <c r="J2986" s="64" t="s">
        <v>7792</v>
      </c>
      <c r="K2986" s="64" t="s">
        <v>7792</v>
      </c>
    </row>
    <row r="2987" spans="1:11" ht="49.5" x14ac:dyDescent="0.25">
      <c r="A2987" s="98" t="s">
        <v>9874</v>
      </c>
      <c r="B2987" s="64" t="s">
        <v>38</v>
      </c>
      <c r="C2987" s="64" t="s">
        <v>4790</v>
      </c>
      <c r="D2987" s="64" t="s">
        <v>73</v>
      </c>
      <c r="E2987" s="64" t="s">
        <v>1849</v>
      </c>
      <c r="F2987" s="64" t="s">
        <v>4195</v>
      </c>
      <c r="G2987" s="64" t="s">
        <v>4784</v>
      </c>
      <c r="H2987" s="64">
        <v>1</v>
      </c>
      <c r="I2987" s="64" t="s">
        <v>6091</v>
      </c>
      <c r="J2987" s="64" t="s">
        <v>7792</v>
      </c>
      <c r="K2987" s="64" t="s">
        <v>7792</v>
      </c>
    </row>
    <row r="2988" spans="1:11" ht="49.5" x14ac:dyDescent="0.25">
      <c r="A2988" s="98" t="s">
        <v>9874</v>
      </c>
      <c r="B2988" s="64" t="s">
        <v>38</v>
      </c>
      <c r="C2988" s="64" t="s">
        <v>4790</v>
      </c>
      <c r="D2988" s="64" t="s">
        <v>73</v>
      </c>
      <c r="E2988" s="64" t="s">
        <v>1850</v>
      </c>
      <c r="F2988" s="64" t="s">
        <v>4196</v>
      </c>
      <c r="G2988" s="64" t="s">
        <v>4784</v>
      </c>
      <c r="H2988" s="64">
        <v>1</v>
      </c>
      <c r="I2988" s="64" t="s">
        <v>6780</v>
      </c>
      <c r="J2988" s="64" t="s">
        <v>7792</v>
      </c>
      <c r="K2988" s="64" t="s">
        <v>7792</v>
      </c>
    </row>
    <row r="2989" spans="1:11" ht="49.5" x14ac:dyDescent="0.25">
      <c r="A2989" s="98" t="s">
        <v>9874</v>
      </c>
      <c r="B2989" s="64" t="s">
        <v>38</v>
      </c>
      <c r="C2989" s="64" t="s">
        <v>4790</v>
      </c>
      <c r="D2989" s="64" t="s">
        <v>65</v>
      </c>
      <c r="E2989" s="64" t="s">
        <v>1851</v>
      </c>
      <c r="F2989" s="64" t="s">
        <v>4197</v>
      </c>
      <c r="G2989" s="64" t="s">
        <v>4784</v>
      </c>
      <c r="H2989" s="64">
        <v>4</v>
      </c>
      <c r="I2989" s="64" t="s">
        <v>6092</v>
      </c>
      <c r="J2989" s="64" t="s">
        <v>7792</v>
      </c>
      <c r="K2989" s="64" t="s">
        <v>7792</v>
      </c>
    </row>
    <row r="2990" spans="1:11" ht="66" x14ac:dyDescent="0.25">
      <c r="A2990" s="98" t="s">
        <v>9874</v>
      </c>
      <c r="B2990" s="64" t="s">
        <v>38</v>
      </c>
      <c r="C2990" s="64" t="s">
        <v>4790</v>
      </c>
      <c r="D2990" s="64" t="s">
        <v>63</v>
      </c>
      <c r="E2990" s="64" t="s">
        <v>1852</v>
      </c>
      <c r="F2990" s="64" t="s">
        <v>4198</v>
      </c>
      <c r="G2990" s="64" t="s">
        <v>4785</v>
      </c>
      <c r="H2990" s="64">
        <v>8</v>
      </c>
      <c r="I2990" s="64" t="s">
        <v>6093</v>
      </c>
      <c r="J2990" s="64" t="s">
        <v>7792</v>
      </c>
      <c r="K2990" s="64" t="s">
        <v>7792</v>
      </c>
    </row>
    <row r="2991" spans="1:11" ht="99" x14ac:dyDescent="0.25">
      <c r="A2991" s="98" t="s">
        <v>9874</v>
      </c>
      <c r="B2991" s="64" t="s">
        <v>38</v>
      </c>
      <c r="C2991" s="64" t="s">
        <v>4790</v>
      </c>
      <c r="D2991" s="64" t="s">
        <v>63</v>
      </c>
      <c r="E2991" s="64" t="s">
        <v>1853</v>
      </c>
      <c r="F2991" s="64" t="s">
        <v>4199</v>
      </c>
      <c r="G2991" s="64" t="s">
        <v>4785</v>
      </c>
      <c r="H2991" s="64">
        <v>8</v>
      </c>
      <c r="I2991" s="64" t="s">
        <v>6094</v>
      </c>
      <c r="J2991" s="64" t="s">
        <v>7792</v>
      </c>
      <c r="K2991" s="64" t="s">
        <v>7792</v>
      </c>
    </row>
    <row r="2992" spans="1:11" ht="49.5" x14ac:dyDescent="0.25">
      <c r="A2992" s="98" t="s">
        <v>9874</v>
      </c>
      <c r="B2992" s="64" t="s">
        <v>38</v>
      </c>
      <c r="C2992" s="64" t="s">
        <v>4790</v>
      </c>
      <c r="D2992" s="64" t="s">
        <v>63</v>
      </c>
      <c r="E2992" s="64" t="s">
        <v>1854</v>
      </c>
      <c r="F2992" s="64" t="s">
        <v>4200</v>
      </c>
      <c r="G2992" s="64" t="s">
        <v>4785</v>
      </c>
      <c r="H2992" s="64">
        <v>8</v>
      </c>
      <c r="I2992" s="64" t="s">
        <v>6095</v>
      </c>
      <c r="J2992" s="64" t="s">
        <v>7792</v>
      </c>
      <c r="K2992" s="64" t="s">
        <v>7792</v>
      </c>
    </row>
    <row r="2993" spans="1:11" ht="66" x14ac:dyDescent="0.25">
      <c r="A2993" s="98" t="s">
        <v>9874</v>
      </c>
      <c r="B2993" s="64" t="s">
        <v>38</v>
      </c>
      <c r="C2993" s="64" t="s">
        <v>4790</v>
      </c>
      <c r="D2993" s="64" t="s">
        <v>63</v>
      </c>
      <c r="E2993" s="64" t="s">
        <v>1855</v>
      </c>
      <c r="F2993" s="64" t="s">
        <v>4201</v>
      </c>
      <c r="G2993" s="64" t="s">
        <v>4785</v>
      </c>
      <c r="H2993" s="64">
        <v>8</v>
      </c>
      <c r="I2993" s="64" t="s">
        <v>6096</v>
      </c>
      <c r="J2993" s="64" t="s">
        <v>7792</v>
      </c>
      <c r="K2993" s="64" t="s">
        <v>7792</v>
      </c>
    </row>
    <row r="2994" spans="1:11" ht="49.5" x14ac:dyDescent="0.25">
      <c r="A2994" s="98" t="s">
        <v>9874</v>
      </c>
      <c r="B2994" s="64" t="s">
        <v>46</v>
      </c>
      <c r="C2994" s="64" t="s">
        <v>4792</v>
      </c>
      <c r="D2994" s="64" t="s">
        <v>66</v>
      </c>
      <c r="E2994" s="64" t="s">
        <v>129</v>
      </c>
      <c r="F2994" s="64" t="s">
        <v>2464</v>
      </c>
      <c r="G2994" s="64" t="s">
        <v>4784</v>
      </c>
      <c r="H2994" s="64">
        <v>10</v>
      </c>
      <c r="I2994" s="64" t="s">
        <v>4803</v>
      </c>
      <c r="J2994" s="64" t="s">
        <v>7792</v>
      </c>
      <c r="K2994" s="64" t="s">
        <v>7792</v>
      </c>
    </row>
    <row r="2995" spans="1:11" ht="66" x14ac:dyDescent="0.25">
      <c r="A2995" s="98" t="s">
        <v>9874</v>
      </c>
      <c r="B2995" s="64" t="s">
        <v>46</v>
      </c>
      <c r="C2995" s="64" t="s">
        <v>4792</v>
      </c>
      <c r="D2995" s="64" t="s">
        <v>61</v>
      </c>
      <c r="E2995" s="64" t="s">
        <v>594</v>
      </c>
      <c r="F2995" s="64" t="s">
        <v>4202</v>
      </c>
      <c r="G2995" s="64" t="s">
        <v>4785</v>
      </c>
      <c r="H2995" s="64">
        <v>4</v>
      </c>
      <c r="I2995" s="64" t="s">
        <v>6097</v>
      </c>
      <c r="J2995" s="64" t="s">
        <v>7792</v>
      </c>
      <c r="K2995" s="64" t="s">
        <v>7792</v>
      </c>
    </row>
    <row r="2996" spans="1:11" ht="49.5" x14ac:dyDescent="0.25">
      <c r="A2996" s="98" t="s">
        <v>9874</v>
      </c>
      <c r="B2996" s="64" t="s">
        <v>46</v>
      </c>
      <c r="C2996" s="64" t="s">
        <v>4791</v>
      </c>
      <c r="D2996" s="64" t="s">
        <v>74</v>
      </c>
      <c r="E2996" s="64" t="s">
        <v>1856</v>
      </c>
      <c r="F2996" s="64" t="s">
        <v>4203</v>
      </c>
      <c r="G2996" s="64" t="s">
        <v>4784</v>
      </c>
      <c r="H2996" s="64">
        <v>5</v>
      </c>
      <c r="I2996" s="64" t="s">
        <v>6098</v>
      </c>
      <c r="J2996" s="64" t="s">
        <v>14</v>
      </c>
      <c r="K2996" s="64" t="s">
        <v>14</v>
      </c>
    </row>
    <row r="2997" spans="1:11" ht="33" x14ac:dyDescent="0.25">
      <c r="A2997" s="98" t="s">
        <v>9874</v>
      </c>
      <c r="B2997" s="64" t="s">
        <v>46</v>
      </c>
      <c r="C2997" s="64" t="s">
        <v>4791</v>
      </c>
      <c r="D2997" s="64" t="s">
        <v>71</v>
      </c>
      <c r="E2997" s="64" t="s">
        <v>1857</v>
      </c>
      <c r="F2997" s="64" t="s">
        <v>4204</v>
      </c>
      <c r="G2997" s="64" t="s">
        <v>4784</v>
      </c>
      <c r="H2997" s="64">
        <v>2</v>
      </c>
      <c r="I2997" s="64" t="s">
        <v>6099</v>
      </c>
      <c r="J2997" s="64" t="s">
        <v>7792</v>
      </c>
      <c r="K2997" s="64" t="s">
        <v>7792</v>
      </c>
    </row>
    <row r="2998" spans="1:11" ht="49.5" x14ac:dyDescent="0.25">
      <c r="A2998" s="98" t="s">
        <v>9874</v>
      </c>
      <c r="B2998" s="64" t="s">
        <v>46</v>
      </c>
      <c r="C2998" s="64" t="s">
        <v>9567</v>
      </c>
      <c r="D2998" s="64" t="s">
        <v>62</v>
      </c>
      <c r="E2998" s="64" t="s">
        <v>1858</v>
      </c>
      <c r="F2998" s="64" t="s">
        <v>4205</v>
      </c>
      <c r="G2998" s="64" t="s">
        <v>4784</v>
      </c>
      <c r="H2998" s="64">
        <v>2</v>
      </c>
      <c r="I2998" s="64" t="s">
        <v>6100</v>
      </c>
      <c r="J2998" s="64" t="s">
        <v>7792</v>
      </c>
      <c r="K2998" s="64" t="s">
        <v>7792</v>
      </c>
    </row>
    <row r="2999" spans="1:11" ht="49.5" x14ac:dyDescent="0.25">
      <c r="A2999" s="98" t="s">
        <v>9874</v>
      </c>
      <c r="B2999" s="64" t="s">
        <v>46</v>
      </c>
      <c r="C2999" s="64" t="s">
        <v>9567</v>
      </c>
      <c r="D2999" s="64" t="s">
        <v>62</v>
      </c>
      <c r="E2999" s="64" t="s">
        <v>1859</v>
      </c>
      <c r="F2999" s="64" t="s">
        <v>4206</v>
      </c>
      <c r="G2999" s="64" t="s">
        <v>4784</v>
      </c>
      <c r="H2999" s="64">
        <v>2</v>
      </c>
      <c r="I2999" s="64" t="s">
        <v>6101</v>
      </c>
      <c r="J2999" s="64" t="s">
        <v>7792</v>
      </c>
      <c r="K2999" s="64" t="s">
        <v>7792</v>
      </c>
    </row>
    <row r="3000" spans="1:11" ht="49.5" x14ac:dyDescent="0.25">
      <c r="A3000" s="98" t="s">
        <v>9874</v>
      </c>
      <c r="B3000" s="64" t="s">
        <v>46</v>
      </c>
      <c r="C3000" s="64" t="s">
        <v>9567</v>
      </c>
      <c r="D3000" s="64" t="s">
        <v>62</v>
      </c>
      <c r="E3000" s="64" t="s">
        <v>1860</v>
      </c>
      <c r="F3000" s="64" t="s">
        <v>4207</v>
      </c>
      <c r="G3000" s="64" t="s">
        <v>4784</v>
      </c>
      <c r="H3000" s="64">
        <v>2</v>
      </c>
      <c r="I3000" s="64" t="s">
        <v>6661</v>
      </c>
      <c r="J3000" s="64" t="s">
        <v>7792</v>
      </c>
      <c r="K3000" s="64" t="s">
        <v>7792</v>
      </c>
    </row>
    <row r="3001" spans="1:11" ht="33" x14ac:dyDescent="0.25">
      <c r="A3001" s="98" t="s">
        <v>9874</v>
      </c>
      <c r="B3001" s="64" t="s">
        <v>46</v>
      </c>
      <c r="C3001" s="64" t="s">
        <v>4791</v>
      </c>
      <c r="D3001" s="64" t="s">
        <v>71</v>
      </c>
      <c r="E3001" s="64" t="s">
        <v>1861</v>
      </c>
      <c r="F3001" s="64" t="s">
        <v>4208</v>
      </c>
      <c r="G3001" s="64" t="s">
        <v>4784</v>
      </c>
      <c r="H3001" s="64">
        <v>1</v>
      </c>
      <c r="I3001" s="64" t="s">
        <v>6662</v>
      </c>
      <c r="J3001" s="64" t="s">
        <v>7792</v>
      </c>
      <c r="K3001" s="64" t="s">
        <v>7792</v>
      </c>
    </row>
    <row r="3002" spans="1:11" ht="49.5" x14ac:dyDescent="0.25">
      <c r="A3002" s="98" t="s">
        <v>9874</v>
      </c>
      <c r="B3002" s="64" t="s">
        <v>46</v>
      </c>
      <c r="C3002" s="64" t="s">
        <v>9567</v>
      </c>
      <c r="D3002" s="64" t="s">
        <v>62</v>
      </c>
      <c r="E3002" s="64" t="s">
        <v>1862</v>
      </c>
      <c r="F3002" s="64" t="s">
        <v>4209</v>
      </c>
      <c r="G3002" s="64" t="s">
        <v>4784</v>
      </c>
      <c r="H3002" s="64">
        <v>1</v>
      </c>
      <c r="I3002" s="64" t="s">
        <v>6663</v>
      </c>
      <c r="J3002" s="64" t="s">
        <v>7792</v>
      </c>
      <c r="K3002" s="64" t="s">
        <v>7792</v>
      </c>
    </row>
    <row r="3003" spans="1:11" ht="49.5" x14ac:dyDescent="0.25">
      <c r="A3003" s="98" t="s">
        <v>9874</v>
      </c>
      <c r="B3003" s="64" t="s">
        <v>46</v>
      </c>
      <c r="C3003" s="64" t="s">
        <v>9567</v>
      </c>
      <c r="D3003" s="64" t="s">
        <v>62</v>
      </c>
      <c r="E3003" s="64" t="s">
        <v>1863</v>
      </c>
      <c r="F3003" s="64" t="s">
        <v>4210</v>
      </c>
      <c r="G3003" s="64" t="s">
        <v>4784</v>
      </c>
      <c r="H3003" s="64">
        <v>1</v>
      </c>
      <c r="I3003" s="64" t="s">
        <v>6664</v>
      </c>
      <c r="J3003" s="64" t="s">
        <v>7792</v>
      </c>
      <c r="K3003" s="64" t="s">
        <v>7792</v>
      </c>
    </row>
    <row r="3004" spans="1:11" ht="49.5" x14ac:dyDescent="0.25">
      <c r="A3004" s="98" t="s">
        <v>9874</v>
      </c>
      <c r="B3004" s="64" t="s">
        <v>46</v>
      </c>
      <c r="C3004" s="64" t="s">
        <v>4791</v>
      </c>
      <c r="D3004" s="64" t="s">
        <v>71</v>
      </c>
      <c r="E3004" s="64" t="s">
        <v>1864</v>
      </c>
      <c r="F3004" s="64" t="s">
        <v>4211</v>
      </c>
      <c r="G3004" s="64" t="s">
        <v>4784</v>
      </c>
      <c r="H3004" s="64">
        <v>1</v>
      </c>
      <c r="I3004" s="64" t="s">
        <v>6665</v>
      </c>
      <c r="J3004" s="64" t="s">
        <v>7792</v>
      </c>
      <c r="K3004" s="64" t="s">
        <v>7792</v>
      </c>
    </row>
    <row r="3005" spans="1:11" ht="66" x14ac:dyDescent="0.25">
      <c r="A3005" s="98" t="s">
        <v>9874</v>
      </c>
      <c r="B3005" s="64" t="s">
        <v>46</v>
      </c>
      <c r="C3005" s="64" t="s">
        <v>4789</v>
      </c>
      <c r="D3005" s="64" t="s">
        <v>91</v>
      </c>
      <c r="E3005" s="64" t="s">
        <v>1865</v>
      </c>
      <c r="F3005" s="64" t="s">
        <v>4212</v>
      </c>
      <c r="G3005" s="64" t="s">
        <v>4784</v>
      </c>
      <c r="H3005" s="64">
        <v>1</v>
      </c>
      <c r="I3005" s="64" t="s">
        <v>6666</v>
      </c>
      <c r="J3005" s="64" t="s">
        <v>7792</v>
      </c>
      <c r="K3005" s="64" t="s">
        <v>7792</v>
      </c>
    </row>
    <row r="3006" spans="1:11" ht="33" x14ac:dyDescent="0.25">
      <c r="A3006" s="98" t="s">
        <v>9874</v>
      </c>
      <c r="B3006" s="64" t="s">
        <v>46</v>
      </c>
      <c r="C3006" s="64" t="s">
        <v>4791</v>
      </c>
      <c r="D3006" s="64" t="s">
        <v>101</v>
      </c>
      <c r="E3006" s="64" t="s">
        <v>1866</v>
      </c>
      <c r="F3006" s="64" t="s">
        <v>4213</v>
      </c>
      <c r="G3006" s="64" t="s">
        <v>4785</v>
      </c>
      <c r="H3006" s="64">
        <v>8</v>
      </c>
      <c r="I3006" s="64" t="s">
        <v>6102</v>
      </c>
      <c r="J3006" s="64" t="s">
        <v>11820</v>
      </c>
      <c r="K3006" s="64" t="s">
        <v>11820</v>
      </c>
    </row>
    <row r="3007" spans="1:11" ht="33" x14ac:dyDescent="0.25">
      <c r="A3007" s="98" t="s">
        <v>9874</v>
      </c>
      <c r="B3007" s="64" t="s">
        <v>46</v>
      </c>
      <c r="C3007" s="64" t="s">
        <v>4791</v>
      </c>
      <c r="D3007" s="64" t="s">
        <v>101</v>
      </c>
      <c r="E3007" s="64" t="s">
        <v>1867</v>
      </c>
      <c r="F3007" s="64" t="s">
        <v>1867</v>
      </c>
      <c r="G3007" s="64" t="s">
        <v>4785</v>
      </c>
      <c r="H3007" s="64">
        <v>8</v>
      </c>
      <c r="I3007" s="64" t="s">
        <v>6103</v>
      </c>
      <c r="J3007" s="64" t="s">
        <v>11820</v>
      </c>
      <c r="K3007" s="64" t="s">
        <v>11820</v>
      </c>
    </row>
    <row r="3008" spans="1:11" ht="33" x14ac:dyDescent="0.25">
      <c r="A3008" s="98" t="s">
        <v>9874</v>
      </c>
      <c r="B3008" s="64" t="s">
        <v>46</v>
      </c>
      <c r="C3008" s="64" t="s">
        <v>4791</v>
      </c>
      <c r="D3008" s="64" t="s">
        <v>101</v>
      </c>
      <c r="E3008" s="64" t="s">
        <v>1868</v>
      </c>
      <c r="F3008" s="64" t="s">
        <v>4214</v>
      </c>
      <c r="G3008" s="64" t="s">
        <v>4785</v>
      </c>
      <c r="H3008" s="64">
        <v>8</v>
      </c>
      <c r="I3008" s="64" t="s">
        <v>6104</v>
      </c>
      <c r="J3008" s="64" t="s">
        <v>11820</v>
      </c>
      <c r="K3008" s="64" t="s">
        <v>11820</v>
      </c>
    </row>
    <row r="3009" spans="1:11" ht="49.5" x14ac:dyDescent="0.25">
      <c r="A3009" s="98" t="s">
        <v>9874</v>
      </c>
      <c r="B3009" s="64" t="s">
        <v>46</v>
      </c>
      <c r="C3009" s="64" t="s">
        <v>9567</v>
      </c>
      <c r="D3009" s="64" t="s">
        <v>67</v>
      </c>
      <c r="E3009" s="64" t="s">
        <v>1869</v>
      </c>
      <c r="F3009" s="64" t="s">
        <v>4215</v>
      </c>
      <c r="G3009" s="64" t="s">
        <v>4785</v>
      </c>
      <c r="H3009" s="64">
        <v>8</v>
      </c>
      <c r="I3009" s="64" t="s">
        <v>6105</v>
      </c>
      <c r="J3009" s="64" t="s">
        <v>11820</v>
      </c>
      <c r="K3009" s="64" t="s">
        <v>11820</v>
      </c>
    </row>
    <row r="3010" spans="1:11" ht="49.5" x14ac:dyDescent="0.25">
      <c r="A3010" s="98" t="s">
        <v>9874</v>
      </c>
      <c r="B3010" s="64" t="s">
        <v>46</v>
      </c>
      <c r="C3010" s="64" t="s">
        <v>9567</v>
      </c>
      <c r="D3010" s="64" t="s">
        <v>67</v>
      </c>
      <c r="E3010" s="64" t="s">
        <v>1870</v>
      </c>
      <c r="F3010" s="64" t="s">
        <v>4216</v>
      </c>
      <c r="G3010" s="64" t="s">
        <v>4785</v>
      </c>
      <c r="H3010" s="64">
        <v>8</v>
      </c>
      <c r="I3010" s="64" t="s">
        <v>6667</v>
      </c>
      <c r="J3010" s="64" t="s">
        <v>11820</v>
      </c>
      <c r="K3010" s="64" t="s">
        <v>11820</v>
      </c>
    </row>
    <row r="3011" spans="1:11" ht="49.5" x14ac:dyDescent="0.25">
      <c r="A3011" s="98" t="s">
        <v>9874</v>
      </c>
      <c r="B3011" s="64" t="s">
        <v>46</v>
      </c>
      <c r="C3011" s="64" t="s">
        <v>9567</v>
      </c>
      <c r="D3011" s="64" t="s">
        <v>67</v>
      </c>
      <c r="E3011" s="64" t="s">
        <v>1871</v>
      </c>
      <c r="F3011" s="64" t="s">
        <v>4217</v>
      </c>
      <c r="G3011" s="64" t="s">
        <v>4785</v>
      </c>
      <c r="H3011" s="64">
        <v>8</v>
      </c>
      <c r="I3011" s="64" t="s">
        <v>6668</v>
      </c>
      <c r="J3011" s="64" t="s">
        <v>11820</v>
      </c>
      <c r="K3011" s="64" t="s">
        <v>11820</v>
      </c>
    </row>
    <row r="3012" spans="1:11" ht="49.5" x14ac:dyDescent="0.25">
      <c r="A3012" s="98" t="s">
        <v>9874</v>
      </c>
      <c r="B3012" s="64" t="s">
        <v>46</v>
      </c>
      <c r="C3012" s="64" t="s">
        <v>9567</v>
      </c>
      <c r="D3012" s="64" t="s">
        <v>67</v>
      </c>
      <c r="E3012" s="64" t="s">
        <v>1872</v>
      </c>
      <c r="F3012" s="64" t="s">
        <v>4218</v>
      </c>
      <c r="G3012" s="64" t="s">
        <v>4785</v>
      </c>
      <c r="H3012" s="64">
        <v>8</v>
      </c>
      <c r="I3012" s="64" t="s">
        <v>6669</v>
      </c>
      <c r="J3012" s="64" t="s">
        <v>11820</v>
      </c>
      <c r="K3012" s="64" t="s">
        <v>11820</v>
      </c>
    </row>
    <row r="3013" spans="1:11" ht="49.5" x14ac:dyDescent="0.25">
      <c r="A3013" s="98" t="s">
        <v>9874</v>
      </c>
      <c r="B3013" s="64" t="s">
        <v>46</v>
      </c>
      <c r="C3013" s="64" t="s">
        <v>9567</v>
      </c>
      <c r="D3013" s="64" t="s">
        <v>67</v>
      </c>
      <c r="E3013" s="64" t="s">
        <v>1873</v>
      </c>
      <c r="F3013" s="64" t="s">
        <v>4219</v>
      </c>
      <c r="G3013" s="64" t="s">
        <v>4785</v>
      </c>
      <c r="H3013" s="64">
        <v>8</v>
      </c>
      <c r="I3013" s="64" t="s">
        <v>6670</v>
      </c>
      <c r="J3013" s="64" t="s">
        <v>11820</v>
      </c>
      <c r="K3013" s="64" t="s">
        <v>11820</v>
      </c>
    </row>
    <row r="3014" spans="1:11" ht="49.5" x14ac:dyDescent="0.25">
      <c r="A3014" s="98" t="s">
        <v>9874</v>
      </c>
      <c r="B3014" s="64" t="s">
        <v>46</v>
      </c>
      <c r="C3014" s="64" t="s">
        <v>9567</v>
      </c>
      <c r="D3014" s="64" t="s">
        <v>67</v>
      </c>
      <c r="E3014" s="64" t="s">
        <v>1874</v>
      </c>
      <c r="F3014" s="64" t="s">
        <v>4220</v>
      </c>
      <c r="G3014" s="64" t="s">
        <v>4785</v>
      </c>
      <c r="H3014" s="64">
        <v>8</v>
      </c>
      <c r="I3014" s="64" t="s">
        <v>6671</v>
      </c>
      <c r="J3014" s="64" t="s">
        <v>11820</v>
      </c>
      <c r="K3014" s="64" t="s">
        <v>11820</v>
      </c>
    </row>
    <row r="3015" spans="1:11" ht="49.5" x14ac:dyDescent="0.25">
      <c r="A3015" s="98" t="s">
        <v>9874</v>
      </c>
      <c r="B3015" s="64" t="s">
        <v>46</v>
      </c>
      <c r="C3015" s="64" t="s">
        <v>9567</v>
      </c>
      <c r="D3015" s="64" t="s">
        <v>100</v>
      </c>
      <c r="E3015" s="64" t="s">
        <v>1875</v>
      </c>
      <c r="F3015" s="64" t="s">
        <v>4221</v>
      </c>
      <c r="G3015" s="64" t="s">
        <v>4785</v>
      </c>
      <c r="H3015" s="64">
        <v>8</v>
      </c>
      <c r="I3015" s="64" t="s">
        <v>6672</v>
      </c>
      <c r="J3015" s="64" t="s">
        <v>7792</v>
      </c>
      <c r="K3015" s="64" t="s">
        <v>7792</v>
      </c>
    </row>
    <row r="3016" spans="1:11" ht="49.5" x14ac:dyDescent="0.25">
      <c r="A3016" s="98" t="s">
        <v>9874</v>
      </c>
      <c r="B3016" s="64" t="s">
        <v>46</v>
      </c>
      <c r="C3016" s="64" t="s">
        <v>9567</v>
      </c>
      <c r="D3016" s="64" t="s">
        <v>100</v>
      </c>
      <c r="E3016" s="64" t="s">
        <v>1876</v>
      </c>
      <c r="F3016" s="64" t="s">
        <v>4222</v>
      </c>
      <c r="G3016" s="64" t="s">
        <v>4785</v>
      </c>
      <c r="H3016" s="64">
        <v>8</v>
      </c>
      <c r="I3016" s="64" t="s">
        <v>6673</v>
      </c>
      <c r="J3016" s="64" t="s">
        <v>7792</v>
      </c>
      <c r="K3016" s="64" t="s">
        <v>7792</v>
      </c>
    </row>
    <row r="3017" spans="1:11" ht="49.5" x14ac:dyDescent="0.25">
      <c r="A3017" s="98" t="s">
        <v>9874</v>
      </c>
      <c r="B3017" s="64" t="s">
        <v>46</v>
      </c>
      <c r="C3017" s="64" t="s">
        <v>9567</v>
      </c>
      <c r="D3017" s="64" t="s">
        <v>100</v>
      </c>
      <c r="E3017" s="64" t="s">
        <v>1877</v>
      </c>
      <c r="F3017" s="64" t="s">
        <v>4223</v>
      </c>
      <c r="G3017" s="64" t="s">
        <v>4785</v>
      </c>
      <c r="H3017" s="64">
        <v>8</v>
      </c>
      <c r="I3017" s="64" t="s">
        <v>6674</v>
      </c>
      <c r="J3017" s="64" t="s">
        <v>7792</v>
      </c>
      <c r="K3017" s="64" t="s">
        <v>7792</v>
      </c>
    </row>
    <row r="3018" spans="1:11" ht="49.5" x14ac:dyDescent="0.25">
      <c r="A3018" s="98" t="s">
        <v>9874</v>
      </c>
      <c r="B3018" s="64" t="s">
        <v>46</v>
      </c>
      <c r="C3018" s="64" t="s">
        <v>9567</v>
      </c>
      <c r="D3018" s="64" t="s">
        <v>100</v>
      </c>
      <c r="E3018" s="64" t="s">
        <v>1878</v>
      </c>
      <c r="F3018" s="64" t="s">
        <v>4224</v>
      </c>
      <c r="G3018" s="64" t="s">
        <v>4785</v>
      </c>
      <c r="H3018" s="64">
        <v>8</v>
      </c>
      <c r="I3018" s="64" t="s">
        <v>6675</v>
      </c>
      <c r="J3018" s="64" t="s">
        <v>7792</v>
      </c>
      <c r="K3018" s="64" t="s">
        <v>7792</v>
      </c>
    </row>
    <row r="3019" spans="1:11" ht="49.5" x14ac:dyDescent="0.25">
      <c r="A3019" s="98" t="s">
        <v>9874</v>
      </c>
      <c r="B3019" s="64" t="s">
        <v>32</v>
      </c>
      <c r="C3019" s="64" t="s">
        <v>4792</v>
      </c>
      <c r="D3019" s="64" t="s">
        <v>66</v>
      </c>
      <c r="E3019" s="64" t="s">
        <v>129</v>
      </c>
      <c r="F3019" s="64" t="s">
        <v>2464</v>
      </c>
      <c r="G3019" s="64" t="s">
        <v>4784</v>
      </c>
      <c r="H3019" s="64">
        <v>10</v>
      </c>
      <c r="I3019" s="64" t="s">
        <v>4803</v>
      </c>
      <c r="J3019" s="64" t="s">
        <v>7792</v>
      </c>
      <c r="K3019" s="64" t="s">
        <v>7792</v>
      </c>
    </row>
    <row r="3020" spans="1:11" ht="49.5" x14ac:dyDescent="0.25">
      <c r="A3020" s="98" t="s">
        <v>9874</v>
      </c>
      <c r="B3020" s="64" t="s">
        <v>32</v>
      </c>
      <c r="C3020" s="64" t="s">
        <v>4793</v>
      </c>
      <c r="D3020" s="64" t="s">
        <v>103</v>
      </c>
      <c r="E3020" s="64" t="s">
        <v>7217</v>
      </c>
      <c r="F3020" s="64" t="s">
        <v>7218</v>
      </c>
      <c r="G3020" s="64" t="s">
        <v>4784</v>
      </c>
      <c r="H3020" s="64">
        <v>8</v>
      </c>
      <c r="I3020" s="64" t="s">
        <v>7219</v>
      </c>
      <c r="J3020" s="64" t="s">
        <v>7792</v>
      </c>
      <c r="K3020" s="64" t="s">
        <v>7792</v>
      </c>
    </row>
    <row r="3021" spans="1:11" ht="49.5" x14ac:dyDescent="0.25">
      <c r="A3021" s="98" t="s">
        <v>9874</v>
      </c>
      <c r="B3021" s="64" t="s">
        <v>32</v>
      </c>
      <c r="C3021" s="64" t="s">
        <v>4793</v>
      </c>
      <c r="D3021" s="64" t="s">
        <v>103</v>
      </c>
      <c r="E3021" s="64" t="s">
        <v>7220</v>
      </c>
      <c r="F3021" s="64" t="s">
        <v>7221</v>
      </c>
      <c r="G3021" s="64" t="s">
        <v>4784</v>
      </c>
      <c r="H3021" s="64">
        <v>8</v>
      </c>
      <c r="I3021" s="64" t="s">
        <v>7222</v>
      </c>
      <c r="J3021" s="64" t="s">
        <v>7792</v>
      </c>
      <c r="K3021" s="64" t="s">
        <v>7792</v>
      </c>
    </row>
    <row r="3022" spans="1:11" ht="49.5" x14ac:dyDescent="0.25">
      <c r="A3022" s="98" t="s">
        <v>9874</v>
      </c>
      <c r="B3022" s="64" t="s">
        <v>32</v>
      </c>
      <c r="C3022" s="64" t="s">
        <v>9567</v>
      </c>
      <c r="D3022" s="64" t="s">
        <v>67</v>
      </c>
      <c r="E3022" s="64" t="s">
        <v>1879</v>
      </c>
      <c r="F3022" s="64" t="s">
        <v>4225</v>
      </c>
      <c r="G3022" s="64" t="s">
        <v>4785</v>
      </c>
      <c r="H3022" s="64">
        <v>8</v>
      </c>
      <c r="I3022" s="64" t="s">
        <v>6106</v>
      </c>
      <c r="J3022" s="64" t="s">
        <v>11820</v>
      </c>
      <c r="K3022" s="64" t="s">
        <v>11820</v>
      </c>
    </row>
    <row r="3023" spans="1:11" ht="66" x14ac:dyDescent="0.25">
      <c r="A3023" s="98" t="s">
        <v>9874</v>
      </c>
      <c r="B3023" s="64" t="s">
        <v>32</v>
      </c>
      <c r="C3023" s="64" t="s">
        <v>4793</v>
      </c>
      <c r="D3023" s="64" t="s">
        <v>95</v>
      </c>
      <c r="E3023" s="64" t="s">
        <v>7223</v>
      </c>
      <c r="F3023" s="64" t="s">
        <v>7224</v>
      </c>
      <c r="G3023" s="64" t="s">
        <v>4784</v>
      </c>
      <c r="H3023" s="64">
        <v>1</v>
      </c>
      <c r="I3023" s="64" t="s">
        <v>7824</v>
      </c>
      <c r="J3023" s="64" t="s">
        <v>7792</v>
      </c>
      <c r="K3023" s="64" t="s">
        <v>7792</v>
      </c>
    </row>
    <row r="3024" spans="1:11" ht="49.5" x14ac:dyDescent="0.25">
      <c r="A3024" s="98" t="s">
        <v>9874</v>
      </c>
      <c r="B3024" s="64" t="s">
        <v>32</v>
      </c>
      <c r="C3024" s="64" t="s">
        <v>4788</v>
      </c>
      <c r="D3024" s="64" t="s">
        <v>56</v>
      </c>
      <c r="E3024" s="64" t="s">
        <v>600</v>
      </c>
      <c r="F3024" s="64" t="s">
        <v>4226</v>
      </c>
      <c r="G3024" s="64" t="s">
        <v>4784</v>
      </c>
      <c r="H3024" s="64">
        <v>12</v>
      </c>
      <c r="I3024" s="64" t="s">
        <v>6107</v>
      </c>
      <c r="J3024" s="64" t="s">
        <v>14</v>
      </c>
      <c r="K3024" s="64" t="s">
        <v>14</v>
      </c>
    </row>
    <row r="3025" spans="1:11" ht="33" x14ac:dyDescent="0.25">
      <c r="A3025" s="98" t="s">
        <v>9874</v>
      </c>
      <c r="B3025" s="64" t="s">
        <v>32</v>
      </c>
      <c r="C3025" s="64" t="s">
        <v>4790</v>
      </c>
      <c r="D3025" s="64" t="s">
        <v>89</v>
      </c>
      <c r="E3025" s="64" t="s">
        <v>1880</v>
      </c>
      <c r="F3025" s="64" t="s">
        <v>4227</v>
      </c>
      <c r="G3025" s="64" t="s">
        <v>4784</v>
      </c>
      <c r="H3025" s="64">
        <v>5</v>
      </c>
      <c r="I3025" s="64" t="s">
        <v>6108</v>
      </c>
      <c r="J3025" s="64" t="s">
        <v>7792</v>
      </c>
      <c r="K3025" s="64" t="s">
        <v>7792</v>
      </c>
    </row>
    <row r="3026" spans="1:11" ht="33" x14ac:dyDescent="0.25">
      <c r="A3026" s="98" t="s">
        <v>9874</v>
      </c>
      <c r="B3026" s="64" t="s">
        <v>32</v>
      </c>
      <c r="C3026" s="64" t="s">
        <v>4790</v>
      </c>
      <c r="D3026" s="64" t="s">
        <v>89</v>
      </c>
      <c r="E3026" s="64" t="s">
        <v>1881</v>
      </c>
      <c r="F3026" s="64" t="s">
        <v>4228</v>
      </c>
      <c r="G3026" s="64" t="s">
        <v>4784</v>
      </c>
      <c r="H3026" s="64">
        <v>5</v>
      </c>
      <c r="I3026" s="64" t="s">
        <v>6840</v>
      </c>
      <c r="J3026" s="64" t="s">
        <v>7792</v>
      </c>
      <c r="K3026" s="64" t="s">
        <v>7792</v>
      </c>
    </row>
    <row r="3027" spans="1:11" ht="49.5" x14ac:dyDescent="0.25">
      <c r="A3027" s="98" t="s">
        <v>9874</v>
      </c>
      <c r="B3027" s="64" t="s">
        <v>32</v>
      </c>
      <c r="C3027" s="64" t="s">
        <v>4786</v>
      </c>
      <c r="D3027" s="64" t="s">
        <v>90</v>
      </c>
      <c r="E3027" s="64" t="s">
        <v>598</v>
      </c>
      <c r="F3027" s="64" t="s">
        <v>2913</v>
      </c>
      <c r="G3027" s="64" t="s">
        <v>4784</v>
      </c>
      <c r="H3027" s="64">
        <v>3</v>
      </c>
      <c r="I3027" s="64" t="s">
        <v>7227</v>
      </c>
      <c r="J3027" s="64" t="s">
        <v>11823</v>
      </c>
      <c r="K3027" s="64" t="s">
        <v>11823</v>
      </c>
    </row>
    <row r="3028" spans="1:11" ht="49.5" x14ac:dyDescent="0.25">
      <c r="A3028" s="98" t="s">
        <v>9874</v>
      </c>
      <c r="B3028" s="64" t="s">
        <v>32</v>
      </c>
      <c r="C3028" s="64" t="s">
        <v>4793</v>
      </c>
      <c r="D3028" s="64" t="s">
        <v>95</v>
      </c>
      <c r="E3028" s="64" t="s">
        <v>7228</v>
      </c>
      <c r="F3028" s="64" t="s">
        <v>7229</v>
      </c>
      <c r="G3028" s="64" t="s">
        <v>4784</v>
      </c>
      <c r="H3028" s="64">
        <v>2</v>
      </c>
      <c r="I3028" s="64" t="s">
        <v>7230</v>
      </c>
      <c r="J3028" s="64" t="s">
        <v>7792</v>
      </c>
      <c r="K3028" s="64" t="s">
        <v>7792</v>
      </c>
    </row>
    <row r="3029" spans="1:11" ht="49.5" x14ac:dyDescent="0.25">
      <c r="A3029" s="98" t="s">
        <v>9874</v>
      </c>
      <c r="B3029" s="64" t="s">
        <v>32</v>
      </c>
      <c r="C3029" s="64" t="s">
        <v>4788</v>
      </c>
      <c r="D3029" s="64" t="s">
        <v>56</v>
      </c>
      <c r="E3029" s="64" t="s">
        <v>1882</v>
      </c>
      <c r="F3029" s="64" t="s">
        <v>3419</v>
      </c>
      <c r="G3029" s="64" t="s">
        <v>4784</v>
      </c>
      <c r="H3029" s="64">
        <v>10</v>
      </c>
      <c r="I3029" s="64" t="s">
        <v>6109</v>
      </c>
      <c r="J3029" s="64" t="s">
        <v>14</v>
      </c>
      <c r="K3029" s="64" t="s">
        <v>14</v>
      </c>
    </row>
    <row r="3030" spans="1:11" ht="33" x14ac:dyDescent="0.25">
      <c r="A3030" s="98" t="s">
        <v>9874</v>
      </c>
      <c r="B3030" s="64" t="s">
        <v>32</v>
      </c>
      <c r="C3030" s="64" t="s">
        <v>4793</v>
      </c>
      <c r="D3030" s="64" t="s">
        <v>96</v>
      </c>
      <c r="E3030" s="64" t="s">
        <v>1883</v>
      </c>
      <c r="F3030" s="64" t="s">
        <v>4229</v>
      </c>
      <c r="G3030" s="64" t="s">
        <v>4784</v>
      </c>
      <c r="H3030" s="64">
        <v>3</v>
      </c>
      <c r="I3030" s="64" t="s">
        <v>6110</v>
      </c>
      <c r="J3030" s="64" t="s">
        <v>7792</v>
      </c>
      <c r="K3030" s="64" t="s">
        <v>7792</v>
      </c>
    </row>
    <row r="3031" spans="1:11" ht="49.5" x14ac:dyDescent="0.25">
      <c r="A3031" s="98" t="s">
        <v>9874</v>
      </c>
      <c r="B3031" s="64" t="s">
        <v>32</v>
      </c>
      <c r="C3031" s="64" t="s">
        <v>4793</v>
      </c>
      <c r="D3031" s="64" t="s">
        <v>103</v>
      </c>
      <c r="E3031" s="64" t="s">
        <v>7231</v>
      </c>
      <c r="F3031" s="64" t="s">
        <v>7232</v>
      </c>
      <c r="G3031" s="64" t="s">
        <v>4784</v>
      </c>
      <c r="H3031" s="64">
        <v>8</v>
      </c>
      <c r="I3031" s="64" t="s">
        <v>7233</v>
      </c>
      <c r="J3031" s="64" t="s">
        <v>7792</v>
      </c>
      <c r="K3031" s="64" t="s">
        <v>7792</v>
      </c>
    </row>
    <row r="3032" spans="1:11" ht="49.5" x14ac:dyDescent="0.25">
      <c r="A3032" s="98" t="s">
        <v>9874</v>
      </c>
      <c r="B3032" s="64" t="s">
        <v>32</v>
      </c>
      <c r="C3032" s="64" t="s">
        <v>4788</v>
      </c>
      <c r="D3032" s="64" t="s">
        <v>56</v>
      </c>
      <c r="E3032" s="64" t="s">
        <v>1884</v>
      </c>
      <c r="F3032" s="64" t="s">
        <v>2917</v>
      </c>
      <c r="G3032" s="64" t="s">
        <v>4784</v>
      </c>
      <c r="H3032" s="64">
        <v>10</v>
      </c>
      <c r="I3032" s="64" t="s">
        <v>5429</v>
      </c>
      <c r="J3032" s="64" t="s">
        <v>14</v>
      </c>
      <c r="K3032" s="64" t="s">
        <v>14</v>
      </c>
    </row>
    <row r="3033" spans="1:11" ht="49.5" x14ac:dyDescent="0.25">
      <c r="A3033" s="98" t="s">
        <v>9874</v>
      </c>
      <c r="B3033" s="64" t="s">
        <v>32</v>
      </c>
      <c r="C3033" s="64" t="s">
        <v>4793</v>
      </c>
      <c r="D3033" s="64" t="s">
        <v>95</v>
      </c>
      <c r="E3033" s="64" t="s">
        <v>7269</v>
      </c>
      <c r="F3033" s="64" t="s">
        <v>7270</v>
      </c>
      <c r="G3033" s="64" t="s">
        <v>4784</v>
      </c>
      <c r="H3033" s="64">
        <v>3</v>
      </c>
      <c r="I3033" s="64" t="s">
        <v>7271</v>
      </c>
      <c r="J3033" s="64" t="s">
        <v>7792</v>
      </c>
      <c r="K3033" s="64" t="s">
        <v>7792</v>
      </c>
    </row>
    <row r="3034" spans="1:11" ht="33" x14ac:dyDescent="0.25">
      <c r="A3034" s="98" t="s">
        <v>9874</v>
      </c>
      <c r="B3034" s="64" t="s">
        <v>32</v>
      </c>
      <c r="C3034" s="64" t="s">
        <v>4787</v>
      </c>
      <c r="D3034" s="64" t="s">
        <v>57</v>
      </c>
      <c r="E3034" s="64" t="s">
        <v>137</v>
      </c>
      <c r="F3034" s="64" t="s">
        <v>2890</v>
      </c>
      <c r="G3034" s="64" t="s">
        <v>4784</v>
      </c>
      <c r="H3034" s="64">
        <v>2</v>
      </c>
      <c r="I3034" s="64" t="s">
        <v>6111</v>
      </c>
      <c r="J3034" s="64" t="s">
        <v>18</v>
      </c>
      <c r="K3034" s="64"/>
    </row>
    <row r="3035" spans="1:11" ht="49.5" x14ac:dyDescent="0.25">
      <c r="A3035" s="98" t="s">
        <v>9874</v>
      </c>
      <c r="B3035" s="64" t="s">
        <v>32</v>
      </c>
      <c r="C3035" s="64" t="s">
        <v>4793</v>
      </c>
      <c r="D3035" s="64" t="s">
        <v>103</v>
      </c>
      <c r="E3035" s="64" t="s">
        <v>596</v>
      </c>
      <c r="F3035" s="64" t="s">
        <v>2911</v>
      </c>
      <c r="G3035" s="64" t="s">
        <v>4785</v>
      </c>
      <c r="H3035" s="64">
        <v>8</v>
      </c>
      <c r="I3035" s="64" t="s">
        <v>6112</v>
      </c>
      <c r="J3035" s="64" t="s">
        <v>7792</v>
      </c>
      <c r="K3035" s="64" t="s">
        <v>7792</v>
      </c>
    </row>
    <row r="3036" spans="1:11" ht="33" x14ac:dyDescent="0.25">
      <c r="A3036" s="98" t="s">
        <v>9874</v>
      </c>
      <c r="B3036" s="64" t="s">
        <v>32</v>
      </c>
      <c r="C3036" s="64" t="s">
        <v>4790</v>
      </c>
      <c r="D3036" s="64" t="s">
        <v>89</v>
      </c>
      <c r="E3036" s="64" t="s">
        <v>7234</v>
      </c>
      <c r="F3036" s="64" t="s">
        <v>7235</v>
      </c>
      <c r="G3036" s="64" t="s">
        <v>4784</v>
      </c>
      <c r="H3036" s="64">
        <v>5</v>
      </c>
      <c r="I3036" s="64" t="s">
        <v>7236</v>
      </c>
      <c r="J3036" s="64" t="s">
        <v>7792</v>
      </c>
      <c r="K3036" s="64" t="s">
        <v>7792</v>
      </c>
    </row>
    <row r="3037" spans="1:11" ht="33" x14ac:dyDescent="0.25">
      <c r="A3037" s="98" t="s">
        <v>9874</v>
      </c>
      <c r="B3037" s="64" t="s">
        <v>32</v>
      </c>
      <c r="C3037" s="64" t="s">
        <v>4790</v>
      </c>
      <c r="D3037" s="64" t="s">
        <v>89</v>
      </c>
      <c r="E3037" s="64" t="s">
        <v>7237</v>
      </c>
      <c r="F3037" s="64" t="s">
        <v>7238</v>
      </c>
      <c r="G3037" s="64" t="s">
        <v>4784</v>
      </c>
      <c r="H3037" s="64">
        <v>5</v>
      </c>
      <c r="I3037" s="64" t="s">
        <v>7239</v>
      </c>
      <c r="J3037" s="64" t="s">
        <v>7792</v>
      </c>
      <c r="K3037" s="64" t="s">
        <v>7792</v>
      </c>
    </row>
    <row r="3038" spans="1:11" ht="49.5" x14ac:dyDescent="0.25">
      <c r="A3038" s="98" t="s">
        <v>9874</v>
      </c>
      <c r="B3038" s="64" t="s">
        <v>32</v>
      </c>
      <c r="C3038" s="64" t="s">
        <v>4793</v>
      </c>
      <c r="D3038" s="64" t="s">
        <v>95</v>
      </c>
      <c r="E3038" s="64" t="s">
        <v>7240</v>
      </c>
      <c r="F3038" s="64" t="s">
        <v>7241</v>
      </c>
      <c r="G3038" s="64" t="s">
        <v>4784</v>
      </c>
      <c r="H3038" s="64">
        <v>1</v>
      </c>
      <c r="I3038" s="64" t="s">
        <v>7242</v>
      </c>
      <c r="J3038" s="64" t="s">
        <v>7792</v>
      </c>
      <c r="K3038" s="64" t="s">
        <v>7792</v>
      </c>
    </row>
    <row r="3039" spans="1:11" ht="33" x14ac:dyDescent="0.25">
      <c r="A3039" s="98" t="s">
        <v>9874</v>
      </c>
      <c r="B3039" s="64" t="s">
        <v>32</v>
      </c>
      <c r="C3039" s="64" t="s">
        <v>4793</v>
      </c>
      <c r="D3039" s="64" t="s">
        <v>96</v>
      </c>
      <c r="E3039" s="64" t="s">
        <v>1125</v>
      </c>
      <c r="F3039" s="64" t="s">
        <v>3432</v>
      </c>
      <c r="G3039" s="64" t="s">
        <v>4784</v>
      </c>
      <c r="H3039" s="64">
        <v>12</v>
      </c>
      <c r="I3039" s="64" t="s">
        <v>7272</v>
      </c>
      <c r="J3039" s="64" t="s">
        <v>7792</v>
      </c>
      <c r="K3039" s="64" t="s">
        <v>7792</v>
      </c>
    </row>
    <row r="3040" spans="1:11" ht="49.5" x14ac:dyDescent="0.25">
      <c r="A3040" s="98" t="s">
        <v>9874</v>
      </c>
      <c r="B3040" s="64" t="s">
        <v>32</v>
      </c>
      <c r="C3040" s="64" t="s">
        <v>4793</v>
      </c>
      <c r="D3040" s="64" t="s">
        <v>96</v>
      </c>
      <c r="E3040" s="64" t="s">
        <v>7243</v>
      </c>
      <c r="F3040" s="64" t="s">
        <v>7244</v>
      </c>
      <c r="G3040" s="64" t="s">
        <v>4784</v>
      </c>
      <c r="H3040" s="64">
        <v>5</v>
      </c>
      <c r="I3040" s="64" t="s">
        <v>7823</v>
      </c>
      <c r="J3040" s="64" t="s">
        <v>7792</v>
      </c>
      <c r="K3040" s="64" t="s">
        <v>7792</v>
      </c>
    </row>
    <row r="3041" spans="1:11" ht="49.5" x14ac:dyDescent="0.25">
      <c r="A3041" s="98" t="s">
        <v>9874</v>
      </c>
      <c r="B3041" s="64" t="s">
        <v>32</v>
      </c>
      <c r="C3041" s="64" t="s">
        <v>4788</v>
      </c>
      <c r="D3041" s="64" t="s">
        <v>56</v>
      </c>
      <c r="E3041" s="64" t="s">
        <v>1885</v>
      </c>
      <c r="F3041" s="64" t="s">
        <v>4230</v>
      </c>
      <c r="G3041" s="64" t="s">
        <v>4784</v>
      </c>
      <c r="H3041" s="64">
        <v>6</v>
      </c>
      <c r="I3041" s="64" t="s">
        <v>6113</v>
      </c>
      <c r="J3041" s="64" t="s">
        <v>14</v>
      </c>
      <c r="K3041" s="64" t="s">
        <v>14</v>
      </c>
    </row>
    <row r="3042" spans="1:11" ht="49.5" x14ac:dyDescent="0.25">
      <c r="A3042" s="98" t="s">
        <v>9874</v>
      </c>
      <c r="B3042" s="64" t="s">
        <v>32</v>
      </c>
      <c r="C3042" s="64" t="s">
        <v>4788</v>
      </c>
      <c r="D3042" s="64" t="s">
        <v>56</v>
      </c>
      <c r="E3042" s="64" t="s">
        <v>1886</v>
      </c>
      <c r="F3042" s="64" t="s">
        <v>4231</v>
      </c>
      <c r="G3042" s="64" t="s">
        <v>4784</v>
      </c>
      <c r="H3042" s="64">
        <v>15</v>
      </c>
      <c r="I3042" s="64" t="s">
        <v>6114</v>
      </c>
      <c r="J3042" s="64" t="s">
        <v>14</v>
      </c>
      <c r="K3042" s="64" t="s">
        <v>14</v>
      </c>
    </row>
    <row r="3043" spans="1:11" ht="33" x14ac:dyDescent="0.25">
      <c r="A3043" s="98" t="s">
        <v>9874</v>
      </c>
      <c r="B3043" s="64" t="s">
        <v>32</v>
      </c>
      <c r="C3043" s="64" t="s">
        <v>4787</v>
      </c>
      <c r="D3043" s="64" t="s">
        <v>57</v>
      </c>
      <c r="E3043" s="64" t="s">
        <v>1887</v>
      </c>
      <c r="F3043" s="64" t="s">
        <v>4232</v>
      </c>
      <c r="G3043" s="64" t="s">
        <v>4784</v>
      </c>
      <c r="H3043" s="64">
        <v>2</v>
      </c>
      <c r="I3043" s="64" t="s">
        <v>6115</v>
      </c>
      <c r="J3043" s="64" t="s">
        <v>18</v>
      </c>
      <c r="K3043" s="64"/>
    </row>
    <row r="3044" spans="1:11" ht="49.5" x14ac:dyDescent="0.25">
      <c r="A3044" s="98" t="s">
        <v>9874</v>
      </c>
      <c r="B3044" s="64" t="s">
        <v>32</v>
      </c>
      <c r="C3044" s="64" t="s">
        <v>4788</v>
      </c>
      <c r="D3044" s="64" t="s">
        <v>56</v>
      </c>
      <c r="E3044" s="64" t="s">
        <v>1888</v>
      </c>
      <c r="F3044" s="64" t="s">
        <v>4233</v>
      </c>
      <c r="G3044" s="64" t="s">
        <v>4784</v>
      </c>
      <c r="H3044" s="64">
        <v>10</v>
      </c>
      <c r="I3044" s="64" t="s">
        <v>6116</v>
      </c>
      <c r="J3044" s="64" t="s">
        <v>14</v>
      </c>
      <c r="K3044" s="64" t="s">
        <v>14</v>
      </c>
    </row>
    <row r="3045" spans="1:11" ht="49.5" x14ac:dyDescent="0.25">
      <c r="A3045" s="98" t="s">
        <v>9874</v>
      </c>
      <c r="B3045" s="64" t="s">
        <v>32</v>
      </c>
      <c r="C3045" s="64" t="s">
        <v>4788</v>
      </c>
      <c r="D3045" s="64" t="s">
        <v>56</v>
      </c>
      <c r="E3045" s="64" t="s">
        <v>7245</v>
      </c>
      <c r="F3045" s="64" t="s">
        <v>7246</v>
      </c>
      <c r="G3045" s="64" t="s">
        <v>4784</v>
      </c>
      <c r="H3045" s="64">
        <v>10</v>
      </c>
      <c r="I3045" s="64" t="s">
        <v>7247</v>
      </c>
      <c r="J3045" s="64" t="s">
        <v>14</v>
      </c>
      <c r="K3045" s="64" t="s">
        <v>14</v>
      </c>
    </row>
    <row r="3046" spans="1:11" ht="49.5" x14ac:dyDescent="0.25">
      <c r="A3046" s="98" t="s">
        <v>9874</v>
      </c>
      <c r="B3046" s="64" t="s">
        <v>32</v>
      </c>
      <c r="C3046" s="64" t="s">
        <v>4788</v>
      </c>
      <c r="D3046" s="64" t="s">
        <v>7248</v>
      </c>
      <c r="E3046" s="64" t="s">
        <v>7249</v>
      </c>
      <c r="F3046" s="64" t="s">
        <v>7250</v>
      </c>
      <c r="G3046" s="64" t="s">
        <v>4784</v>
      </c>
      <c r="H3046" s="64">
        <v>1</v>
      </c>
      <c r="I3046" s="64" t="s">
        <v>7251</v>
      </c>
      <c r="J3046" s="64" t="s">
        <v>7792</v>
      </c>
      <c r="K3046" s="64" t="s">
        <v>7792</v>
      </c>
    </row>
    <row r="3047" spans="1:11" ht="49.5" x14ac:dyDescent="0.25">
      <c r="A3047" s="98" t="s">
        <v>9874</v>
      </c>
      <c r="B3047" s="64" t="s">
        <v>32</v>
      </c>
      <c r="C3047" s="64" t="s">
        <v>9567</v>
      </c>
      <c r="D3047" s="64" t="s">
        <v>67</v>
      </c>
      <c r="E3047" s="64" t="s">
        <v>1889</v>
      </c>
      <c r="F3047" s="64" t="s">
        <v>4234</v>
      </c>
      <c r="G3047" s="64" t="s">
        <v>4785</v>
      </c>
      <c r="H3047" s="64">
        <v>8</v>
      </c>
      <c r="I3047" s="64" t="s">
        <v>6117</v>
      </c>
      <c r="J3047" s="64" t="s">
        <v>11820</v>
      </c>
      <c r="K3047" s="64" t="s">
        <v>11820</v>
      </c>
    </row>
    <row r="3048" spans="1:11" ht="49.5" x14ac:dyDescent="0.25">
      <c r="A3048" s="98" t="s">
        <v>9874</v>
      </c>
      <c r="B3048" s="64" t="s">
        <v>32</v>
      </c>
      <c r="C3048" s="64" t="s">
        <v>9567</v>
      </c>
      <c r="D3048" s="64" t="s">
        <v>98</v>
      </c>
      <c r="E3048" s="64" t="s">
        <v>1890</v>
      </c>
      <c r="F3048" s="64" t="s">
        <v>4235</v>
      </c>
      <c r="G3048" s="64" t="s">
        <v>4784</v>
      </c>
      <c r="H3048" s="64">
        <v>1</v>
      </c>
      <c r="I3048" s="64" t="s">
        <v>6118</v>
      </c>
      <c r="J3048" s="64" t="s">
        <v>7792</v>
      </c>
      <c r="K3048" s="64" t="s">
        <v>7792</v>
      </c>
    </row>
    <row r="3049" spans="1:11" ht="49.5" x14ac:dyDescent="0.25">
      <c r="A3049" s="98" t="s">
        <v>9874</v>
      </c>
      <c r="B3049" s="64" t="s">
        <v>32</v>
      </c>
      <c r="C3049" s="64" t="s">
        <v>9567</v>
      </c>
      <c r="D3049" s="64" t="s">
        <v>67</v>
      </c>
      <c r="E3049" s="64" t="s">
        <v>1891</v>
      </c>
      <c r="F3049" s="64" t="s">
        <v>4236</v>
      </c>
      <c r="G3049" s="64" t="s">
        <v>4785</v>
      </c>
      <c r="H3049" s="64">
        <v>8</v>
      </c>
      <c r="I3049" s="64" t="s">
        <v>6119</v>
      </c>
      <c r="J3049" s="64" t="s">
        <v>11820</v>
      </c>
      <c r="K3049" s="64" t="s">
        <v>11820</v>
      </c>
    </row>
    <row r="3050" spans="1:11" ht="33" x14ac:dyDescent="0.25">
      <c r="A3050" s="98" t="s">
        <v>9874</v>
      </c>
      <c r="B3050" s="64" t="s">
        <v>32</v>
      </c>
      <c r="C3050" s="64" t="s">
        <v>4787</v>
      </c>
      <c r="D3050" s="64" t="s">
        <v>57</v>
      </c>
      <c r="E3050" s="64" t="s">
        <v>1892</v>
      </c>
      <c r="F3050" s="64" t="s">
        <v>4237</v>
      </c>
      <c r="G3050" s="64" t="s">
        <v>4784</v>
      </c>
      <c r="H3050" s="64">
        <v>2</v>
      </c>
      <c r="I3050" s="64" t="s">
        <v>6120</v>
      </c>
      <c r="J3050" s="64" t="s">
        <v>18</v>
      </c>
      <c r="K3050" s="64"/>
    </row>
    <row r="3051" spans="1:11" ht="33" x14ac:dyDescent="0.25">
      <c r="A3051" s="98" t="s">
        <v>9874</v>
      </c>
      <c r="B3051" s="64" t="s">
        <v>32</v>
      </c>
      <c r="C3051" s="64" t="s">
        <v>4787</v>
      </c>
      <c r="D3051" s="64" t="s">
        <v>57</v>
      </c>
      <c r="E3051" s="64" t="s">
        <v>1893</v>
      </c>
      <c r="F3051" s="64" t="s">
        <v>4238</v>
      </c>
      <c r="G3051" s="64" t="s">
        <v>4784</v>
      </c>
      <c r="H3051" s="64">
        <v>11</v>
      </c>
      <c r="I3051" s="64" t="s">
        <v>6121</v>
      </c>
      <c r="J3051" s="64" t="s">
        <v>18</v>
      </c>
      <c r="K3051" s="64"/>
    </row>
    <row r="3052" spans="1:11" ht="49.5" x14ac:dyDescent="0.25">
      <c r="A3052" s="98" t="s">
        <v>9874</v>
      </c>
      <c r="B3052" s="64" t="s">
        <v>32</v>
      </c>
      <c r="C3052" s="64" t="s">
        <v>4786</v>
      </c>
      <c r="D3052" s="64" t="s">
        <v>70</v>
      </c>
      <c r="E3052" s="64" t="s">
        <v>1894</v>
      </c>
      <c r="F3052" s="64" t="s">
        <v>4239</v>
      </c>
      <c r="G3052" s="64" t="s">
        <v>4784</v>
      </c>
      <c r="H3052" s="64">
        <v>8</v>
      </c>
      <c r="I3052" s="64" t="s">
        <v>6841</v>
      </c>
      <c r="J3052" s="64" t="s">
        <v>11822</v>
      </c>
      <c r="K3052" s="64" t="s">
        <v>11822</v>
      </c>
    </row>
    <row r="3053" spans="1:11" ht="49.5" x14ac:dyDescent="0.25">
      <c r="A3053" s="98" t="s">
        <v>9874</v>
      </c>
      <c r="B3053" s="64" t="s">
        <v>32</v>
      </c>
      <c r="C3053" s="64" t="s">
        <v>4786</v>
      </c>
      <c r="D3053" s="64" t="s">
        <v>69</v>
      </c>
      <c r="E3053" s="64" t="s">
        <v>1895</v>
      </c>
      <c r="F3053" s="64" t="s">
        <v>4240</v>
      </c>
      <c r="G3053" s="64" t="s">
        <v>4784</v>
      </c>
      <c r="H3053" s="64">
        <v>1</v>
      </c>
      <c r="I3053" s="64" t="s">
        <v>6122</v>
      </c>
      <c r="J3053" s="64" t="s">
        <v>7792</v>
      </c>
      <c r="K3053" s="64" t="s">
        <v>7792</v>
      </c>
    </row>
    <row r="3054" spans="1:11" ht="49.5" x14ac:dyDescent="0.25">
      <c r="A3054" s="98" t="s">
        <v>9874</v>
      </c>
      <c r="B3054" s="64" t="s">
        <v>32</v>
      </c>
      <c r="C3054" s="64" t="s">
        <v>4788</v>
      </c>
      <c r="D3054" s="64" t="s">
        <v>77</v>
      </c>
      <c r="E3054" s="64" t="s">
        <v>1896</v>
      </c>
      <c r="F3054" s="64" t="s">
        <v>4241</v>
      </c>
      <c r="G3054" s="64" t="s">
        <v>4784</v>
      </c>
      <c r="H3054" s="64">
        <v>2</v>
      </c>
      <c r="I3054" s="64" t="s">
        <v>6123</v>
      </c>
      <c r="J3054" s="64" t="s">
        <v>7792</v>
      </c>
      <c r="K3054" s="64" t="s">
        <v>7792</v>
      </c>
    </row>
    <row r="3055" spans="1:11" ht="49.5" x14ac:dyDescent="0.25">
      <c r="A3055" s="98" t="s">
        <v>9874</v>
      </c>
      <c r="B3055" s="64" t="s">
        <v>32</v>
      </c>
      <c r="C3055" s="64" t="s">
        <v>9567</v>
      </c>
      <c r="D3055" s="64" t="s">
        <v>67</v>
      </c>
      <c r="E3055" s="64" t="s">
        <v>1897</v>
      </c>
      <c r="F3055" s="64" t="s">
        <v>4242</v>
      </c>
      <c r="G3055" s="64" t="s">
        <v>4785</v>
      </c>
      <c r="H3055" s="64">
        <v>8</v>
      </c>
      <c r="I3055" s="64" t="s">
        <v>6124</v>
      </c>
      <c r="J3055" s="64" t="s">
        <v>11820</v>
      </c>
      <c r="K3055" s="64" t="s">
        <v>11820</v>
      </c>
    </row>
    <row r="3056" spans="1:11" ht="33" x14ac:dyDescent="0.25">
      <c r="A3056" s="98" t="s">
        <v>9874</v>
      </c>
      <c r="B3056" s="64" t="s">
        <v>32</v>
      </c>
      <c r="C3056" s="64" t="s">
        <v>4793</v>
      </c>
      <c r="D3056" s="64" t="s">
        <v>96</v>
      </c>
      <c r="E3056" s="64" t="s">
        <v>1898</v>
      </c>
      <c r="F3056" s="64" t="s">
        <v>4243</v>
      </c>
      <c r="G3056" s="64" t="s">
        <v>4784</v>
      </c>
      <c r="H3056" s="64">
        <v>2</v>
      </c>
      <c r="I3056" s="64" t="s">
        <v>6125</v>
      </c>
      <c r="J3056" s="64" t="s">
        <v>7792</v>
      </c>
      <c r="K3056" s="64" t="s">
        <v>7792</v>
      </c>
    </row>
    <row r="3057" spans="1:11" ht="49.5" x14ac:dyDescent="0.25">
      <c r="A3057" s="98" t="s">
        <v>9874</v>
      </c>
      <c r="B3057" s="64" t="s">
        <v>32</v>
      </c>
      <c r="C3057" s="64" t="s">
        <v>9567</v>
      </c>
      <c r="D3057" s="64" t="s">
        <v>67</v>
      </c>
      <c r="E3057" s="64" t="s">
        <v>1899</v>
      </c>
      <c r="F3057" s="64" t="s">
        <v>4244</v>
      </c>
      <c r="G3057" s="64" t="s">
        <v>4785</v>
      </c>
      <c r="H3057" s="64">
        <v>8</v>
      </c>
      <c r="I3057" s="64" t="s">
        <v>6126</v>
      </c>
      <c r="J3057" s="64" t="s">
        <v>11820</v>
      </c>
      <c r="K3057" s="64" t="s">
        <v>11820</v>
      </c>
    </row>
    <row r="3058" spans="1:11" ht="49.5" x14ac:dyDescent="0.25">
      <c r="A3058" s="98" t="s">
        <v>9874</v>
      </c>
      <c r="B3058" s="64" t="s">
        <v>32</v>
      </c>
      <c r="C3058" s="64" t="s">
        <v>9567</v>
      </c>
      <c r="D3058" s="64" t="s">
        <v>98</v>
      </c>
      <c r="E3058" s="64" t="s">
        <v>1900</v>
      </c>
      <c r="F3058" s="64" t="s">
        <v>4245</v>
      </c>
      <c r="G3058" s="64" t="s">
        <v>4784</v>
      </c>
      <c r="H3058" s="64">
        <v>1</v>
      </c>
      <c r="I3058" s="64" t="s">
        <v>6127</v>
      </c>
      <c r="J3058" s="64" t="s">
        <v>7792</v>
      </c>
      <c r="K3058" s="64" t="s">
        <v>7792</v>
      </c>
    </row>
    <row r="3059" spans="1:11" ht="49.5" x14ac:dyDescent="0.25">
      <c r="A3059" s="98" t="s">
        <v>9874</v>
      </c>
      <c r="B3059" s="64" t="s">
        <v>32</v>
      </c>
      <c r="C3059" s="64" t="s">
        <v>9567</v>
      </c>
      <c r="D3059" s="64" t="s">
        <v>67</v>
      </c>
      <c r="E3059" s="64" t="s">
        <v>1901</v>
      </c>
      <c r="F3059" s="64" t="s">
        <v>4246</v>
      </c>
      <c r="G3059" s="64" t="s">
        <v>4785</v>
      </c>
      <c r="H3059" s="64">
        <v>8</v>
      </c>
      <c r="I3059" s="64" t="s">
        <v>6128</v>
      </c>
      <c r="J3059" s="64" t="s">
        <v>11820</v>
      </c>
      <c r="K3059" s="64" t="s">
        <v>11820</v>
      </c>
    </row>
    <row r="3060" spans="1:11" ht="33" x14ac:dyDescent="0.25">
      <c r="A3060" s="98" t="s">
        <v>9874</v>
      </c>
      <c r="B3060" s="64" t="s">
        <v>32</v>
      </c>
      <c r="C3060" s="64" t="s">
        <v>4793</v>
      </c>
      <c r="D3060" s="64" t="s">
        <v>96</v>
      </c>
      <c r="E3060" s="64" t="s">
        <v>7252</v>
      </c>
      <c r="F3060" s="64" t="s">
        <v>7253</v>
      </c>
      <c r="G3060" s="64" t="s">
        <v>4784</v>
      </c>
      <c r="H3060" s="64">
        <v>2</v>
      </c>
      <c r="I3060" s="64" t="s">
        <v>7254</v>
      </c>
      <c r="J3060" s="64" t="s">
        <v>7792</v>
      </c>
      <c r="K3060" s="64" t="s">
        <v>7792</v>
      </c>
    </row>
    <row r="3061" spans="1:11" ht="66" x14ac:dyDescent="0.25">
      <c r="A3061" s="98" t="s">
        <v>9874</v>
      </c>
      <c r="B3061" s="64" t="s">
        <v>32</v>
      </c>
      <c r="C3061" s="64" t="s">
        <v>4786</v>
      </c>
      <c r="D3061" s="64" t="s">
        <v>69</v>
      </c>
      <c r="E3061" s="64" t="s">
        <v>1902</v>
      </c>
      <c r="F3061" s="64" t="s">
        <v>4247</v>
      </c>
      <c r="G3061" s="64" t="s">
        <v>4784</v>
      </c>
      <c r="H3061" s="64">
        <v>1</v>
      </c>
      <c r="I3061" s="64" t="s">
        <v>6129</v>
      </c>
      <c r="J3061" s="64" t="s">
        <v>7792</v>
      </c>
      <c r="K3061" s="64" t="s">
        <v>7792</v>
      </c>
    </row>
    <row r="3062" spans="1:11" ht="49.5" x14ac:dyDescent="0.25">
      <c r="A3062" s="98" t="s">
        <v>9874</v>
      </c>
      <c r="B3062" s="64" t="s">
        <v>32</v>
      </c>
      <c r="C3062" s="64" t="s">
        <v>4786</v>
      </c>
      <c r="D3062" s="64" t="s">
        <v>69</v>
      </c>
      <c r="E3062" s="64" t="s">
        <v>1903</v>
      </c>
      <c r="F3062" s="64" t="s">
        <v>4248</v>
      </c>
      <c r="G3062" s="64" t="s">
        <v>4784</v>
      </c>
      <c r="H3062" s="64">
        <v>1</v>
      </c>
      <c r="I3062" s="64" t="s">
        <v>6130</v>
      </c>
      <c r="J3062" s="64" t="s">
        <v>7792</v>
      </c>
      <c r="K3062" s="64" t="s">
        <v>7792</v>
      </c>
    </row>
    <row r="3063" spans="1:11" ht="49.5" x14ac:dyDescent="0.25">
      <c r="A3063" s="98" t="s">
        <v>9874</v>
      </c>
      <c r="B3063" s="64" t="s">
        <v>32</v>
      </c>
      <c r="C3063" s="64" t="s">
        <v>4786</v>
      </c>
      <c r="D3063" s="64" t="s">
        <v>69</v>
      </c>
      <c r="E3063" s="64" t="s">
        <v>1904</v>
      </c>
      <c r="F3063" s="64" t="s">
        <v>4249</v>
      </c>
      <c r="G3063" s="64" t="s">
        <v>4784</v>
      </c>
      <c r="H3063" s="64">
        <v>1</v>
      </c>
      <c r="I3063" s="64" t="s">
        <v>6131</v>
      </c>
      <c r="J3063" s="64" t="s">
        <v>7792</v>
      </c>
      <c r="K3063" s="64" t="s">
        <v>7792</v>
      </c>
    </row>
    <row r="3064" spans="1:11" ht="49.5" x14ac:dyDescent="0.25">
      <c r="A3064" s="98" t="s">
        <v>9874</v>
      </c>
      <c r="B3064" s="64" t="s">
        <v>32</v>
      </c>
      <c r="C3064" s="64" t="s">
        <v>4786</v>
      </c>
      <c r="D3064" s="64" t="s">
        <v>69</v>
      </c>
      <c r="E3064" s="64" t="s">
        <v>1905</v>
      </c>
      <c r="F3064" s="64" t="s">
        <v>4250</v>
      </c>
      <c r="G3064" s="64" t="s">
        <v>4784</v>
      </c>
      <c r="H3064" s="64">
        <v>1</v>
      </c>
      <c r="I3064" s="64" t="s">
        <v>6132</v>
      </c>
      <c r="J3064" s="64" t="s">
        <v>7792</v>
      </c>
      <c r="K3064" s="64" t="s">
        <v>7792</v>
      </c>
    </row>
    <row r="3065" spans="1:11" ht="82.5" x14ac:dyDescent="0.25">
      <c r="A3065" s="98" t="s">
        <v>9874</v>
      </c>
      <c r="B3065" s="64" t="s">
        <v>32</v>
      </c>
      <c r="C3065" s="64" t="s">
        <v>4786</v>
      </c>
      <c r="D3065" s="64" t="s">
        <v>69</v>
      </c>
      <c r="E3065" s="64" t="s">
        <v>1906</v>
      </c>
      <c r="F3065" s="64" t="s">
        <v>4251</v>
      </c>
      <c r="G3065" s="64" t="s">
        <v>4784</v>
      </c>
      <c r="H3065" s="64">
        <v>1</v>
      </c>
      <c r="I3065" s="64" t="s">
        <v>6133</v>
      </c>
      <c r="J3065" s="64" t="s">
        <v>7792</v>
      </c>
      <c r="K3065" s="64" t="s">
        <v>7792</v>
      </c>
    </row>
    <row r="3066" spans="1:11" ht="49.5" x14ac:dyDescent="0.25">
      <c r="A3066" s="98" t="s">
        <v>9874</v>
      </c>
      <c r="B3066" s="64" t="s">
        <v>32</v>
      </c>
      <c r="C3066" s="64" t="s">
        <v>4786</v>
      </c>
      <c r="D3066" s="64" t="s">
        <v>69</v>
      </c>
      <c r="E3066" s="64" t="s">
        <v>1907</v>
      </c>
      <c r="F3066" s="64" t="s">
        <v>4252</v>
      </c>
      <c r="G3066" s="64" t="s">
        <v>4784</v>
      </c>
      <c r="H3066" s="64">
        <v>1</v>
      </c>
      <c r="I3066" s="64" t="s">
        <v>6134</v>
      </c>
      <c r="J3066" s="64" t="s">
        <v>7792</v>
      </c>
      <c r="K3066" s="64" t="s">
        <v>7792</v>
      </c>
    </row>
    <row r="3067" spans="1:11" ht="49.5" x14ac:dyDescent="0.25">
      <c r="A3067" s="98" t="s">
        <v>9874</v>
      </c>
      <c r="B3067" s="64" t="s">
        <v>32</v>
      </c>
      <c r="C3067" s="64" t="s">
        <v>4786</v>
      </c>
      <c r="D3067" s="64" t="s">
        <v>69</v>
      </c>
      <c r="E3067" s="64" t="s">
        <v>1908</v>
      </c>
      <c r="F3067" s="64" t="s">
        <v>4253</v>
      </c>
      <c r="G3067" s="64" t="s">
        <v>4784</v>
      </c>
      <c r="H3067" s="64">
        <v>1</v>
      </c>
      <c r="I3067" s="64" t="s">
        <v>6135</v>
      </c>
      <c r="J3067" s="64" t="s">
        <v>7792</v>
      </c>
      <c r="K3067" s="64" t="s">
        <v>7792</v>
      </c>
    </row>
    <row r="3068" spans="1:11" ht="49.5" x14ac:dyDescent="0.25">
      <c r="A3068" s="98" t="s">
        <v>9874</v>
      </c>
      <c r="B3068" s="64" t="s">
        <v>32</v>
      </c>
      <c r="C3068" s="64" t="s">
        <v>4790</v>
      </c>
      <c r="D3068" s="64" t="s">
        <v>73</v>
      </c>
      <c r="E3068" s="64" t="s">
        <v>1909</v>
      </c>
      <c r="F3068" s="64" t="s">
        <v>4254</v>
      </c>
      <c r="G3068" s="64" t="s">
        <v>4784</v>
      </c>
      <c r="H3068" s="64">
        <v>1</v>
      </c>
      <c r="I3068" s="64" t="s">
        <v>6136</v>
      </c>
      <c r="J3068" s="64" t="s">
        <v>7792</v>
      </c>
      <c r="K3068" s="64" t="s">
        <v>7792</v>
      </c>
    </row>
    <row r="3069" spans="1:11" ht="49.5" x14ac:dyDescent="0.25">
      <c r="A3069" s="98" t="s">
        <v>9874</v>
      </c>
      <c r="B3069" s="64" t="s">
        <v>32</v>
      </c>
      <c r="C3069" s="64" t="s">
        <v>4790</v>
      </c>
      <c r="D3069" s="64" t="s">
        <v>73</v>
      </c>
      <c r="E3069" s="64" t="s">
        <v>1910</v>
      </c>
      <c r="F3069" s="64" t="s">
        <v>4255</v>
      </c>
      <c r="G3069" s="64" t="s">
        <v>4784</v>
      </c>
      <c r="H3069" s="64">
        <v>1</v>
      </c>
      <c r="I3069" s="64" t="s">
        <v>6137</v>
      </c>
      <c r="J3069" s="64" t="s">
        <v>7792</v>
      </c>
      <c r="K3069" s="64" t="s">
        <v>7792</v>
      </c>
    </row>
    <row r="3070" spans="1:11" ht="49.5" x14ac:dyDescent="0.25">
      <c r="A3070" s="98" t="s">
        <v>9874</v>
      </c>
      <c r="B3070" s="64" t="s">
        <v>32</v>
      </c>
      <c r="C3070" s="64" t="s">
        <v>4790</v>
      </c>
      <c r="D3070" s="64" t="s">
        <v>73</v>
      </c>
      <c r="E3070" s="64" t="s">
        <v>1911</v>
      </c>
      <c r="F3070" s="64" t="s">
        <v>4256</v>
      </c>
      <c r="G3070" s="64" t="s">
        <v>4784</v>
      </c>
      <c r="H3070" s="64">
        <v>1</v>
      </c>
      <c r="I3070" s="64" t="s">
        <v>6138</v>
      </c>
      <c r="J3070" s="64" t="s">
        <v>7792</v>
      </c>
      <c r="K3070" s="64" t="s">
        <v>7792</v>
      </c>
    </row>
    <row r="3071" spans="1:11" ht="49.5" x14ac:dyDescent="0.25">
      <c r="A3071" s="98" t="s">
        <v>9874</v>
      </c>
      <c r="B3071" s="64" t="s">
        <v>32</v>
      </c>
      <c r="C3071" s="64" t="s">
        <v>4790</v>
      </c>
      <c r="D3071" s="64" t="s">
        <v>73</v>
      </c>
      <c r="E3071" s="64" t="s">
        <v>1912</v>
      </c>
      <c r="F3071" s="64" t="s">
        <v>4257</v>
      </c>
      <c r="G3071" s="64" t="s">
        <v>4784</v>
      </c>
      <c r="H3071" s="64">
        <v>1</v>
      </c>
      <c r="I3071" s="64" t="s">
        <v>6139</v>
      </c>
      <c r="J3071" s="64" t="s">
        <v>7792</v>
      </c>
      <c r="K3071" s="64" t="s">
        <v>7792</v>
      </c>
    </row>
    <row r="3072" spans="1:11" ht="33" x14ac:dyDescent="0.25">
      <c r="A3072" s="98" t="s">
        <v>9874</v>
      </c>
      <c r="B3072" s="64" t="s">
        <v>32</v>
      </c>
      <c r="C3072" s="64" t="s">
        <v>4790</v>
      </c>
      <c r="D3072" s="64" t="s">
        <v>73</v>
      </c>
      <c r="E3072" s="64" t="s">
        <v>1913</v>
      </c>
      <c r="F3072" s="64" t="s">
        <v>4258</v>
      </c>
      <c r="G3072" s="64" t="s">
        <v>4784</v>
      </c>
      <c r="H3072" s="64">
        <v>1</v>
      </c>
      <c r="I3072" s="64" t="s">
        <v>6140</v>
      </c>
      <c r="J3072" s="64" t="s">
        <v>7792</v>
      </c>
      <c r="K3072" s="64" t="s">
        <v>7792</v>
      </c>
    </row>
    <row r="3073" spans="1:11" ht="49.5" x14ac:dyDescent="0.25">
      <c r="A3073" s="98" t="s">
        <v>9874</v>
      </c>
      <c r="B3073" s="64" t="s">
        <v>32</v>
      </c>
      <c r="C3073" s="64" t="s">
        <v>4790</v>
      </c>
      <c r="D3073" s="64" t="s">
        <v>73</v>
      </c>
      <c r="E3073" s="64" t="s">
        <v>1914</v>
      </c>
      <c r="F3073" s="64" t="s">
        <v>4259</v>
      </c>
      <c r="G3073" s="64" t="s">
        <v>4784</v>
      </c>
      <c r="H3073" s="64">
        <v>1</v>
      </c>
      <c r="I3073" s="64" t="s">
        <v>6141</v>
      </c>
      <c r="J3073" s="64" t="s">
        <v>7792</v>
      </c>
      <c r="K3073" s="64" t="s">
        <v>7792</v>
      </c>
    </row>
    <row r="3074" spans="1:11" ht="33" x14ac:dyDescent="0.25">
      <c r="A3074" s="98" t="s">
        <v>9874</v>
      </c>
      <c r="B3074" s="64" t="s">
        <v>32</v>
      </c>
      <c r="C3074" s="64" t="s">
        <v>4790</v>
      </c>
      <c r="D3074" s="64" t="s">
        <v>73</v>
      </c>
      <c r="E3074" s="64" t="s">
        <v>1915</v>
      </c>
      <c r="F3074" s="64" t="s">
        <v>4260</v>
      </c>
      <c r="G3074" s="64" t="s">
        <v>4784</v>
      </c>
      <c r="H3074" s="64">
        <v>1</v>
      </c>
      <c r="I3074" s="64" t="s">
        <v>6142</v>
      </c>
      <c r="J3074" s="64" t="s">
        <v>7792</v>
      </c>
      <c r="K3074" s="64" t="s">
        <v>7792</v>
      </c>
    </row>
    <row r="3075" spans="1:11" ht="49.5" x14ac:dyDescent="0.25">
      <c r="A3075" s="98" t="s">
        <v>9874</v>
      </c>
      <c r="B3075" s="64" t="s">
        <v>32</v>
      </c>
      <c r="C3075" s="64" t="s">
        <v>4790</v>
      </c>
      <c r="D3075" s="64" t="s">
        <v>73</v>
      </c>
      <c r="E3075" s="64" t="s">
        <v>1916</v>
      </c>
      <c r="F3075" s="64" t="s">
        <v>4261</v>
      </c>
      <c r="G3075" s="64" t="s">
        <v>4784</v>
      </c>
      <c r="H3075" s="64">
        <v>1</v>
      </c>
      <c r="I3075" s="64" t="s">
        <v>6143</v>
      </c>
      <c r="J3075" s="64" t="s">
        <v>7792</v>
      </c>
      <c r="K3075" s="64" t="s">
        <v>7792</v>
      </c>
    </row>
    <row r="3076" spans="1:11" ht="33" x14ac:dyDescent="0.25">
      <c r="A3076" s="98" t="s">
        <v>9874</v>
      </c>
      <c r="B3076" s="64" t="s">
        <v>32</v>
      </c>
      <c r="C3076" s="64" t="s">
        <v>4790</v>
      </c>
      <c r="D3076" s="64" t="s">
        <v>73</v>
      </c>
      <c r="E3076" s="64" t="s">
        <v>1917</v>
      </c>
      <c r="F3076" s="64" t="s">
        <v>4262</v>
      </c>
      <c r="G3076" s="64" t="s">
        <v>4784</v>
      </c>
      <c r="H3076" s="64">
        <v>1</v>
      </c>
      <c r="I3076" s="64" t="s">
        <v>6144</v>
      </c>
      <c r="J3076" s="64" t="s">
        <v>7792</v>
      </c>
      <c r="K3076" s="64" t="s">
        <v>7792</v>
      </c>
    </row>
    <row r="3077" spans="1:11" ht="33" x14ac:dyDescent="0.25">
      <c r="A3077" s="98" t="s">
        <v>9874</v>
      </c>
      <c r="B3077" s="64" t="s">
        <v>32</v>
      </c>
      <c r="C3077" s="64" t="s">
        <v>4790</v>
      </c>
      <c r="D3077" s="64" t="s">
        <v>73</v>
      </c>
      <c r="E3077" s="64" t="s">
        <v>1918</v>
      </c>
      <c r="F3077" s="64" t="s">
        <v>4263</v>
      </c>
      <c r="G3077" s="64" t="s">
        <v>4784</v>
      </c>
      <c r="H3077" s="64">
        <v>1</v>
      </c>
      <c r="I3077" s="64" t="s">
        <v>6145</v>
      </c>
      <c r="J3077" s="64" t="s">
        <v>7792</v>
      </c>
      <c r="K3077" s="64" t="s">
        <v>7792</v>
      </c>
    </row>
    <row r="3078" spans="1:11" ht="33" x14ac:dyDescent="0.25">
      <c r="A3078" s="98" t="s">
        <v>9874</v>
      </c>
      <c r="B3078" s="64" t="s">
        <v>32</v>
      </c>
      <c r="C3078" s="64" t="s">
        <v>4790</v>
      </c>
      <c r="D3078" s="64" t="s">
        <v>73</v>
      </c>
      <c r="E3078" s="64" t="s">
        <v>1919</v>
      </c>
      <c r="F3078" s="64" t="s">
        <v>4264</v>
      </c>
      <c r="G3078" s="64" t="s">
        <v>4784</v>
      </c>
      <c r="H3078" s="64">
        <v>1</v>
      </c>
      <c r="I3078" s="64" t="s">
        <v>7198</v>
      </c>
      <c r="J3078" s="64" t="s">
        <v>7792</v>
      </c>
      <c r="K3078" s="64" t="s">
        <v>7792</v>
      </c>
    </row>
    <row r="3079" spans="1:11" ht="33" x14ac:dyDescent="0.25">
      <c r="A3079" s="98" t="s">
        <v>9874</v>
      </c>
      <c r="B3079" s="64" t="s">
        <v>32</v>
      </c>
      <c r="C3079" s="64" t="s">
        <v>4790</v>
      </c>
      <c r="D3079" s="64" t="s">
        <v>73</v>
      </c>
      <c r="E3079" s="64" t="s">
        <v>1920</v>
      </c>
      <c r="F3079" s="64" t="s">
        <v>4265</v>
      </c>
      <c r="G3079" s="64" t="s">
        <v>4784</v>
      </c>
      <c r="H3079" s="64">
        <v>1</v>
      </c>
      <c r="I3079" s="64" t="s">
        <v>6146</v>
      </c>
      <c r="J3079" s="64" t="s">
        <v>7792</v>
      </c>
      <c r="K3079" s="64" t="s">
        <v>7792</v>
      </c>
    </row>
    <row r="3080" spans="1:11" ht="49.5" x14ac:dyDescent="0.25">
      <c r="A3080" s="98" t="s">
        <v>9874</v>
      </c>
      <c r="B3080" s="64" t="s">
        <v>32</v>
      </c>
      <c r="C3080" s="64" t="s">
        <v>4790</v>
      </c>
      <c r="D3080" s="64" t="s">
        <v>73</v>
      </c>
      <c r="E3080" s="64" t="s">
        <v>1921</v>
      </c>
      <c r="F3080" s="64" t="s">
        <v>4266</v>
      </c>
      <c r="G3080" s="64" t="s">
        <v>4784</v>
      </c>
      <c r="H3080" s="64">
        <v>1</v>
      </c>
      <c r="I3080" s="64" t="s">
        <v>6147</v>
      </c>
      <c r="J3080" s="64" t="s">
        <v>7792</v>
      </c>
      <c r="K3080" s="64" t="s">
        <v>7792</v>
      </c>
    </row>
    <row r="3081" spans="1:11" ht="49.5" x14ac:dyDescent="0.25">
      <c r="A3081" s="98" t="s">
        <v>9874</v>
      </c>
      <c r="B3081" s="64" t="s">
        <v>32</v>
      </c>
      <c r="C3081" s="64" t="s">
        <v>4793</v>
      </c>
      <c r="D3081" s="64" t="s">
        <v>97</v>
      </c>
      <c r="E3081" s="64" t="s">
        <v>1922</v>
      </c>
      <c r="F3081" s="64" t="s">
        <v>4267</v>
      </c>
      <c r="G3081" s="64" t="s">
        <v>4784</v>
      </c>
      <c r="H3081" s="64">
        <v>1</v>
      </c>
      <c r="I3081" s="64" t="s">
        <v>6148</v>
      </c>
      <c r="J3081" s="64" t="s">
        <v>7792</v>
      </c>
      <c r="K3081" s="64" t="s">
        <v>7792</v>
      </c>
    </row>
    <row r="3082" spans="1:11" ht="49.5" x14ac:dyDescent="0.25">
      <c r="A3082" s="98" t="s">
        <v>9874</v>
      </c>
      <c r="B3082" s="64" t="s">
        <v>32</v>
      </c>
      <c r="C3082" s="64" t="s">
        <v>4793</v>
      </c>
      <c r="D3082" s="64" t="s">
        <v>97</v>
      </c>
      <c r="E3082" s="64" t="s">
        <v>1923</v>
      </c>
      <c r="F3082" s="64" t="s">
        <v>4268</v>
      </c>
      <c r="G3082" s="64" t="s">
        <v>4784</v>
      </c>
      <c r="H3082" s="64">
        <v>1</v>
      </c>
      <c r="I3082" s="64" t="s">
        <v>6149</v>
      </c>
      <c r="J3082" s="64" t="s">
        <v>7792</v>
      </c>
      <c r="K3082" s="64" t="s">
        <v>7792</v>
      </c>
    </row>
    <row r="3083" spans="1:11" ht="66" x14ac:dyDescent="0.25">
      <c r="A3083" s="98" t="s">
        <v>9874</v>
      </c>
      <c r="B3083" s="64" t="s">
        <v>32</v>
      </c>
      <c r="C3083" s="64" t="s">
        <v>4793</v>
      </c>
      <c r="D3083" s="64" t="s">
        <v>97</v>
      </c>
      <c r="E3083" s="64" t="s">
        <v>1924</v>
      </c>
      <c r="F3083" s="64" t="s">
        <v>4269</v>
      </c>
      <c r="G3083" s="64" t="s">
        <v>4784</v>
      </c>
      <c r="H3083" s="64">
        <v>1</v>
      </c>
      <c r="I3083" s="64" t="s">
        <v>6150</v>
      </c>
      <c r="J3083" s="64" t="s">
        <v>7792</v>
      </c>
      <c r="K3083" s="64" t="s">
        <v>7792</v>
      </c>
    </row>
    <row r="3084" spans="1:11" ht="49.5" x14ac:dyDescent="0.25">
      <c r="A3084" s="98" t="s">
        <v>9874</v>
      </c>
      <c r="B3084" s="64" t="s">
        <v>32</v>
      </c>
      <c r="C3084" s="64" t="s">
        <v>4793</v>
      </c>
      <c r="D3084" s="64" t="s">
        <v>97</v>
      </c>
      <c r="E3084" s="64" t="s">
        <v>1925</v>
      </c>
      <c r="F3084" s="64" t="s">
        <v>4270</v>
      </c>
      <c r="G3084" s="64" t="s">
        <v>4784</v>
      </c>
      <c r="H3084" s="64">
        <v>1</v>
      </c>
      <c r="I3084" s="64" t="s">
        <v>6151</v>
      </c>
      <c r="J3084" s="64" t="s">
        <v>7792</v>
      </c>
      <c r="K3084" s="64" t="s">
        <v>7792</v>
      </c>
    </row>
    <row r="3085" spans="1:11" ht="49.5" x14ac:dyDescent="0.25">
      <c r="A3085" s="98" t="s">
        <v>9874</v>
      </c>
      <c r="B3085" s="64" t="s">
        <v>32</v>
      </c>
      <c r="C3085" s="64" t="s">
        <v>4793</v>
      </c>
      <c r="D3085" s="64" t="s">
        <v>97</v>
      </c>
      <c r="E3085" s="64" t="s">
        <v>1926</v>
      </c>
      <c r="F3085" s="64" t="s">
        <v>4271</v>
      </c>
      <c r="G3085" s="64" t="s">
        <v>4784</v>
      </c>
      <c r="H3085" s="64">
        <v>1</v>
      </c>
      <c r="I3085" s="64" t="s">
        <v>6152</v>
      </c>
      <c r="J3085" s="64" t="s">
        <v>7792</v>
      </c>
      <c r="K3085" s="64" t="s">
        <v>7792</v>
      </c>
    </row>
    <row r="3086" spans="1:11" ht="49.5" x14ac:dyDescent="0.25">
      <c r="A3086" s="98" t="s">
        <v>9874</v>
      </c>
      <c r="B3086" s="64" t="s">
        <v>32</v>
      </c>
      <c r="C3086" s="64" t="s">
        <v>4793</v>
      </c>
      <c r="D3086" s="64" t="s">
        <v>97</v>
      </c>
      <c r="E3086" s="64" t="s">
        <v>1927</v>
      </c>
      <c r="F3086" s="64" t="s">
        <v>4272</v>
      </c>
      <c r="G3086" s="64" t="s">
        <v>4784</v>
      </c>
      <c r="H3086" s="64">
        <v>1</v>
      </c>
      <c r="I3086" s="64" t="s">
        <v>6153</v>
      </c>
      <c r="J3086" s="64" t="s">
        <v>7792</v>
      </c>
      <c r="K3086" s="64" t="s">
        <v>7792</v>
      </c>
    </row>
    <row r="3087" spans="1:11" ht="49.5" x14ac:dyDescent="0.25">
      <c r="A3087" s="98" t="s">
        <v>9874</v>
      </c>
      <c r="B3087" s="64" t="s">
        <v>32</v>
      </c>
      <c r="C3087" s="64" t="s">
        <v>4793</v>
      </c>
      <c r="D3087" s="64" t="s">
        <v>97</v>
      </c>
      <c r="E3087" s="64" t="s">
        <v>1928</v>
      </c>
      <c r="F3087" s="64" t="s">
        <v>4273</v>
      </c>
      <c r="G3087" s="64" t="s">
        <v>4784</v>
      </c>
      <c r="H3087" s="64">
        <v>1</v>
      </c>
      <c r="I3087" s="64" t="s">
        <v>6154</v>
      </c>
      <c r="J3087" s="64" t="s">
        <v>7792</v>
      </c>
      <c r="K3087" s="64" t="s">
        <v>7792</v>
      </c>
    </row>
    <row r="3088" spans="1:11" ht="49.5" x14ac:dyDescent="0.25">
      <c r="A3088" s="98" t="s">
        <v>9874</v>
      </c>
      <c r="B3088" s="64" t="s">
        <v>32</v>
      </c>
      <c r="C3088" s="64" t="s">
        <v>4793</v>
      </c>
      <c r="D3088" s="64" t="s">
        <v>97</v>
      </c>
      <c r="E3088" s="64" t="s">
        <v>1929</v>
      </c>
      <c r="F3088" s="64" t="s">
        <v>4274</v>
      </c>
      <c r="G3088" s="64" t="s">
        <v>4784</v>
      </c>
      <c r="H3088" s="64">
        <v>1</v>
      </c>
      <c r="I3088" s="64" t="s">
        <v>6155</v>
      </c>
      <c r="J3088" s="64" t="s">
        <v>7792</v>
      </c>
      <c r="K3088" s="64" t="s">
        <v>7792</v>
      </c>
    </row>
    <row r="3089" spans="1:11" ht="49.5" x14ac:dyDescent="0.25">
      <c r="A3089" s="98" t="s">
        <v>9874</v>
      </c>
      <c r="B3089" s="64" t="s">
        <v>32</v>
      </c>
      <c r="C3089" s="64" t="s">
        <v>4793</v>
      </c>
      <c r="D3089" s="64" t="s">
        <v>97</v>
      </c>
      <c r="E3089" s="64" t="s">
        <v>1930</v>
      </c>
      <c r="F3089" s="64" t="s">
        <v>4275</v>
      </c>
      <c r="G3089" s="64" t="s">
        <v>4784</v>
      </c>
      <c r="H3089" s="64">
        <v>1</v>
      </c>
      <c r="I3089" s="64" t="s">
        <v>6156</v>
      </c>
      <c r="J3089" s="64" t="s">
        <v>7792</v>
      </c>
      <c r="K3089" s="64" t="s">
        <v>7792</v>
      </c>
    </row>
    <row r="3090" spans="1:11" ht="49.5" x14ac:dyDescent="0.25">
      <c r="A3090" s="98" t="s">
        <v>9874</v>
      </c>
      <c r="B3090" s="64" t="s">
        <v>32</v>
      </c>
      <c r="C3090" s="64" t="s">
        <v>4793</v>
      </c>
      <c r="D3090" s="64" t="s">
        <v>97</v>
      </c>
      <c r="E3090" s="64" t="s">
        <v>1931</v>
      </c>
      <c r="F3090" s="64" t="s">
        <v>4276</v>
      </c>
      <c r="G3090" s="64" t="s">
        <v>4784</v>
      </c>
      <c r="H3090" s="64">
        <v>1</v>
      </c>
      <c r="I3090" s="64" t="s">
        <v>6157</v>
      </c>
      <c r="J3090" s="64" t="s">
        <v>7792</v>
      </c>
      <c r="K3090" s="64" t="s">
        <v>7792</v>
      </c>
    </row>
    <row r="3091" spans="1:11" ht="49.5" x14ac:dyDescent="0.25">
      <c r="A3091" s="98" t="s">
        <v>9874</v>
      </c>
      <c r="B3091" s="64" t="s">
        <v>32</v>
      </c>
      <c r="C3091" s="64" t="s">
        <v>4793</v>
      </c>
      <c r="D3091" s="64" t="s">
        <v>97</v>
      </c>
      <c r="E3091" s="64" t="s">
        <v>1932</v>
      </c>
      <c r="F3091" s="64" t="s">
        <v>4277</v>
      </c>
      <c r="G3091" s="64" t="s">
        <v>4784</v>
      </c>
      <c r="H3091" s="64">
        <v>1</v>
      </c>
      <c r="I3091" s="64" t="s">
        <v>6158</v>
      </c>
      <c r="J3091" s="64" t="s">
        <v>7792</v>
      </c>
      <c r="K3091" s="64" t="s">
        <v>7792</v>
      </c>
    </row>
    <row r="3092" spans="1:11" ht="66" x14ac:dyDescent="0.25">
      <c r="A3092" s="98" t="s">
        <v>9874</v>
      </c>
      <c r="B3092" s="64" t="s">
        <v>32</v>
      </c>
      <c r="C3092" s="64" t="s">
        <v>4793</v>
      </c>
      <c r="D3092" s="64" t="s">
        <v>97</v>
      </c>
      <c r="E3092" s="64" t="s">
        <v>1933</v>
      </c>
      <c r="F3092" s="64" t="s">
        <v>4278</v>
      </c>
      <c r="G3092" s="64" t="s">
        <v>4784</v>
      </c>
      <c r="H3092" s="64">
        <v>1</v>
      </c>
      <c r="I3092" s="64" t="s">
        <v>6159</v>
      </c>
      <c r="J3092" s="64" t="s">
        <v>7792</v>
      </c>
      <c r="K3092" s="64" t="s">
        <v>7792</v>
      </c>
    </row>
    <row r="3093" spans="1:11" ht="66" x14ac:dyDescent="0.25">
      <c r="A3093" s="98" t="s">
        <v>9874</v>
      </c>
      <c r="B3093" s="64" t="s">
        <v>32</v>
      </c>
      <c r="C3093" s="64" t="s">
        <v>4793</v>
      </c>
      <c r="D3093" s="64" t="s">
        <v>97</v>
      </c>
      <c r="E3093" s="64" t="s">
        <v>1934</v>
      </c>
      <c r="F3093" s="64" t="s">
        <v>4279</v>
      </c>
      <c r="G3093" s="64" t="s">
        <v>4784</v>
      </c>
      <c r="H3093" s="64">
        <v>1</v>
      </c>
      <c r="I3093" s="64" t="s">
        <v>6160</v>
      </c>
      <c r="J3093" s="64" t="s">
        <v>7792</v>
      </c>
      <c r="K3093" s="64" t="s">
        <v>7792</v>
      </c>
    </row>
    <row r="3094" spans="1:11" ht="82.5" x14ac:dyDescent="0.25">
      <c r="A3094" s="98" t="s">
        <v>9874</v>
      </c>
      <c r="B3094" s="64" t="s">
        <v>32</v>
      </c>
      <c r="C3094" s="64" t="s">
        <v>4793</v>
      </c>
      <c r="D3094" s="64" t="s">
        <v>97</v>
      </c>
      <c r="E3094" s="64" t="s">
        <v>1935</v>
      </c>
      <c r="F3094" s="64" t="s">
        <v>4280</v>
      </c>
      <c r="G3094" s="64" t="s">
        <v>4784</v>
      </c>
      <c r="H3094" s="64">
        <v>1</v>
      </c>
      <c r="I3094" s="64" t="s">
        <v>6161</v>
      </c>
      <c r="J3094" s="64" t="s">
        <v>7792</v>
      </c>
      <c r="K3094" s="64" t="s">
        <v>7792</v>
      </c>
    </row>
    <row r="3095" spans="1:11" ht="99" x14ac:dyDescent="0.25">
      <c r="A3095" s="98" t="s">
        <v>9874</v>
      </c>
      <c r="B3095" s="64" t="s">
        <v>32</v>
      </c>
      <c r="C3095" s="64" t="s">
        <v>4793</v>
      </c>
      <c r="D3095" s="64" t="s">
        <v>97</v>
      </c>
      <c r="E3095" s="64" t="s">
        <v>1936</v>
      </c>
      <c r="F3095" s="64" t="s">
        <v>4281</v>
      </c>
      <c r="G3095" s="64" t="s">
        <v>4784</v>
      </c>
      <c r="H3095" s="64">
        <v>1</v>
      </c>
      <c r="I3095" s="64" t="s">
        <v>6162</v>
      </c>
      <c r="J3095" s="64" t="s">
        <v>7792</v>
      </c>
      <c r="K3095" s="64" t="s">
        <v>7792</v>
      </c>
    </row>
    <row r="3096" spans="1:11" ht="49.5" x14ac:dyDescent="0.25">
      <c r="A3096" s="98" t="s">
        <v>9874</v>
      </c>
      <c r="B3096" s="64" t="s">
        <v>32</v>
      </c>
      <c r="C3096" s="64" t="s">
        <v>4793</v>
      </c>
      <c r="D3096" s="64" t="s">
        <v>97</v>
      </c>
      <c r="E3096" s="64" t="s">
        <v>1937</v>
      </c>
      <c r="F3096" s="64" t="s">
        <v>4282</v>
      </c>
      <c r="G3096" s="64" t="s">
        <v>4784</v>
      </c>
      <c r="H3096" s="64">
        <v>1</v>
      </c>
      <c r="I3096" s="64" t="s">
        <v>6163</v>
      </c>
      <c r="J3096" s="64" t="s">
        <v>7792</v>
      </c>
      <c r="K3096" s="64" t="s">
        <v>7792</v>
      </c>
    </row>
    <row r="3097" spans="1:11" ht="49.5" x14ac:dyDescent="0.25">
      <c r="A3097" s="98" t="s">
        <v>9874</v>
      </c>
      <c r="B3097" s="64" t="s">
        <v>32</v>
      </c>
      <c r="C3097" s="64" t="s">
        <v>4793</v>
      </c>
      <c r="D3097" s="64" t="s">
        <v>97</v>
      </c>
      <c r="E3097" s="64" t="s">
        <v>1938</v>
      </c>
      <c r="F3097" s="64" t="s">
        <v>4283</v>
      </c>
      <c r="G3097" s="64" t="s">
        <v>4784</v>
      </c>
      <c r="H3097" s="64">
        <v>1</v>
      </c>
      <c r="I3097" s="64" t="s">
        <v>6164</v>
      </c>
      <c r="J3097" s="64" t="s">
        <v>7792</v>
      </c>
      <c r="K3097" s="64" t="s">
        <v>7792</v>
      </c>
    </row>
    <row r="3098" spans="1:11" ht="49.5" x14ac:dyDescent="0.25">
      <c r="A3098" s="98" t="s">
        <v>9874</v>
      </c>
      <c r="B3098" s="64" t="s">
        <v>32</v>
      </c>
      <c r="C3098" s="64" t="s">
        <v>9567</v>
      </c>
      <c r="D3098" s="64" t="s">
        <v>98</v>
      </c>
      <c r="E3098" s="64" t="s">
        <v>1939</v>
      </c>
      <c r="F3098" s="64" t="s">
        <v>4284</v>
      </c>
      <c r="G3098" s="64" t="s">
        <v>4784</v>
      </c>
      <c r="H3098" s="64">
        <v>1</v>
      </c>
      <c r="I3098" s="64" t="s">
        <v>6165</v>
      </c>
      <c r="J3098" s="64" t="s">
        <v>7792</v>
      </c>
      <c r="K3098" s="64" t="s">
        <v>7792</v>
      </c>
    </row>
    <row r="3099" spans="1:11" ht="49.5" x14ac:dyDescent="0.25">
      <c r="A3099" s="98" t="s">
        <v>9874</v>
      </c>
      <c r="B3099" s="64" t="s">
        <v>32</v>
      </c>
      <c r="C3099" s="64" t="s">
        <v>9567</v>
      </c>
      <c r="D3099" s="64" t="s">
        <v>67</v>
      </c>
      <c r="E3099" s="64" t="s">
        <v>1940</v>
      </c>
      <c r="F3099" s="64" t="s">
        <v>4285</v>
      </c>
      <c r="G3099" s="64" t="s">
        <v>4785</v>
      </c>
      <c r="H3099" s="64">
        <v>8</v>
      </c>
      <c r="I3099" s="64" t="s">
        <v>6166</v>
      </c>
      <c r="J3099" s="64" t="s">
        <v>11820</v>
      </c>
      <c r="K3099" s="64" t="s">
        <v>11820</v>
      </c>
    </row>
    <row r="3100" spans="1:11" ht="49.5" x14ac:dyDescent="0.25">
      <c r="A3100" s="98" t="s">
        <v>9874</v>
      </c>
      <c r="B3100" s="64" t="s">
        <v>32</v>
      </c>
      <c r="C3100" s="64" t="s">
        <v>4789</v>
      </c>
      <c r="D3100" s="64" t="s">
        <v>72</v>
      </c>
      <c r="E3100" s="64" t="s">
        <v>1941</v>
      </c>
      <c r="F3100" s="64" t="s">
        <v>4286</v>
      </c>
      <c r="G3100" s="64" t="s">
        <v>4784</v>
      </c>
      <c r="H3100" s="64">
        <v>7</v>
      </c>
      <c r="I3100" s="64" t="s">
        <v>6167</v>
      </c>
      <c r="J3100" s="64" t="s">
        <v>7792</v>
      </c>
      <c r="K3100" s="64" t="s">
        <v>7792</v>
      </c>
    </row>
    <row r="3101" spans="1:11" ht="49.5" x14ac:dyDescent="0.25">
      <c r="A3101" s="98" t="s">
        <v>9874</v>
      </c>
      <c r="B3101" s="64" t="s">
        <v>32</v>
      </c>
      <c r="C3101" s="64" t="s">
        <v>4789</v>
      </c>
      <c r="D3101" s="64" t="s">
        <v>72</v>
      </c>
      <c r="E3101" s="64" t="s">
        <v>1942</v>
      </c>
      <c r="F3101" s="64" t="s">
        <v>4287</v>
      </c>
      <c r="G3101" s="64" t="s">
        <v>4784</v>
      </c>
      <c r="H3101" s="64">
        <v>7</v>
      </c>
      <c r="I3101" s="64" t="s">
        <v>6168</v>
      </c>
      <c r="J3101" s="64" t="s">
        <v>7792</v>
      </c>
      <c r="K3101" s="64" t="s">
        <v>7792</v>
      </c>
    </row>
    <row r="3102" spans="1:11" ht="49.5" x14ac:dyDescent="0.25">
      <c r="A3102" s="98" t="s">
        <v>9874</v>
      </c>
      <c r="B3102" s="64" t="s">
        <v>32</v>
      </c>
      <c r="C3102" s="64" t="s">
        <v>4793</v>
      </c>
      <c r="D3102" s="64" t="s">
        <v>97</v>
      </c>
      <c r="E3102" s="64" t="s">
        <v>1943</v>
      </c>
      <c r="F3102" s="64" t="s">
        <v>4288</v>
      </c>
      <c r="G3102" s="64" t="s">
        <v>4784</v>
      </c>
      <c r="H3102" s="64">
        <v>1</v>
      </c>
      <c r="I3102" s="64" t="s">
        <v>6169</v>
      </c>
      <c r="J3102" s="64" t="s">
        <v>7792</v>
      </c>
      <c r="K3102" s="64" t="s">
        <v>7792</v>
      </c>
    </row>
    <row r="3103" spans="1:11" ht="49.5" x14ac:dyDescent="0.25">
      <c r="A3103" s="98" t="s">
        <v>9874</v>
      </c>
      <c r="B3103" s="64" t="s">
        <v>32</v>
      </c>
      <c r="C3103" s="64" t="s">
        <v>4789</v>
      </c>
      <c r="D3103" s="64" t="s">
        <v>72</v>
      </c>
      <c r="E3103" s="64" t="s">
        <v>1944</v>
      </c>
      <c r="F3103" s="64" t="s">
        <v>4289</v>
      </c>
      <c r="G3103" s="64" t="s">
        <v>4784</v>
      </c>
      <c r="H3103" s="64">
        <v>7</v>
      </c>
      <c r="I3103" s="64" t="s">
        <v>6170</v>
      </c>
      <c r="J3103" s="64" t="s">
        <v>7792</v>
      </c>
      <c r="K3103" s="64" t="s">
        <v>7792</v>
      </c>
    </row>
    <row r="3104" spans="1:11" ht="49.5" x14ac:dyDescent="0.25">
      <c r="A3104" s="98" t="s">
        <v>9874</v>
      </c>
      <c r="B3104" s="64" t="s">
        <v>32</v>
      </c>
      <c r="C3104" s="64" t="s">
        <v>4789</v>
      </c>
      <c r="D3104" s="64" t="s">
        <v>72</v>
      </c>
      <c r="E3104" s="64" t="s">
        <v>1945</v>
      </c>
      <c r="F3104" s="64" t="s">
        <v>4290</v>
      </c>
      <c r="G3104" s="64" t="s">
        <v>4784</v>
      </c>
      <c r="H3104" s="64">
        <v>7</v>
      </c>
      <c r="I3104" s="64" t="s">
        <v>6171</v>
      </c>
      <c r="J3104" s="64" t="s">
        <v>7792</v>
      </c>
      <c r="K3104" s="64" t="s">
        <v>7792</v>
      </c>
    </row>
    <row r="3105" spans="1:11" ht="49.5" x14ac:dyDescent="0.25">
      <c r="A3105" s="98" t="s">
        <v>9874</v>
      </c>
      <c r="B3105" s="64" t="s">
        <v>32</v>
      </c>
      <c r="C3105" s="64" t="s">
        <v>4789</v>
      </c>
      <c r="D3105" s="64" t="s">
        <v>72</v>
      </c>
      <c r="E3105" s="64" t="s">
        <v>1946</v>
      </c>
      <c r="F3105" s="64" t="s">
        <v>4291</v>
      </c>
      <c r="G3105" s="64" t="s">
        <v>4784</v>
      </c>
      <c r="H3105" s="64">
        <v>7</v>
      </c>
      <c r="I3105" s="64" t="s">
        <v>6172</v>
      </c>
      <c r="J3105" s="64" t="s">
        <v>7792</v>
      </c>
      <c r="K3105" s="64" t="s">
        <v>7792</v>
      </c>
    </row>
    <row r="3106" spans="1:11" ht="49.5" x14ac:dyDescent="0.25">
      <c r="A3106" s="98" t="s">
        <v>9874</v>
      </c>
      <c r="B3106" s="64" t="s">
        <v>32</v>
      </c>
      <c r="C3106" s="64" t="s">
        <v>4789</v>
      </c>
      <c r="D3106" s="64" t="s">
        <v>72</v>
      </c>
      <c r="E3106" s="64" t="s">
        <v>1947</v>
      </c>
      <c r="F3106" s="64" t="s">
        <v>4292</v>
      </c>
      <c r="G3106" s="64" t="s">
        <v>4784</v>
      </c>
      <c r="H3106" s="64">
        <v>7</v>
      </c>
      <c r="I3106" s="64" t="s">
        <v>6173</v>
      </c>
      <c r="J3106" s="64" t="s">
        <v>7792</v>
      </c>
      <c r="K3106" s="64" t="s">
        <v>7792</v>
      </c>
    </row>
    <row r="3107" spans="1:11" ht="49.5" x14ac:dyDescent="0.25">
      <c r="A3107" s="98" t="s">
        <v>9874</v>
      </c>
      <c r="B3107" s="64" t="s">
        <v>32</v>
      </c>
      <c r="C3107" s="64" t="s">
        <v>4793</v>
      </c>
      <c r="D3107" s="64" t="s">
        <v>97</v>
      </c>
      <c r="E3107" s="64" t="s">
        <v>1948</v>
      </c>
      <c r="F3107" s="64" t="s">
        <v>4293</v>
      </c>
      <c r="G3107" s="64" t="s">
        <v>4784</v>
      </c>
      <c r="H3107" s="64">
        <v>1</v>
      </c>
      <c r="I3107" s="64" t="s">
        <v>6174</v>
      </c>
      <c r="J3107" s="64" t="s">
        <v>7792</v>
      </c>
      <c r="K3107" s="64" t="s">
        <v>7792</v>
      </c>
    </row>
    <row r="3108" spans="1:11" ht="66" x14ac:dyDescent="0.25">
      <c r="A3108" s="98" t="s">
        <v>9874</v>
      </c>
      <c r="B3108" s="64" t="s">
        <v>32</v>
      </c>
      <c r="C3108" s="64" t="s">
        <v>4793</v>
      </c>
      <c r="D3108" s="64" t="s">
        <v>97</v>
      </c>
      <c r="E3108" s="64" t="s">
        <v>1949</v>
      </c>
      <c r="F3108" s="64" t="s">
        <v>4294</v>
      </c>
      <c r="G3108" s="64" t="s">
        <v>4784</v>
      </c>
      <c r="H3108" s="64">
        <v>1</v>
      </c>
      <c r="I3108" s="64" t="s">
        <v>6175</v>
      </c>
      <c r="J3108" s="64" t="s">
        <v>7792</v>
      </c>
      <c r="K3108" s="64" t="s">
        <v>7792</v>
      </c>
    </row>
    <row r="3109" spans="1:11" ht="66" x14ac:dyDescent="0.25">
      <c r="A3109" s="98" t="s">
        <v>9874</v>
      </c>
      <c r="B3109" s="64" t="s">
        <v>32</v>
      </c>
      <c r="C3109" s="64" t="s">
        <v>4793</v>
      </c>
      <c r="D3109" s="64" t="s">
        <v>97</v>
      </c>
      <c r="E3109" s="64" t="s">
        <v>1950</v>
      </c>
      <c r="F3109" s="64" t="s">
        <v>4295</v>
      </c>
      <c r="G3109" s="64" t="s">
        <v>4784</v>
      </c>
      <c r="H3109" s="64">
        <v>1</v>
      </c>
      <c r="I3109" s="64" t="s">
        <v>6176</v>
      </c>
      <c r="J3109" s="64" t="s">
        <v>7792</v>
      </c>
      <c r="K3109" s="64" t="s">
        <v>7792</v>
      </c>
    </row>
    <row r="3110" spans="1:11" ht="49.5" x14ac:dyDescent="0.25">
      <c r="A3110" s="98" t="s">
        <v>9874</v>
      </c>
      <c r="B3110" s="64" t="s">
        <v>32</v>
      </c>
      <c r="C3110" s="64" t="s">
        <v>4793</v>
      </c>
      <c r="D3110" s="64" t="s">
        <v>97</v>
      </c>
      <c r="E3110" s="64" t="s">
        <v>1951</v>
      </c>
      <c r="F3110" s="64" t="s">
        <v>4296</v>
      </c>
      <c r="G3110" s="64" t="s">
        <v>4784</v>
      </c>
      <c r="H3110" s="64">
        <v>1</v>
      </c>
      <c r="I3110" s="64" t="s">
        <v>6177</v>
      </c>
      <c r="J3110" s="64" t="s">
        <v>7792</v>
      </c>
      <c r="K3110" s="64" t="s">
        <v>7792</v>
      </c>
    </row>
    <row r="3111" spans="1:11" ht="49.5" x14ac:dyDescent="0.25">
      <c r="A3111" s="98" t="s">
        <v>9874</v>
      </c>
      <c r="B3111" s="64" t="s">
        <v>32</v>
      </c>
      <c r="C3111" s="64" t="s">
        <v>4793</v>
      </c>
      <c r="D3111" s="64" t="s">
        <v>97</v>
      </c>
      <c r="E3111" s="64" t="s">
        <v>1952</v>
      </c>
      <c r="F3111" s="64" t="s">
        <v>4297</v>
      </c>
      <c r="G3111" s="64" t="s">
        <v>4784</v>
      </c>
      <c r="H3111" s="64">
        <v>1</v>
      </c>
      <c r="I3111" s="64" t="s">
        <v>6178</v>
      </c>
      <c r="J3111" s="64" t="s">
        <v>7792</v>
      </c>
      <c r="K3111" s="64" t="s">
        <v>7792</v>
      </c>
    </row>
    <row r="3112" spans="1:11" ht="49.5" x14ac:dyDescent="0.25">
      <c r="A3112" s="98" t="s">
        <v>9874</v>
      </c>
      <c r="B3112" s="64" t="s">
        <v>32</v>
      </c>
      <c r="C3112" s="64" t="s">
        <v>4793</v>
      </c>
      <c r="D3112" s="64" t="s">
        <v>97</v>
      </c>
      <c r="E3112" s="64" t="s">
        <v>1953</v>
      </c>
      <c r="F3112" s="64" t="s">
        <v>4298</v>
      </c>
      <c r="G3112" s="64" t="s">
        <v>4784</v>
      </c>
      <c r="H3112" s="64">
        <v>1</v>
      </c>
      <c r="I3112" s="64" t="s">
        <v>6179</v>
      </c>
      <c r="J3112" s="64" t="s">
        <v>7792</v>
      </c>
      <c r="K3112" s="64" t="s">
        <v>7792</v>
      </c>
    </row>
    <row r="3113" spans="1:11" ht="49.5" x14ac:dyDescent="0.25">
      <c r="A3113" s="98" t="s">
        <v>9874</v>
      </c>
      <c r="B3113" s="64" t="s">
        <v>32</v>
      </c>
      <c r="C3113" s="64" t="s">
        <v>4793</v>
      </c>
      <c r="D3113" s="64" t="s">
        <v>97</v>
      </c>
      <c r="E3113" s="64" t="s">
        <v>1954</v>
      </c>
      <c r="F3113" s="64" t="s">
        <v>4299</v>
      </c>
      <c r="G3113" s="64" t="s">
        <v>4784</v>
      </c>
      <c r="H3113" s="64">
        <v>1</v>
      </c>
      <c r="I3113" s="64" t="s">
        <v>6180</v>
      </c>
      <c r="J3113" s="64" t="s">
        <v>7792</v>
      </c>
      <c r="K3113" s="64" t="s">
        <v>7792</v>
      </c>
    </row>
    <row r="3114" spans="1:11" ht="49.5" x14ac:dyDescent="0.25">
      <c r="A3114" s="98" t="s">
        <v>9874</v>
      </c>
      <c r="B3114" s="64" t="s">
        <v>32</v>
      </c>
      <c r="C3114" s="64" t="s">
        <v>4793</v>
      </c>
      <c r="D3114" s="64" t="s">
        <v>97</v>
      </c>
      <c r="E3114" s="64" t="s">
        <v>1955</v>
      </c>
      <c r="F3114" s="64" t="s">
        <v>4300</v>
      </c>
      <c r="G3114" s="64" t="s">
        <v>4784</v>
      </c>
      <c r="H3114" s="64">
        <v>1</v>
      </c>
      <c r="I3114" s="64" t="s">
        <v>6181</v>
      </c>
      <c r="J3114" s="64" t="s">
        <v>7792</v>
      </c>
      <c r="K3114" s="64" t="s">
        <v>7792</v>
      </c>
    </row>
    <row r="3115" spans="1:11" ht="49.5" x14ac:dyDescent="0.25">
      <c r="A3115" s="98" t="s">
        <v>9874</v>
      </c>
      <c r="B3115" s="64" t="s">
        <v>32</v>
      </c>
      <c r="C3115" s="64" t="s">
        <v>4793</v>
      </c>
      <c r="D3115" s="64" t="s">
        <v>97</v>
      </c>
      <c r="E3115" s="64" t="s">
        <v>1956</v>
      </c>
      <c r="F3115" s="64" t="s">
        <v>4301</v>
      </c>
      <c r="G3115" s="64" t="s">
        <v>4784</v>
      </c>
      <c r="H3115" s="64">
        <v>1</v>
      </c>
      <c r="I3115" s="64" t="s">
        <v>6182</v>
      </c>
      <c r="J3115" s="64" t="s">
        <v>7792</v>
      </c>
      <c r="K3115" s="64" t="s">
        <v>7792</v>
      </c>
    </row>
    <row r="3116" spans="1:11" ht="49.5" x14ac:dyDescent="0.25">
      <c r="A3116" s="98" t="s">
        <v>9874</v>
      </c>
      <c r="B3116" s="64" t="s">
        <v>32</v>
      </c>
      <c r="C3116" s="64" t="s">
        <v>4789</v>
      </c>
      <c r="D3116" s="64" t="s">
        <v>58</v>
      </c>
      <c r="E3116" s="64" t="s">
        <v>1957</v>
      </c>
      <c r="F3116" s="64" t="s">
        <v>4302</v>
      </c>
      <c r="G3116" s="64" t="s">
        <v>4784</v>
      </c>
      <c r="H3116" s="64">
        <v>2</v>
      </c>
      <c r="I3116" s="64" t="s">
        <v>6183</v>
      </c>
      <c r="J3116" s="64" t="s">
        <v>7792</v>
      </c>
      <c r="K3116" s="64" t="s">
        <v>7792</v>
      </c>
    </row>
    <row r="3117" spans="1:11" ht="49.5" x14ac:dyDescent="0.25">
      <c r="A3117" s="98" t="s">
        <v>9874</v>
      </c>
      <c r="B3117" s="64" t="s">
        <v>32</v>
      </c>
      <c r="C3117" s="64" t="s">
        <v>4789</v>
      </c>
      <c r="D3117" s="64" t="s">
        <v>72</v>
      </c>
      <c r="E3117" s="64" t="s">
        <v>1958</v>
      </c>
      <c r="F3117" s="64" t="s">
        <v>4303</v>
      </c>
      <c r="G3117" s="64" t="s">
        <v>4784</v>
      </c>
      <c r="H3117" s="64">
        <v>7</v>
      </c>
      <c r="I3117" s="64" t="s">
        <v>6184</v>
      </c>
      <c r="J3117" s="64" t="s">
        <v>7792</v>
      </c>
      <c r="K3117" s="64" t="s">
        <v>7792</v>
      </c>
    </row>
    <row r="3118" spans="1:11" ht="49.5" x14ac:dyDescent="0.25">
      <c r="A3118" s="98" t="s">
        <v>9874</v>
      </c>
      <c r="B3118" s="64" t="s">
        <v>32</v>
      </c>
      <c r="C3118" s="64" t="s">
        <v>4789</v>
      </c>
      <c r="D3118" s="64" t="s">
        <v>58</v>
      </c>
      <c r="E3118" s="64" t="s">
        <v>1959</v>
      </c>
      <c r="F3118" s="64" t="s">
        <v>4304</v>
      </c>
      <c r="G3118" s="64" t="s">
        <v>4784</v>
      </c>
      <c r="H3118" s="64">
        <v>2</v>
      </c>
      <c r="I3118" s="64" t="s">
        <v>6185</v>
      </c>
      <c r="J3118" s="64" t="s">
        <v>7792</v>
      </c>
      <c r="K3118" s="64" t="s">
        <v>7792</v>
      </c>
    </row>
    <row r="3119" spans="1:11" ht="49.5" x14ac:dyDescent="0.25">
      <c r="A3119" s="98" t="s">
        <v>9874</v>
      </c>
      <c r="B3119" s="64" t="s">
        <v>32</v>
      </c>
      <c r="C3119" s="64" t="s">
        <v>4789</v>
      </c>
      <c r="D3119" s="64" t="s">
        <v>58</v>
      </c>
      <c r="E3119" s="64" t="s">
        <v>1960</v>
      </c>
      <c r="F3119" s="64" t="s">
        <v>4305</v>
      </c>
      <c r="G3119" s="64" t="s">
        <v>4784</v>
      </c>
      <c r="H3119" s="64">
        <v>2</v>
      </c>
      <c r="I3119" s="64" t="s">
        <v>6186</v>
      </c>
      <c r="J3119" s="64" t="s">
        <v>7792</v>
      </c>
      <c r="K3119" s="64" t="s">
        <v>7792</v>
      </c>
    </row>
    <row r="3120" spans="1:11" ht="49.5" x14ac:dyDescent="0.25">
      <c r="A3120" s="98" t="s">
        <v>9874</v>
      </c>
      <c r="B3120" s="64" t="s">
        <v>32</v>
      </c>
      <c r="C3120" s="64" t="s">
        <v>4789</v>
      </c>
      <c r="D3120" s="64" t="s">
        <v>58</v>
      </c>
      <c r="E3120" s="64" t="s">
        <v>1961</v>
      </c>
      <c r="F3120" s="64" t="s">
        <v>4306</v>
      </c>
      <c r="G3120" s="64" t="s">
        <v>4784</v>
      </c>
      <c r="H3120" s="64">
        <v>2</v>
      </c>
      <c r="I3120" s="64" t="s">
        <v>6187</v>
      </c>
      <c r="J3120" s="64" t="s">
        <v>7792</v>
      </c>
      <c r="K3120" s="64" t="s">
        <v>7792</v>
      </c>
    </row>
    <row r="3121" spans="1:11" ht="49.5" x14ac:dyDescent="0.25">
      <c r="A3121" s="98" t="s">
        <v>9874</v>
      </c>
      <c r="B3121" s="64" t="s">
        <v>32</v>
      </c>
      <c r="C3121" s="64" t="s">
        <v>4789</v>
      </c>
      <c r="D3121" s="64" t="s">
        <v>58</v>
      </c>
      <c r="E3121" s="64" t="s">
        <v>1962</v>
      </c>
      <c r="F3121" s="64" t="s">
        <v>4307</v>
      </c>
      <c r="G3121" s="64" t="s">
        <v>4784</v>
      </c>
      <c r="H3121" s="64">
        <v>2</v>
      </c>
      <c r="I3121" s="64" t="s">
        <v>6188</v>
      </c>
      <c r="J3121" s="64" t="s">
        <v>7792</v>
      </c>
      <c r="K3121" s="64" t="s">
        <v>7792</v>
      </c>
    </row>
    <row r="3122" spans="1:11" ht="49.5" x14ac:dyDescent="0.25">
      <c r="A3122" s="98" t="s">
        <v>9874</v>
      </c>
      <c r="B3122" s="64" t="s">
        <v>32</v>
      </c>
      <c r="C3122" s="64" t="s">
        <v>4789</v>
      </c>
      <c r="D3122" s="64" t="s">
        <v>58</v>
      </c>
      <c r="E3122" s="64" t="s">
        <v>1963</v>
      </c>
      <c r="F3122" s="64" t="s">
        <v>4308</v>
      </c>
      <c r="G3122" s="64" t="s">
        <v>4784</v>
      </c>
      <c r="H3122" s="64">
        <v>2</v>
      </c>
      <c r="I3122" s="64" t="s">
        <v>6189</v>
      </c>
      <c r="J3122" s="64" t="s">
        <v>7792</v>
      </c>
      <c r="K3122" s="64" t="s">
        <v>7792</v>
      </c>
    </row>
    <row r="3123" spans="1:11" ht="49.5" x14ac:dyDescent="0.25">
      <c r="A3123" s="98" t="s">
        <v>9874</v>
      </c>
      <c r="B3123" s="64" t="s">
        <v>32</v>
      </c>
      <c r="C3123" s="64" t="s">
        <v>4789</v>
      </c>
      <c r="D3123" s="64" t="s">
        <v>72</v>
      </c>
      <c r="E3123" s="64" t="s">
        <v>1964</v>
      </c>
      <c r="F3123" s="64" t="s">
        <v>4309</v>
      </c>
      <c r="G3123" s="64" t="s">
        <v>4784</v>
      </c>
      <c r="H3123" s="64">
        <v>7</v>
      </c>
      <c r="I3123" s="64" t="s">
        <v>6190</v>
      </c>
      <c r="J3123" s="64" t="s">
        <v>7792</v>
      </c>
      <c r="K3123" s="64" t="s">
        <v>7792</v>
      </c>
    </row>
    <row r="3124" spans="1:11" ht="49.5" x14ac:dyDescent="0.25">
      <c r="A3124" s="98" t="s">
        <v>9874</v>
      </c>
      <c r="B3124" s="64" t="s">
        <v>32</v>
      </c>
      <c r="C3124" s="64" t="s">
        <v>4789</v>
      </c>
      <c r="D3124" s="64" t="s">
        <v>72</v>
      </c>
      <c r="E3124" s="64" t="s">
        <v>1965</v>
      </c>
      <c r="F3124" s="64" t="s">
        <v>4310</v>
      </c>
      <c r="G3124" s="64" t="s">
        <v>4784</v>
      </c>
      <c r="H3124" s="64">
        <v>7</v>
      </c>
      <c r="I3124" s="64" t="s">
        <v>6191</v>
      </c>
      <c r="J3124" s="64" t="s">
        <v>7792</v>
      </c>
      <c r="K3124" s="64" t="s">
        <v>7792</v>
      </c>
    </row>
    <row r="3125" spans="1:11" ht="49.5" x14ac:dyDescent="0.25">
      <c r="A3125" s="98" t="s">
        <v>9874</v>
      </c>
      <c r="B3125" s="64" t="s">
        <v>32</v>
      </c>
      <c r="C3125" s="64" t="s">
        <v>4789</v>
      </c>
      <c r="D3125" s="64" t="s">
        <v>72</v>
      </c>
      <c r="E3125" s="64" t="s">
        <v>1966</v>
      </c>
      <c r="F3125" s="64" t="s">
        <v>4311</v>
      </c>
      <c r="G3125" s="64" t="s">
        <v>4784</v>
      </c>
      <c r="H3125" s="64">
        <v>7</v>
      </c>
      <c r="I3125" s="64" t="s">
        <v>6192</v>
      </c>
      <c r="J3125" s="64" t="s">
        <v>7792</v>
      </c>
      <c r="K3125" s="64" t="s">
        <v>7792</v>
      </c>
    </row>
    <row r="3126" spans="1:11" ht="49.5" x14ac:dyDescent="0.25">
      <c r="A3126" s="98" t="s">
        <v>9874</v>
      </c>
      <c r="B3126" s="64" t="s">
        <v>32</v>
      </c>
      <c r="C3126" s="64" t="s">
        <v>4789</v>
      </c>
      <c r="D3126" s="64" t="s">
        <v>72</v>
      </c>
      <c r="E3126" s="64" t="s">
        <v>1967</v>
      </c>
      <c r="F3126" s="64" t="s">
        <v>4312</v>
      </c>
      <c r="G3126" s="64" t="s">
        <v>4784</v>
      </c>
      <c r="H3126" s="64">
        <v>7</v>
      </c>
      <c r="I3126" s="64" t="s">
        <v>6193</v>
      </c>
      <c r="J3126" s="64" t="s">
        <v>7792</v>
      </c>
      <c r="K3126" s="64" t="s">
        <v>7792</v>
      </c>
    </row>
    <row r="3127" spans="1:11" ht="49.5" x14ac:dyDescent="0.25">
      <c r="A3127" s="98" t="s">
        <v>9874</v>
      </c>
      <c r="B3127" s="64" t="s">
        <v>32</v>
      </c>
      <c r="C3127" s="64" t="s">
        <v>4789</v>
      </c>
      <c r="D3127" s="64" t="s">
        <v>72</v>
      </c>
      <c r="E3127" s="64" t="s">
        <v>1968</v>
      </c>
      <c r="F3127" s="64" t="s">
        <v>4313</v>
      </c>
      <c r="G3127" s="64" t="s">
        <v>4784</v>
      </c>
      <c r="H3127" s="64">
        <v>7</v>
      </c>
      <c r="I3127" s="64" t="s">
        <v>6194</v>
      </c>
      <c r="J3127" s="64" t="s">
        <v>7792</v>
      </c>
      <c r="K3127" s="64" t="s">
        <v>7792</v>
      </c>
    </row>
    <row r="3128" spans="1:11" ht="49.5" x14ac:dyDescent="0.25">
      <c r="A3128" s="98" t="s">
        <v>9874</v>
      </c>
      <c r="B3128" s="64" t="s">
        <v>32</v>
      </c>
      <c r="C3128" s="64" t="s">
        <v>4789</v>
      </c>
      <c r="D3128" s="64" t="s">
        <v>72</v>
      </c>
      <c r="E3128" s="64" t="s">
        <v>1969</v>
      </c>
      <c r="F3128" s="64" t="s">
        <v>4314</v>
      </c>
      <c r="G3128" s="64" t="s">
        <v>4784</v>
      </c>
      <c r="H3128" s="64">
        <v>7</v>
      </c>
      <c r="I3128" s="64" t="s">
        <v>6195</v>
      </c>
      <c r="J3128" s="64" t="s">
        <v>7792</v>
      </c>
      <c r="K3128" s="64" t="s">
        <v>7792</v>
      </c>
    </row>
    <row r="3129" spans="1:11" ht="49.5" x14ac:dyDescent="0.25">
      <c r="A3129" s="98" t="s">
        <v>9874</v>
      </c>
      <c r="B3129" s="64" t="s">
        <v>32</v>
      </c>
      <c r="C3129" s="64" t="s">
        <v>4789</v>
      </c>
      <c r="D3129" s="64" t="s">
        <v>72</v>
      </c>
      <c r="E3129" s="64" t="s">
        <v>1970</v>
      </c>
      <c r="F3129" s="64" t="s">
        <v>4315</v>
      </c>
      <c r="G3129" s="64" t="s">
        <v>4784</v>
      </c>
      <c r="H3129" s="64">
        <v>7</v>
      </c>
      <c r="I3129" s="64" t="s">
        <v>6196</v>
      </c>
      <c r="J3129" s="64" t="s">
        <v>7792</v>
      </c>
      <c r="K3129" s="64" t="s">
        <v>7792</v>
      </c>
    </row>
    <row r="3130" spans="1:11" ht="49.5" x14ac:dyDescent="0.25">
      <c r="A3130" s="98" t="s">
        <v>9874</v>
      </c>
      <c r="B3130" s="64" t="s">
        <v>32</v>
      </c>
      <c r="C3130" s="64" t="s">
        <v>4793</v>
      </c>
      <c r="D3130" s="64" t="s">
        <v>97</v>
      </c>
      <c r="E3130" s="64" t="s">
        <v>1971</v>
      </c>
      <c r="F3130" s="64" t="s">
        <v>4316</v>
      </c>
      <c r="G3130" s="64" t="s">
        <v>4784</v>
      </c>
      <c r="H3130" s="64">
        <v>1</v>
      </c>
      <c r="I3130" s="64" t="s">
        <v>6197</v>
      </c>
      <c r="J3130" s="64" t="s">
        <v>7792</v>
      </c>
      <c r="K3130" s="64" t="s">
        <v>7792</v>
      </c>
    </row>
    <row r="3131" spans="1:11" ht="66" x14ac:dyDescent="0.25">
      <c r="A3131" s="98" t="s">
        <v>9874</v>
      </c>
      <c r="B3131" s="64" t="s">
        <v>32</v>
      </c>
      <c r="C3131" s="64" t="s">
        <v>4793</v>
      </c>
      <c r="D3131" s="64" t="s">
        <v>97</v>
      </c>
      <c r="E3131" s="64" t="s">
        <v>1972</v>
      </c>
      <c r="F3131" s="64" t="s">
        <v>4317</v>
      </c>
      <c r="G3131" s="64" t="s">
        <v>4784</v>
      </c>
      <c r="H3131" s="64">
        <v>1</v>
      </c>
      <c r="I3131" s="64" t="s">
        <v>6198</v>
      </c>
      <c r="J3131" s="64" t="s">
        <v>7792</v>
      </c>
      <c r="K3131" s="64" t="s">
        <v>7792</v>
      </c>
    </row>
    <row r="3132" spans="1:11" ht="49.5" x14ac:dyDescent="0.25">
      <c r="A3132" s="98" t="s">
        <v>9874</v>
      </c>
      <c r="B3132" s="64" t="s">
        <v>32</v>
      </c>
      <c r="C3132" s="64" t="s">
        <v>4793</v>
      </c>
      <c r="D3132" s="64" t="s">
        <v>97</v>
      </c>
      <c r="E3132" s="64" t="s">
        <v>1973</v>
      </c>
      <c r="F3132" s="64" t="s">
        <v>4318</v>
      </c>
      <c r="G3132" s="64" t="s">
        <v>4784</v>
      </c>
      <c r="H3132" s="64">
        <v>1</v>
      </c>
      <c r="I3132" s="64" t="s">
        <v>6199</v>
      </c>
      <c r="J3132" s="64" t="s">
        <v>7792</v>
      </c>
      <c r="K3132" s="64" t="s">
        <v>7792</v>
      </c>
    </row>
    <row r="3133" spans="1:11" ht="49.5" x14ac:dyDescent="0.25">
      <c r="A3133" s="98" t="s">
        <v>9874</v>
      </c>
      <c r="B3133" s="64" t="s">
        <v>32</v>
      </c>
      <c r="C3133" s="64" t="s">
        <v>4793</v>
      </c>
      <c r="D3133" s="64" t="s">
        <v>97</v>
      </c>
      <c r="E3133" s="64" t="s">
        <v>1974</v>
      </c>
      <c r="F3133" s="64" t="s">
        <v>4319</v>
      </c>
      <c r="G3133" s="64" t="s">
        <v>4784</v>
      </c>
      <c r="H3133" s="64">
        <v>1</v>
      </c>
      <c r="I3133" s="64" t="s">
        <v>6200</v>
      </c>
      <c r="J3133" s="64" t="s">
        <v>7792</v>
      </c>
      <c r="K3133" s="64" t="s">
        <v>7792</v>
      </c>
    </row>
    <row r="3134" spans="1:11" ht="49.5" x14ac:dyDescent="0.25">
      <c r="A3134" s="98" t="s">
        <v>9874</v>
      </c>
      <c r="B3134" s="64" t="s">
        <v>32</v>
      </c>
      <c r="C3134" s="64" t="s">
        <v>4793</v>
      </c>
      <c r="D3134" s="64" t="s">
        <v>97</v>
      </c>
      <c r="E3134" s="64" t="s">
        <v>1975</v>
      </c>
      <c r="F3134" s="64" t="s">
        <v>4320</v>
      </c>
      <c r="G3134" s="64" t="s">
        <v>4784</v>
      </c>
      <c r="H3134" s="64">
        <v>2</v>
      </c>
      <c r="I3134" s="64" t="s">
        <v>6201</v>
      </c>
      <c r="J3134" s="64" t="s">
        <v>7792</v>
      </c>
      <c r="K3134" s="64" t="s">
        <v>7792</v>
      </c>
    </row>
    <row r="3135" spans="1:11" ht="49.5" x14ac:dyDescent="0.25">
      <c r="A3135" s="98" t="s">
        <v>9874</v>
      </c>
      <c r="B3135" s="64" t="s">
        <v>32</v>
      </c>
      <c r="C3135" s="64" t="s">
        <v>4793</v>
      </c>
      <c r="D3135" s="64" t="s">
        <v>97</v>
      </c>
      <c r="E3135" s="64" t="s">
        <v>1976</v>
      </c>
      <c r="F3135" s="64" t="s">
        <v>4321</v>
      </c>
      <c r="G3135" s="64" t="s">
        <v>4784</v>
      </c>
      <c r="H3135" s="64">
        <v>2</v>
      </c>
      <c r="I3135" s="64" t="s">
        <v>6202</v>
      </c>
      <c r="J3135" s="64" t="s">
        <v>7792</v>
      </c>
      <c r="K3135" s="64" t="s">
        <v>7792</v>
      </c>
    </row>
    <row r="3136" spans="1:11" ht="49.5" x14ac:dyDescent="0.25">
      <c r="A3136" s="98" t="s">
        <v>9874</v>
      </c>
      <c r="B3136" s="64" t="s">
        <v>32</v>
      </c>
      <c r="C3136" s="64" t="s">
        <v>4793</v>
      </c>
      <c r="D3136" s="64" t="s">
        <v>97</v>
      </c>
      <c r="E3136" s="64" t="s">
        <v>1977</v>
      </c>
      <c r="F3136" s="64" t="s">
        <v>4322</v>
      </c>
      <c r="G3136" s="64" t="s">
        <v>4784</v>
      </c>
      <c r="H3136" s="64">
        <v>2</v>
      </c>
      <c r="I3136" s="64" t="s">
        <v>6203</v>
      </c>
      <c r="J3136" s="64" t="s">
        <v>7792</v>
      </c>
      <c r="K3136" s="64" t="s">
        <v>7792</v>
      </c>
    </row>
    <row r="3137" spans="1:11" ht="49.5" x14ac:dyDescent="0.25">
      <c r="A3137" s="98" t="s">
        <v>9874</v>
      </c>
      <c r="B3137" s="64" t="s">
        <v>32</v>
      </c>
      <c r="C3137" s="64" t="s">
        <v>4793</v>
      </c>
      <c r="D3137" s="64" t="s">
        <v>97</v>
      </c>
      <c r="E3137" s="64" t="s">
        <v>1978</v>
      </c>
      <c r="F3137" s="64" t="s">
        <v>4323</v>
      </c>
      <c r="G3137" s="64" t="s">
        <v>4784</v>
      </c>
      <c r="H3137" s="64">
        <v>1</v>
      </c>
      <c r="I3137" s="64" t="s">
        <v>6204</v>
      </c>
      <c r="J3137" s="64" t="s">
        <v>7792</v>
      </c>
      <c r="K3137" s="64" t="s">
        <v>7792</v>
      </c>
    </row>
    <row r="3138" spans="1:11" ht="49.5" x14ac:dyDescent="0.25">
      <c r="A3138" s="98" t="s">
        <v>9874</v>
      </c>
      <c r="B3138" s="64" t="s">
        <v>32</v>
      </c>
      <c r="C3138" s="64" t="s">
        <v>4793</v>
      </c>
      <c r="D3138" s="64" t="s">
        <v>97</v>
      </c>
      <c r="E3138" s="64" t="s">
        <v>1979</v>
      </c>
      <c r="F3138" s="64" t="s">
        <v>4324</v>
      </c>
      <c r="G3138" s="64" t="s">
        <v>4784</v>
      </c>
      <c r="H3138" s="64">
        <v>1</v>
      </c>
      <c r="I3138" s="64" t="s">
        <v>6205</v>
      </c>
      <c r="J3138" s="64" t="s">
        <v>7792</v>
      </c>
      <c r="K3138" s="64" t="s">
        <v>7792</v>
      </c>
    </row>
    <row r="3139" spans="1:11" ht="49.5" x14ac:dyDescent="0.25">
      <c r="A3139" s="98" t="s">
        <v>9874</v>
      </c>
      <c r="B3139" s="64" t="s">
        <v>32</v>
      </c>
      <c r="C3139" s="64" t="s">
        <v>4793</v>
      </c>
      <c r="D3139" s="64" t="s">
        <v>97</v>
      </c>
      <c r="E3139" s="64" t="s">
        <v>1980</v>
      </c>
      <c r="F3139" s="64" t="s">
        <v>4325</v>
      </c>
      <c r="G3139" s="64" t="s">
        <v>4784</v>
      </c>
      <c r="H3139" s="64">
        <v>1</v>
      </c>
      <c r="I3139" s="64" t="s">
        <v>6206</v>
      </c>
      <c r="J3139" s="64" t="s">
        <v>7792</v>
      </c>
      <c r="K3139" s="64" t="s">
        <v>7792</v>
      </c>
    </row>
    <row r="3140" spans="1:11" ht="49.5" x14ac:dyDescent="0.25">
      <c r="A3140" s="98" t="s">
        <v>9874</v>
      </c>
      <c r="B3140" s="64" t="s">
        <v>32</v>
      </c>
      <c r="C3140" s="64" t="s">
        <v>4793</v>
      </c>
      <c r="D3140" s="64" t="s">
        <v>97</v>
      </c>
      <c r="E3140" s="64" t="s">
        <v>1981</v>
      </c>
      <c r="F3140" s="64" t="s">
        <v>4326</v>
      </c>
      <c r="G3140" s="64" t="s">
        <v>4784</v>
      </c>
      <c r="H3140" s="64">
        <v>1</v>
      </c>
      <c r="I3140" s="64" t="s">
        <v>6207</v>
      </c>
      <c r="J3140" s="64" t="s">
        <v>7792</v>
      </c>
      <c r="K3140" s="64" t="s">
        <v>7792</v>
      </c>
    </row>
    <row r="3141" spans="1:11" ht="49.5" x14ac:dyDescent="0.25">
      <c r="A3141" s="98" t="s">
        <v>9874</v>
      </c>
      <c r="B3141" s="64" t="s">
        <v>32</v>
      </c>
      <c r="C3141" s="64" t="s">
        <v>4793</v>
      </c>
      <c r="D3141" s="64" t="s">
        <v>97</v>
      </c>
      <c r="E3141" s="64" t="s">
        <v>1982</v>
      </c>
      <c r="F3141" s="64" t="s">
        <v>4327</v>
      </c>
      <c r="G3141" s="64" t="s">
        <v>4784</v>
      </c>
      <c r="H3141" s="64">
        <v>1</v>
      </c>
      <c r="I3141" s="64" t="s">
        <v>6208</v>
      </c>
      <c r="J3141" s="64" t="s">
        <v>7792</v>
      </c>
      <c r="K3141" s="64" t="s">
        <v>7792</v>
      </c>
    </row>
    <row r="3142" spans="1:11" ht="49.5" x14ac:dyDescent="0.25">
      <c r="A3142" s="98" t="s">
        <v>9874</v>
      </c>
      <c r="B3142" s="64" t="s">
        <v>32</v>
      </c>
      <c r="C3142" s="64" t="s">
        <v>4793</v>
      </c>
      <c r="D3142" s="64" t="s">
        <v>97</v>
      </c>
      <c r="E3142" s="64" t="s">
        <v>1983</v>
      </c>
      <c r="F3142" s="64" t="s">
        <v>4328</v>
      </c>
      <c r="G3142" s="64" t="s">
        <v>4784</v>
      </c>
      <c r="H3142" s="64">
        <v>1</v>
      </c>
      <c r="I3142" s="64" t="s">
        <v>6209</v>
      </c>
      <c r="J3142" s="64" t="s">
        <v>7792</v>
      </c>
      <c r="K3142" s="64" t="s">
        <v>7792</v>
      </c>
    </row>
    <row r="3143" spans="1:11" ht="49.5" x14ac:dyDescent="0.25">
      <c r="A3143" s="98" t="s">
        <v>9874</v>
      </c>
      <c r="B3143" s="64" t="s">
        <v>32</v>
      </c>
      <c r="C3143" s="64" t="s">
        <v>4793</v>
      </c>
      <c r="D3143" s="64" t="s">
        <v>97</v>
      </c>
      <c r="E3143" s="64" t="s">
        <v>1984</v>
      </c>
      <c r="F3143" s="64" t="s">
        <v>4329</v>
      </c>
      <c r="G3143" s="64" t="s">
        <v>4784</v>
      </c>
      <c r="H3143" s="64">
        <v>2</v>
      </c>
      <c r="I3143" s="64" t="s">
        <v>6210</v>
      </c>
      <c r="J3143" s="64" t="s">
        <v>7792</v>
      </c>
      <c r="K3143" s="64" t="s">
        <v>7792</v>
      </c>
    </row>
    <row r="3144" spans="1:11" ht="49.5" x14ac:dyDescent="0.25">
      <c r="A3144" s="98" t="s">
        <v>9874</v>
      </c>
      <c r="B3144" s="64" t="s">
        <v>32</v>
      </c>
      <c r="C3144" s="64" t="s">
        <v>4793</v>
      </c>
      <c r="D3144" s="64" t="s">
        <v>97</v>
      </c>
      <c r="E3144" s="64" t="s">
        <v>1985</v>
      </c>
      <c r="F3144" s="64" t="s">
        <v>4330</v>
      </c>
      <c r="G3144" s="64" t="s">
        <v>4784</v>
      </c>
      <c r="H3144" s="64">
        <v>1</v>
      </c>
      <c r="I3144" s="64" t="s">
        <v>6211</v>
      </c>
      <c r="J3144" s="64" t="s">
        <v>7792</v>
      </c>
      <c r="K3144" s="64" t="s">
        <v>7792</v>
      </c>
    </row>
    <row r="3145" spans="1:11" ht="49.5" x14ac:dyDescent="0.25">
      <c r="A3145" s="98" t="s">
        <v>9874</v>
      </c>
      <c r="B3145" s="64" t="s">
        <v>32</v>
      </c>
      <c r="C3145" s="64" t="s">
        <v>4793</v>
      </c>
      <c r="D3145" s="64" t="s">
        <v>97</v>
      </c>
      <c r="E3145" s="64" t="s">
        <v>1986</v>
      </c>
      <c r="F3145" s="64" t="s">
        <v>4331</v>
      </c>
      <c r="G3145" s="64" t="s">
        <v>4784</v>
      </c>
      <c r="H3145" s="64">
        <v>1</v>
      </c>
      <c r="I3145" s="64" t="s">
        <v>6212</v>
      </c>
      <c r="J3145" s="64" t="s">
        <v>7792</v>
      </c>
      <c r="K3145" s="64" t="s">
        <v>7792</v>
      </c>
    </row>
    <row r="3146" spans="1:11" ht="49.5" x14ac:dyDescent="0.25">
      <c r="A3146" s="98" t="s">
        <v>9874</v>
      </c>
      <c r="B3146" s="64" t="s">
        <v>32</v>
      </c>
      <c r="C3146" s="64" t="s">
        <v>4793</v>
      </c>
      <c r="D3146" s="64" t="s">
        <v>97</v>
      </c>
      <c r="E3146" s="64" t="s">
        <v>1987</v>
      </c>
      <c r="F3146" s="64" t="s">
        <v>4332</v>
      </c>
      <c r="G3146" s="64" t="s">
        <v>4784</v>
      </c>
      <c r="H3146" s="64">
        <v>1</v>
      </c>
      <c r="I3146" s="64" t="s">
        <v>6213</v>
      </c>
      <c r="J3146" s="64" t="s">
        <v>7792</v>
      </c>
      <c r="K3146" s="64" t="s">
        <v>7792</v>
      </c>
    </row>
    <row r="3147" spans="1:11" ht="49.5" x14ac:dyDescent="0.25">
      <c r="A3147" s="98" t="s">
        <v>9874</v>
      </c>
      <c r="B3147" s="64" t="s">
        <v>32</v>
      </c>
      <c r="C3147" s="64" t="s">
        <v>4793</v>
      </c>
      <c r="D3147" s="64" t="s">
        <v>97</v>
      </c>
      <c r="E3147" s="64" t="s">
        <v>1988</v>
      </c>
      <c r="F3147" s="64" t="s">
        <v>4333</v>
      </c>
      <c r="G3147" s="64" t="s">
        <v>4784</v>
      </c>
      <c r="H3147" s="64">
        <v>1</v>
      </c>
      <c r="I3147" s="64" t="s">
        <v>6214</v>
      </c>
      <c r="J3147" s="64" t="s">
        <v>7792</v>
      </c>
      <c r="K3147" s="64" t="s">
        <v>7792</v>
      </c>
    </row>
    <row r="3148" spans="1:11" ht="49.5" x14ac:dyDescent="0.25">
      <c r="A3148" s="98" t="s">
        <v>9874</v>
      </c>
      <c r="B3148" s="64" t="s">
        <v>32</v>
      </c>
      <c r="C3148" s="64" t="s">
        <v>4793</v>
      </c>
      <c r="D3148" s="64" t="s">
        <v>97</v>
      </c>
      <c r="E3148" s="64" t="s">
        <v>1989</v>
      </c>
      <c r="F3148" s="64" t="s">
        <v>4334</v>
      </c>
      <c r="G3148" s="64" t="s">
        <v>4784</v>
      </c>
      <c r="H3148" s="64">
        <v>1</v>
      </c>
      <c r="I3148" s="64" t="s">
        <v>6215</v>
      </c>
      <c r="J3148" s="64" t="s">
        <v>7792</v>
      </c>
      <c r="K3148" s="64" t="s">
        <v>7792</v>
      </c>
    </row>
    <row r="3149" spans="1:11" ht="49.5" x14ac:dyDescent="0.25">
      <c r="A3149" s="98" t="s">
        <v>9874</v>
      </c>
      <c r="B3149" s="64" t="s">
        <v>32</v>
      </c>
      <c r="C3149" s="64" t="s">
        <v>4793</v>
      </c>
      <c r="D3149" s="64" t="s">
        <v>97</v>
      </c>
      <c r="E3149" s="64" t="s">
        <v>1990</v>
      </c>
      <c r="F3149" s="64" t="s">
        <v>4335</v>
      </c>
      <c r="G3149" s="64" t="s">
        <v>4784</v>
      </c>
      <c r="H3149" s="64">
        <v>1</v>
      </c>
      <c r="I3149" s="64" t="s">
        <v>6216</v>
      </c>
      <c r="J3149" s="64" t="s">
        <v>7792</v>
      </c>
      <c r="K3149" s="64" t="s">
        <v>7792</v>
      </c>
    </row>
    <row r="3150" spans="1:11" ht="49.5" x14ac:dyDescent="0.25">
      <c r="A3150" s="98" t="s">
        <v>9874</v>
      </c>
      <c r="B3150" s="64" t="s">
        <v>32</v>
      </c>
      <c r="C3150" s="64" t="s">
        <v>4793</v>
      </c>
      <c r="D3150" s="64" t="s">
        <v>97</v>
      </c>
      <c r="E3150" s="64" t="s">
        <v>1991</v>
      </c>
      <c r="F3150" s="64" t="s">
        <v>4336</v>
      </c>
      <c r="G3150" s="64" t="s">
        <v>4784</v>
      </c>
      <c r="H3150" s="64">
        <v>1</v>
      </c>
      <c r="I3150" s="64" t="s">
        <v>6217</v>
      </c>
      <c r="J3150" s="64" t="s">
        <v>7792</v>
      </c>
      <c r="K3150" s="64" t="s">
        <v>7792</v>
      </c>
    </row>
    <row r="3151" spans="1:11" ht="49.5" x14ac:dyDescent="0.25">
      <c r="A3151" s="98" t="s">
        <v>9874</v>
      </c>
      <c r="B3151" s="64" t="s">
        <v>32</v>
      </c>
      <c r="C3151" s="64" t="s">
        <v>4793</v>
      </c>
      <c r="D3151" s="64" t="s">
        <v>97</v>
      </c>
      <c r="E3151" s="64" t="s">
        <v>1992</v>
      </c>
      <c r="F3151" s="64" t="s">
        <v>4337</v>
      </c>
      <c r="G3151" s="64" t="s">
        <v>4784</v>
      </c>
      <c r="H3151" s="64">
        <v>1</v>
      </c>
      <c r="I3151" s="64" t="s">
        <v>6218</v>
      </c>
      <c r="J3151" s="64" t="s">
        <v>7792</v>
      </c>
      <c r="K3151" s="64" t="s">
        <v>7792</v>
      </c>
    </row>
    <row r="3152" spans="1:11" ht="49.5" x14ac:dyDescent="0.25">
      <c r="A3152" s="98" t="s">
        <v>9874</v>
      </c>
      <c r="B3152" s="64" t="s">
        <v>32</v>
      </c>
      <c r="C3152" s="64" t="s">
        <v>4793</v>
      </c>
      <c r="D3152" s="64" t="s">
        <v>97</v>
      </c>
      <c r="E3152" s="64" t="s">
        <v>1993</v>
      </c>
      <c r="F3152" s="64" t="s">
        <v>4338</v>
      </c>
      <c r="G3152" s="64" t="s">
        <v>4784</v>
      </c>
      <c r="H3152" s="64">
        <v>1</v>
      </c>
      <c r="I3152" s="64" t="s">
        <v>6219</v>
      </c>
      <c r="J3152" s="64" t="s">
        <v>7792</v>
      </c>
      <c r="K3152" s="64" t="s">
        <v>7792</v>
      </c>
    </row>
    <row r="3153" spans="1:11" ht="49.5" x14ac:dyDescent="0.25">
      <c r="A3153" s="98" t="s">
        <v>9874</v>
      </c>
      <c r="B3153" s="64" t="s">
        <v>32</v>
      </c>
      <c r="C3153" s="64" t="s">
        <v>4793</v>
      </c>
      <c r="D3153" s="64" t="s">
        <v>97</v>
      </c>
      <c r="E3153" s="64" t="s">
        <v>1994</v>
      </c>
      <c r="F3153" s="64" t="s">
        <v>4339</v>
      </c>
      <c r="G3153" s="64" t="s">
        <v>4784</v>
      </c>
      <c r="H3153" s="64">
        <v>1</v>
      </c>
      <c r="I3153" s="64" t="s">
        <v>6220</v>
      </c>
      <c r="J3153" s="64" t="s">
        <v>7792</v>
      </c>
      <c r="K3153" s="64" t="s">
        <v>7792</v>
      </c>
    </row>
    <row r="3154" spans="1:11" ht="49.5" x14ac:dyDescent="0.25">
      <c r="A3154" s="98" t="s">
        <v>9874</v>
      </c>
      <c r="B3154" s="64" t="s">
        <v>32</v>
      </c>
      <c r="C3154" s="64" t="s">
        <v>4793</v>
      </c>
      <c r="D3154" s="64" t="s">
        <v>97</v>
      </c>
      <c r="E3154" s="64" t="s">
        <v>1995</v>
      </c>
      <c r="F3154" s="64" t="s">
        <v>4340</v>
      </c>
      <c r="G3154" s="64" t="s">
        <v>4784</v>
      </c>
      <c r="H3154" s="64">
        <v>1</v>
      </c>
      <c r="I3154" s="64" t="s">
        <v>6221</v>
      </c>
      <c r="J3154" s="64" t="s">
        <v>7792</v>
      </c>
      <c r="K3154" s="64" t="s">
        <v>7792</v>
      </c>
    </row>
    <row r="3155" spans="1:11" ht="49.5" x14ac:dyDescent="0.25">
      <c r="A3155" s="98" t="s">
        <v>9874</v>
      </c>
      <c r="B3155" s="64" t="s">
        <v>32</v>
      </c>
      <c r="C3155" s="64" t="s">
        <v>4793</v>
      </c>
      <c r="D3155" s="64" t="s">
        <v>97</v>
      </c>
      <c r="E3155" s="64" t="s">
        <v>1996</v>
      </c>
      <c r="F3155" s="64" t="s">
        <v>4341</v>
      </c>
      <c r="G3155" s="64" t="s">
        <v>4784</v>
      </c>
      <c r="H3155" s="64">
        <v>1</v>
      </c>
      <c r="I3155" s="64" t="s">
        <v>6222</v>
      </c>
      <c r="J3155" s="64" t="s">
        <v>7792</v>
      </c>
      <c r="K3155" s="64" t="s">
        <v>7792</v>
      </c>
    </row>
    <row r="3156" spans="1:11" ht="49.5" x14ac:dyDescent="0.25">
      <c r="A3156" s="98" t="s">
        <v>9874</v>
      </c>
      <c r="B3156" s="64" t="s">
        <v>32</v>
      </c>
      <c r="C3156" s="64" t="s">
        <v>4793</v>
      </c>
      <c r="D3156" s="64" t="s">
        <v>97</v>
      </c>
      <c r="E3156" s="64" t="s">
        <v>1997</v>
      </c>
      <c r="F3156" s="64" t="s">
        <v>4342</v>
      </c>
      <c r="G3156" s="64" t="s">
        <v>4784</v>
      </c>
      <c r="H3156" s="64">
        <v>1</v>
      </c>
      <c r="I3156" s="64" t="s">
        <v>6223</v>
      </c>
      <c r="J3156" s="64" t="s">
        <v>7792</v>
      </c>
      <c r="K3156" s="64" t="s">
        <v>7792</v>
      </c>
    </row>
    <row r="3157" spans="1:11" ht="49.5" x14ac:dyDescent="0.25">
      <c r="A3157" s="98" t="s">
        <v>9874</v>
      </c>
      <c r="B3157" s="64" t="s">
        <v>32</v>
      </c>
      <c r="C3157" s="64" t="s">
        <v>4793</v>
      </c>
      <c r="D3157" s="64" t="s">
        <v>97</v>
      </c>
      <c r="E3157" s="64" t="s">
        <v>1998</v>
      </c>
      <c r="F3157" s="64" t="s">
        <v>4343</v>
      </c>
      <c r="G3157" s="64" t="s">
        <v>4784</v>
      </c>
      <c r="H3157" s="64">
        <v>1</v>
      </c>
      <c r="I3157" s="64" t="s">
        <v>6224</v>
      </c>
      <c r="J3157" s="64" t="s">
        <v>7792</v>
      </c>
      <c r="K3157" s="64" t="s">
        <v>7792</v>
      </c>
    </row>
    <row r="3158" spans="1:11" ht="49.5" x14ac:dyDescent="0.25">
      <c r="A3158" s="98" t="s">
        <v>9874</v>
      </c>
      <c r="B3158" s="64" t="s">
        <v>32</v>
      </c>
      <c r="C3158" s="64" t="s">
        <v>4793</v>
      </c>
      <c r="D3158" s="64" t="s">
        <v>97</v>
      </c>
      <c r="E3158" s="64" t="s">
        <v>1999</v>
      </c>
      <c r="F3158" s="64" t="s">
        <v>4344</v>
      </c>
      <c r="G3158" s="64" t="s">
        <v>4784</v>
      </c>
      <c r="H3158" s="64">
        <v>1</v>
      </c>
      <c r="I3158" s="64" t="s">
        <v>6225</v>
      </c>
      <c r="J3158" s="64" t="s">
        <v>7792</v>
      </c>
      <c r="K3158" s="64" t="s">
        <v>7792</v>
      </c>
    </row>
    <row r="3159" spans="1:11" ht="49.5" x14ac:dyDescent="0.25">
      <c r="A3159" s="98" t="s">
        <v>9874</v>
      </c>
      <c r="B3159" s="64" t="s">
        <v>32</v>
      </c>
      <c r="C3159" s="64" t="s">
        <v>4793</v>
      </c>
      <c r="D3159" s="64" t="s">
        <v>97</v>
      </c>
      <c r="E3159" s="64" t="s">
        <v>2000</v>
      </c>
      <c r="F3159" s="64" t="s">
        <v>4345</v>
      </c>
      <c r="G3159" s="64" t="s">
        <v>4784</v>
      </c>
      <c r="H3159" s="64">
        <v>1</v>
      </c>
      <c r="I3159" s="64" t="s">
        <v>6226</v>
      </c>
      <c r="J3159" s="64" t="s">
        <v>7792</v>
      </c>
      <c r="K3159" s="64" t="s">
        <v>7792</v>
      </c>
    </row>
    <row r="3160" spans="1:11" ht="49.5" x14ac:dyDescent="0.25">
      <c r="A3160" s="98" t="s">
        <v>9874</v>
      </c>
      <c r="B3160" s="64" t="s">
        <v>32</v>
      </c>
      <c r="C3160" s="64" t="s">
        <v>4793</v>
      </c>
      <c r="D3160" s="64" t="s">
        <v>97</v>
      </c>
      <c r="E3160" s="64" t="s">
        <v>2001</v>
      </c>
      <c r="F3160" s="64" t="s">
        <v>4346</v>
      </c>
      <c r="G3160" s="64" t="s">
        <v>4784</v>
      </c>
      <c r="H3160" s="64">
        <v>1</v>
      </c>
      <c r="I3160" s="64" t="s">
        <v>6227</v>
      </c>
      <c r="J3160" s="64" t="s">
        <v>7792</v>
      </c>
      <c r="K3160" s="64" t="s">
        <v>7792</v>
      </c>
    </row>
    <row r="3161" spans="1:11" ht="49.5" x14ac:dyDescent="0.25">
      <c r="A3161" s="98" t="s">
        <v>9874</v>
      </c>
      <c r="B3161" s="64" t="s">
        <v>32</v>
      </c>
      <c r="C3161" s="64" t="s">
        <v>4793</v>
      </c>
      <c r="D3161" s="64" t="s">
        <v>97</v>
      </c>
      <c r="E3161" s="64" t="s">
        <v>2002</v>
      </c>
      <c r="F3161" s="64" t="s">
        <v>4347</v>
      </c>
      <c r="G3161" s="64" t="s">
        <v>4784</v>
      </c>
      <c r="H3161" s="64">
        <v>1</v>
      </c>
      <c r="I3161" s="64" t="s">
        <v>6228</v>
      </c>
      <c r="J3161" s="64" t="s">
        <v>7792</v>
      </c>
      <c r="K3161" s="64" t="s">
        <v>7792</v>
      </c>
    </row>
    <row r="3162" spans="1:11" ht="49.5" x14ac:dyDescent="0.25">
      <c r="A3162" s="98" t="s">
        <v>9874</v>
      </c>
      <c r="B3162" s="64" t="s">
        <v>32</v>
      </c>
      <c r="C3162" s="64" t="s">
        <v>4793</v>
      </c>
      <c r="D3162" s="64" t="s">
        <v>97</v>
      </c>
      <c r="E3162" s="64" t="s">
        <v>2003</v>
      </c>
      <c r="F3162" s="64" t="s">
        <v>4348</v>
      </c>
      <c r="G3162" s="64" t="s">
        <v>4784</v>
      </c>
      <c r="H3162" s="64">
        <v>1</v>
      </c>
      <c r="I3162" s="64" t="s">
        <v>6229</v>
      </c>
      <c r="J3162" s="64" t="s">
        <v>7792</v>
      </c>
      <c r="K3162" s="64" t="s">
        <v>7792</v>
      </c>
    </row>
    <row r="3163" spans="1:11" ht="49.5" x14ac:dyDescent="0.25">
      <c r="A3163" s="98" t="s">
        <v>9874</v>
      </c>
      <c r="B3163" s="64" t="s">
        <v>32</v>
      </c>
      <c r="C3163" s="64" t="s">
        <v>4793</v>
      </c>
      <c r="D3163" s="64" t="s">
        <v>97</v>
      </c>
      <c r="E3163" s="64" t="s">
        <v>2004</v>
      </c>
      <c r="F3163" s="64" t="s">
        <v>4349</v>
      </c>
      <c r="G3163" s="64" t="s">
        <v>4784</v>
      </c>
      <c r="H3163" s="64">
        <v>1</v>
      </c>
      <c r="I3163" s="64" t="s">
        <v>6230</v>
      </c>
      <c r="J3163" s="64" t="s">
        <v>7792</v>
      </c>
      <c r="K3163" s="64" t="s">
        <v>7792</v>
      </c>
    </row>
    <row r="3164" spans="1:11" ht="49.5" x14ac:dyDescent="0.25">
      <c r="A3164" s="98" t="s">
        <v>9874</v>
      </c>
      <c r="B3164" s="64" t="s">
        <v>32</v>
      </c>
      <c r="C3164" s="64" t="s">
        <v>4793</v>
      </c>
      <c r="D3164" s="64" t="s">
        <v>97</v>
      </c>
      <c r="E3164" s="64" t="s">
        <v>2005</v>
      </c>
      <c r="F3164" s="64" t="s">
        <v>4350</v>
      </c>
      <c r="G3164" s="64" t="s">
        <v>4784</v>
      </c>
      <c r="H3164" s="64">
        <v>1</v>
      </c>
      <c r="I3164" s="64" t="s">
        <v>6231</v>
      </c>
      <c r="J3164" s="64" t="s">
        <v>7792</v>
      </c>
      <c r="K3164" s="64" t="s">
        <v>7792</v>
      </c>
    </row>
    <row r="3165" spans="1:11" ht="49.5" x14ac:dyDescent="0.25">
      <c r="A3165" s="98" t="s">
        <v>9874</v>
      </c>
      <c r="B3165" s="64" t="s">
        <v>32</v>
      </c>
      <c r="C3165" s="64" t="s">
        <v>4793</v>
      </c>
      <c r="D3165" s="64" t="s">
        <v>97</v>
      </c>
      <c r="E3165" s="64" t="s">
        <v>2006</v>
      </c>
      <c r="F3165" s="64" t="s">
        <v>4351</v>
      </c>
      <c r="G3165" s="64" t="s">
        <v>4784</v>
      </c>
      <c r="H3165" s="64">
        <v>1</v>
      </c>
      <c r="I3165" s="64" t="s">
        <v>6232</v>
      </c>
      <c r="J3165" s="64" t="s">
        <v>7792</v>
      </c>
      <c r="K3165" s="64" t="s">
        <v>7792</v>
      </c>
    </row>
    <row r="3166" spans="1:11" ht="49.5" x14ac:dyDescent="0.25">
      <c r="A3166" s="98" t="s">
        <v>9874</v>
      </c>
      <c r="B3166" s="64" t="s">
        <v>32</v>
      </c>
      <c r="C3166" s="64" t="s">
        <v>4793</v>
      </c>
      <c r="D3166" s="64" t="s">
        <v>97</v>
      </c>
      <c r="E3166" s="64" t="s">
        <v>2007</v>
      </c>
      <c r="F3166" s="64" t="s">
        <v>4352</v>
      </c>
      <c r="G3166" s="64" t="s">
        <v>4784</v>
      </c>
      <c r="H3166" s="64">
        <v>1</v>
      </c>
      <c r="I3166" s="64" t="s">
        <v>6233</v>
      </c>
      <c r="J3166" s="64" t="s">
        <v>7792</v>
      </c>
      <c r="K3166" s="64" t="s">
        <v>7792</v>
      </c>
    </row>
    <row r="3167" spans="1:11" ht="49.5" x14ac:dyDescent="0.25">
      <c r="A3167" s="98" t="s">
        <v>9874</v>
      </c>
      <c r="B3167" s="64" t="s">
        <v>32</v>
      </c>
      <c r="C3167" s="64" t="s">
        <v>4793</v>
      </c>
      <c r="D3167" s="64" t="s">
        <v>97</v>
      </c>
      <c r="E3167" s="64" t="s">
        <v>2008</v>
      </c>
      <c r="F3167" s="64" t="s">
        <v>4353</v>
      </c>
      <c r="G3167" s="64" t="s">
        <v>4784</v>
      </c>
      <c r="H3167" s="64">
        <v>1</v>
      </c>
      <c r="I3167" s="64" t="s">
        <v>6234</v>
      </c>
      <c r="J3167" s="64" t="s">
        <v>7792</v>
      </c>
      <c r="K3167" s="64" t="s">
        <v>7792</v>
      </c>
    </row>
    <row r="3168" spans="1:11" ht="49.5" x14ac:dyDescent="0.25">
      <c r="A3168" s="98" t="s">
        <v>9874</v>
      </c>
      <c r="B3168" s="64" t="s">
        <v>32</v>
      </c>
      <c r="C3168" s="64" t="s">
        <v>4793</v>
      </c>
      <c r="D3168" s="64" t="s">
        <v>97</v>
      </c>
      <c r="E3168" s="64" t="s">
        <v>2009</v>
      </c>
      <c r="F3168" s="64" t="s">
        <v>4354</v>
      </c>
      <c r="G3168" s="64" t="s">
        <v>4784</v>
      </c>
      <c r="H3168" s="64">
        <v>1</v>
      </c>
      <c r="I3168" s="64" t="s">
        <v>6235</v>
      </c>
      <c r="J3168" s="64" t="s">
        <v>7792</v>
      </c>
      <c r="K3168" s="64" t="s">
        <v>7792</v>
      </c>
    </row>
    <row r="3169" spans="1:11" ht="49.5" x14ac:dyDescent="0.25">
      <c r="A3169" s="98" t="s">
        <v>9874</v>
      </c>
      <c r="B3169" s="64" t="s">
        <v>32</v>
      </c>
      <c r="C3169" s="64" t="s">
        <v>4793</v>
      </c>
      <c r="D3169" s="64" t="s">
        <v>97</v>
      </c>
      <c r="E3169" s="64" t="s">
        <v>2010</v>
      </c>
      <c r="F3169" s="64" t="s">
        <v>4355</v>
      </c>
      <c r="G3169" s="64" t="s">
        <v>4784</v>
      </c>
      <c r="H3169" s="64">
        <v>1</v>
      </c>
      <c r="I3169" s="64" t="s">
        <v>6236</v>
      </c>
      <c r="J3169" s="64" t="s">
        <v>7792</v>
      </c>
      <c r="K3169" s="64" t="s">
        <v>7792</v>
      </c>
    </row>
    <row r="3170" spans="1:11" ht="49.5" x14ac:dyDescent="0.25">
      <c r="A3170" s="98" t="s">
        <v>9874</v>
      </c>
      <c r="B3170" s="64" t="s">
        <v>32</v>
      </c>
      <c r="C3170" s="64" t="s">
        <v>4793</v>
      </c>
      <c r="D3170" s="64" t="s">
        <v>97</v>
      </c>
      <c r="E3170" s="64" t="s">
        <v>2011</v>
      </c>
      <c r="F3170" s="64" t="s">
        <v>4356</v>
      </c>
      <c r="G3170" s="64" t="s">
        <v>4784</v>
      </c>
      <c r="H3170" s="64">
        <v>1</v>
      </c>
      <c r="I3170" s="64" t="s">
        <v>6237</v>
      </c>
      <c r="J3170" s="64" t="s">
        <v>7792</v>
      </c>
      <c r="K3170" s="64" t="s">
        <v>7792</v>
      </c>
    </row>
    <row r="3171" spans="1:11" ht="49.5" x14ac:dyDescent="0.25">
      <c r="A3171" s="98" t="s">
        <v>9874</v>
      </c>
      <c r="B3171" s="64" t="s">
        <v>32</v>
      </c>
      <c r="C3171" s="64" t="s">
        <v>4793</v>
      </c>
      <c r="D3171" s="64" t="s">
        <v>97</v>
      </c>
      <c r="E3171" s="64" t="s">
        <v>2012</v>
      </c>
      <c r="F3171" s="64" t="s">
        <v>4357</v>
      </c>
      <c r="G3171" s="64" t="s">
        <v>4784</v>
      </c>
      <c r="H3171" s="64">
        <v>1</v>
      </c>
      <c r="I3171" s="64" t="s">
        <v>6238</v>
      </c>
      <c r="J3171" s="64" t="s">
        <v>7792</v>
      </c>
      <c r="K3171" s="64" t="s">
        <v>7792</v>
      </c>
    </row>
    <row r="3172" spans="1:11" ht="49.5" x14ac:dyDescent="0.25">
      <c r="A3172" s="98" t="s">
        <v>9874</v>
      </c>
      <c r="B3172" s="64" t="s">
        <v>32</v>
      </c>
      <c r="C3172" s="64" t="s">
        <v>4793</v>
      </c>
      <c r="D3172" s="64" t="s">
        <v>97</v>
      </c>
      <c r="E3172" s="64" t="s">
        <v>2013</v>
      </c>
      <c r="F3172" s="64" t="s">
        <v>4358</v>
      </c>
      <c r="G3172" s="64" t="s">
        <v>4784</v>
      </c>
      <c r="H3172" s="64">
        <v>1</v>
      </c>
      <c r="I3172" s="64" t="s">
        <v>6239</v>
      </c>
      <c r="J3172" s="64" t="s">
        <v>7792</v>
      </c>
      <c r="K3172" s="64" t="s">
        <v>7792</v>
      </c>
    </row>
    <row r="3173" spans="1:11" ht="49.5" x14ac:dyDescent="0.25">
      <c r="A3173" s="98" t="s">
        <v>9874</v>
      </c>
      <c r="B3173" s="64" t="s">
        <v>32</v>
      </c>
      <c r="C3173" s="64" t="s">
        <v>4793</v>
      </c>
      <c r="D3173" s="64" t="s">
        <v>97</v>
      </c>
      <c r="E3173" s="64" t="s">
        <v>2014</v>
      </c>
      <c r="F3173" s="64" t="s">
        <v>4359</v>
      </c>
      <c r="G3173" s="64" t="s">
        <v>4784</v>
      </c>
      <c r="H3173" s="64">
        <v>1</v>
      </c>
      <c r="I3173" s="64" t="s">
        <v>6240</v>
      </c>
      <c r="J3173" s="64" t="s">
        <v>7792</v>
      </c>
      <c r="K3173" s="64" t="s">
        <v>7792</v>
      </c>
    </row>
    <row r="3174" spans="1:11" ht="49.5" x14ac:dyDescent="0.25">
      <c r="A3174" s="98" t="s">
        <v>9874</v>
      </c>
      <c r="B3174" s="64" t="s">
        <v>32</v>
      </c>
      <c r="C3174" s="64" t="s">
        <v>4793</v>
      </c>
      <c r="D3174" s="64" t="s">
        <v>97</v>
      </c>
      <c r="E3174" s="64" t="s">
        <v>2015</v>
      </c>
      <c r="F3174" s="64" t="s">
        <v>4360</v>
      </c>
      <c r="G3174" s="64" t="s">
        <v>4784</v>
      </c>
      <c r="H3174" s="64">
        <v>1</v>
      </c>
      <c r="I3174" s="64" t="s">
        <v>6241</v>
      </c>
      <c r="J3174" s="64" t="s">
        <v>7792</v>
      </c>
      <c r="K3174" s="64" t="s">
        <v>7792</v>
      </c>
    </row>
    <row r="3175" spans="1:11" ht="49.5" x14ac:dyDescent="0.25">
      <c r="A3175" s="98" t="s">
        <v>9874</v>
      </c>
      <c r="B3175" s="64" t="s">
        <v>32</v>
      </c>
      <c r="C3175" s="64" t="s">
        <v>4793</v>
      </c>
      <c r="D3175" s="64" t="s">
        <v>97</v>
      </c>
      <c r="E3175" s="64" t="s">
        <v>2016</v>
      </c>
      <c r="F3175" s="64" t="s">
        <v>4361</v>
      </c>
      <c r="G3175" s="64" t="s">
        <v>4784</v>
      </c>
      <c r="H3175" s="64">
        <v>1</v>
      </c>
      <c r="I3175" s="64" t="s">
        <v>6242</v>
      </c>
      <c r="J3175" s="64" t="s">
        <v>7792</v>
      </c>
      <c r="K3175" s="64" t="s">
        <v>7792</v>
      </c>
    </row>
    <row r="3176" spans="1:11" ht="49.5" x14ac:dyDescent="0.25">
      <c r="A3176" s="98" t="s">
        <v>9874</v>
      </c>
      <c r="B3176" s="64" t="s">
        <v>32</v>
      </c>
      <c r="C3176" s="64" t="s">
        <v>4793</v>
      </c>
      <c r="D3176" s="64" t="s">
        <v>97</v>
      </c>
      <c r="E3176" s="64" t="s">
        <v>2017</v>
      </c>
      <c r="F3176" s="64" t="s">
        <v>4362</v>
      </c>
      <c r="G3176" s="64" t="s">
        <v>4784</v>
      </c>
      <c r="H3176" s="64">
        <v>1</v>
      </c>
      <c r="I3176" s="64" t="s">
        <v>6243</v>
      </c>
      <c r="J3176" s="64" t="s">
        <v>7792</v>
      </c>
      <c r="K3176" s="64" t="s">
        <v>7792</v>
      </c>
    </row>
    <row r="3177" spans="1:11" ht="49.5" x14ac:dyDescent="0.25">
      <c r="A3177" s="98" t="s">
        <v>9874</v>
      </c>
      <c r="B3177" s="64" t="s">
        <v>32</v>
      </c>
      <c r="C3177" s="64" t="s">
        <v>4793</v>
      </c>
      <c r="D3177" s="64" t="s">
        <v>97</v>
      </c>
      <c r="E3177" s="64" t="s">
        <v>2018</v>
      </c>
      <c r="F3177" s="64" t="s">
        <v>4363</v>
      </c>
      <c r="G3177" s="64" t="s">
        <v>4784</v>
      </c>
      <c r="H3177" s="64">
        <v>1</v>
      </c>
      <c r="I3177" s="64" t="s">
        <v>6244</v>
      </c>
      <c r="J3177" s="64" t="s">
        <v>7792</v>
      </c>
      <c r="K3177" s="64" t="s">
        <v>7792</v>
      </c>
    </row>
    <row r="3178" spans="1:11" ht="49.5" x14ac:dyDescent="0.25">
      <c r="A3178" s="98" t="s">
        <v>9874</v>
      </c>
      <c r="B3178" s="64" t="s">
        <v>32</v>
      </c>
      <c r="C3178" s="64" t="s">
        <v>4793</v>
      </c>
      <c r="D3178" s="64" t="s">
        <v>97</v>
      </c>
      <c r="E3178" s="64" t="s">
        <v>2019</v>
      </c>
      <c r="F3178" s="64" t="s">
        <v>4364</v>
      </c>
      <c r="G3178" s="64" t="s">
        <v>4784</v>
      </c>
      <c r="H3178" s="64">
        <v>1</v>
      </c>
      <c r="I3178" s="64" t="s">
        <v>6245</v>
      </c>
      <c r="J3178" s="64" t="s">
        <v>7792</v>
      </c>
      <c r="K3178" s="64" t="s">
        <v>7792</v>
      </c>
    </row>
    <row r="3179" spans="1:11" ht="49.5" x14ac:dyDescent="0.25">
      <c r="A3179" s="98" t="s">
        <v>9874</v>
      </c>
      <c r="B3179" s="64" t="s">
        <v>32</v>
      </c>
      <c r="C3179" s="64" t="s">
        <v>4793</v>
      </c>
      <c r="D3179" s="64" t="s">
        <v>97</v>
      </c>
      <c r="E3179" s="64" t="s">
        <v>2020</v>
      </c>
      <c r="F3179" s="64" t="s">
        <v>4365</v>
      </c>
      <c r="G3179" s="64" t="s">
        <v>4784</v>
      </c>
      <c r="H3179" s="64">
        <v>1</v>
      </c>
      <c r="I3179" s="64" t="s">
        <v>6246</v>
      </c>
      <c r="J3179" s="64" t="s">
        <v>7792</v>
      </c>
      <c r="K3179" s="64" t="s">
        <v>7792</v>
      </c>
    </row>
    <row r="3180" spans="1:11" ht="49.5" x14ac:dyDescent="0.25">
      <c r="A3180" s="98" t="s">
        <v>9874</v>
      </c>
      <c r="B3180" s="64" t="s">
        <v>32</v>
      </c>
      <c r="C3180" s="64" t="s">
        <v>4793</v>
      </c>
      <c r="D3180" s="64" t="s">
        <v>97</v>
      </c>
      <c r="E3180" s="64" t="s">
        <v>2021</v>
      </c>
      <c r="F3180" s="64" t="s">
        <v>4366</v>
      </c>
      <c r="G3180" s="64" t="s">
        <v>4784</v>
      </c>
      <c r="H3180" s="64">
        <v>1</v>
      </c>
      <c r="I3180" s="64" t="s">
        <v>6247</v>
      </c>
      <c r="J3180" s="64" t="s">
        <v>7792</v>
      </c>
      <c r="K3180" s="64" t="s">
        <v>7792</v>
      </c>
    </row>
    <row r="3181" spans="1:11" ht="49.5" x14ac:dyDescent="0.25">
      <c r="A3181" s="98" t="s">
        <v>9874</v>
      </c>
      <c r="B3181" s="64" t="s">
        <v>32</v>
      </c>
      <c r="C3181" s="64" t="s">
        <v>4793</v>
      </c>
      <c r="D3181" s="64" t="s">
        <v>97</v>
      </c>
      <c r="E3181" s="64" t="s">
        <v>2022</v>
      </c>
      <c r="F3181" s="64" t="s">
        <v>4367</v>
      </c>
      <c r="G3181" s="64" t="s">
        <v>4784</v>
      </c>
      <c r="H3181" s="64">
        <v>1</v>
      </c>
      <c r="I3181" s="64" t="s">
        <v>6248</v>
      </c>
      <c r="J3181" s="64" t="s">
        <v>7792</v>
      </c>
      <c r="K3181" s="64" t="s">
        <v>7792</v>
      </c>
    </row>
    <row r="3182" spans="1:11" ht="49.5" x14ac:dyDescent="0.25">
      <c r="A3182" s="98" t="s">
        <v>9874</v>
      </c>
      <c r="B3182" s="64" t="s">
        <v>32</v>
      </c>
      <c r="C3182" s="64" t="s">
        <v>4793</v>
      </c>
      <c r="D3182" s="64" t="s">
        <v>97</v>
      </c>
      <c r="E3182" s="64" t="s">
        <v>2023</v>
      </c>
      <c r="F3182" s="64" t="s">
        <v>4368</v>
      </c>
      <c r="G3182" s="64" t="s">
        <v>4784</v>
      </c>
      <c r="H3182" s="64">
        <v>1</v>
      </c>
      <c r="I3182" s="64" t="s">
        <v>6249</v>
      </c>
      <c r="J3182" s="64" t="s">
        <v>7792</v>
      </c>
      <c r="K3182" s="64" t="s">
        <v>7792</v>
      </c>
    </row>
    <row r="3183" spans="1:11" ht="66" x14ac:dyDescent="0.25">
      <c r="A3183" s="98" t="s">
        <v>9874</v>
      </c>
      <c r="B3183" s="64" t="s">
        <v>32</v>
      </c>
      <c r="C3183" s="64" t="s">
        <v>4793</v>
      </c>
      <c r="D3183" s="64" t="s">
        <v>97</v>
      </c>
      <c r="E3183" s="64" t="s">
        <v>2024</v>
      </c>
      <c r="F3183" s="64" t="s">
        <v>4369</v>
      </c>
      <c r="G3183" s="64" t="s">
        <v>4784</v>
      </c>
      <c r="H3183" s="64">
        <v>1</v>
      </c>
      <c r="I3183" s="64" t="s">
        <v>6250</v>
      </c>
      <c r="J3183" s="64" t="s">
        <v>7792</v>
      </c>
      <c r="K3183" s="64" t="s">
        <v>7792</v>
      </c>
    </row>
    <row r="3184" spans="1:11" ht="49.5" x14ac:dyDescent="0.25">
      <c r="A3184" s="98" t="s">
        <v>9874</v>
      </c>
      <c r="B3184" s="64" t="s">
        <v>32</v>
      </c>
      <c r="C3184" s="64" t="s">
        <v>4793</v>
      </c>
      <c r="D3184" s="64" t="s">
        <v>97</v>
      </c>
      <c r="E3184" s="64" t="s">
        <v>2025</v>
      </c>
      <c r="F3184" s="64" t="s">
        <v>4370</v>
      </c>
      <c r="G3184" s="64" t="s">
        <v>4784</v>
      </c>
      <c r="H3184" s="64">
        <v>1</v>
      </c>
      <c r="I3184" s="64" t="s">
        <v>6251</v>
      </c>
      <c r="J3184" s="64" t="s">
        <v>7792</v>
      </c>
      <c r="K3184" s="64" t="s">
        <v>7792</v>
      </c>
    </row>
    <row r="3185" spans="1:11" ht="49.5" x14ac:dyDescent="0.25">
      <c r="A3185" s="98" t="s">
        <v>9874</v>
      </c>
      <c r="B3185" s="64" t="s">
        <v>32</v>
      </c>
      <c r="C3185" s="64" t="s">
        <v>4793</v>
      </c>
      <c r="D3185" s="64" t="s">
        <v>97</v>
      </c>
      <c r="E3185" s="64" t="s">
        <v>2026</v>
      </c>
      <c r="F3185" s="64" t="s">
        <v>4371</v>
      </c>
      <c r="G3185" s="64" t="s">
        <v>4784</v>
      </c>
      <c r="H3185" s="64">
        <v>2</v>
      </c>
      <c r="I3185" s="64" t="s">
        <v>6252</v>
      </c>
      <c r="J3185" s="64" t="s">
        <v>7792</v>
      </c>
      <c r="K3185" s="64" t="s">
        <v>7792</v>
      </c>
    </row>
    <row r="3186" spans="1:11" ht="49.5" x14ac:dyDescent="0.25">
      <c r="A3186" s="98" t="s">
        <v>9874</v>
      </c>
      <c r="B3186" s="64" t="s">
        <v>32</v>
      </c>
      <c r="C3186" s="64" t="s">
        <v>4793</v>
      </c>
      <c r="D3186" s="64" t="s">
        <v>97</v>
      </c>
      <c r="E3186" s="64" t="s">
        <v>2027</v>
      </c>
      <c r="F3186" s="64" t="s">
        <v>4372</v>
      </c>
      <c r="G3186" s="64" t="s">
        <v>4784</v>
      </c>
      <c r="H3186" s="64">
        <v>2</v>
      </c>
      <c r="I3186" s="64" t="s">
        <v>6253</v>
      </c>
      <c r="J3186" s="64" t="s">
        <v>7792</v>
      </c>
      <c r="K3186" s="64" t="s">
        <v>7792</v>
      </c>
    </row>
    <row r="3187" spans="1:11" ht="49.5" x14ac:dyDescent="0.25">
      <c r="A3187" s="98" t="s">
        <v>9874</v>
      </c>
      <c r="B3187" s="64" t="s">
        <v>32</v>
      </c>
      <c r="C3187" s="64" t="s">
        <v>4793</v>
      </c>
      <c r="D3187" s="64" t="s">
        <v>97</v>
      </c>
      <c r="E3187" s="64" t="s">
        <v>2028</v>
      </c>
      <c r="F3187" s="64" t="s">
        <v>4373</v>
      </c>
      <c r="G3187" s="64" t="s">
        <v>4784</v>
      </c>
      <c r="H3187" s="64">
        <v>1</v>
      </c>
      <c r="I3187" s="64" t="s">
        <v>6254</v>
      </c>
      <c r="J3187" s="64" t="s">
        <v>7792</v>
      </c>
      <c r="K3187" s="64" t="s">
        <v>7792</v>
      </c>
    </row>
    <row r="3188" spans="1:11" ht="49.5" x14ac:dyDescent="0.25">
      <c r="A3188" s="98" t="s">
        <v>9874</v>
      </c>
      <c r="B3188" s="64" t="s">
        <v>32</v>
      </c>
      <c r="C3188" s="64" t="s">
        <v>4793</v>
      </c>
      <c r="D3188" s="64" t="s">
        <v>97</v>
      </c>
      <c r="E3188" s="64" t="s">
        <v>2029</v>
      </c>
      <c r="F3188" s="64" t="s">
        <v>4374</v>
      </c>
      <c r="G3188" s="64" t="s">
        <v>4784</v>
      </c>
      <c r="H3188" s="64">
        <v>1</v>
      </c>
      <c r="I3188" s="64" t="s">
        <v>6255</v>
      </c>
      <c r="J3188" s="64" t="s">
        <v>7792</v>
      </c>
      <c r="K3188" s="64" t="s">
        <v>7792</v>
      </c>
    </row>
    <row r="3189" spans="1:11" ht="49.5" x14ac:dyDescent="0.25">
      <c r="A3189" s="98" t="s">
        <v>9874</v>
      </c>
      <c r="B3189" s="64" t="s">
        <v>32</v>
      </c>
      <c r="C3189" s="64" t="s">
        <v>4793</v>
      </c>
      <c r="D3189" s="64" t="s">
        <v>97</v>
      </c>
      <c r="E3189" s="64" t="s">
        <v>2030</v>
      </c>
      <c r="F3189" s="64" t="s">
        <v>4375</v>
      </c>
      <c r="G3189" s="64" t="s">
        <v>4784</v>
      </c>
      <c r="H3189" s="64">
        <v>1</v>
      </c>
      <c r="I3189" s="64" t="s">
        <v>6256</v>
      </c>
      <c r="J3189" s="64" t="s">
        <v>7792</v>
      </c>
      <c r="K3189" s="64" t="s">
        <v>7792</v>
      </c>
    </row>
    <row r="3190" spans="1:11" ht="66" x14ac:dyDescent="0.25">
      <c r="A3190" s="98" t="s">
        <v>9874</v>
      </c>
      <c r="B3190" s="64" t="s">
        <v>32</v>
      </c>
      <c r="C3190" s="64" t="s">
        <v>4793</v>
      </c>
      <c r="D3190" s="64" t="s">
        <v>97</v>
      </c>
      <c r="E3190" s="64" t="s">
        <v>2031</v>
      </c>
      <c r="F3190" s="64" t="s">
        <v>4376</v>
      </c>
      <c r="G3190" s="64" t="s">
        <v>4784</v>
      </c>
      <c r="H3190" s="64">
        <v>1</v>
      </c>
      <c r="I3190" s="64" t="s">
        <v>6257</v>
      </c>
      <c r="J3190" s="64" t="s">
        <v>7792</v>
      </c>
      <c r="K3190" s="64" t="s">
        <v>7792</v>
      </c>
    </row>
    <row r="3191" spans="1:11" ht="82.5" x14ac:dyDescent="0.25">
      <c r="A3191" s="98" t="s">
        <v>9874</v>
      </c>
      <c r="B3191" s="64" t="s">
        <v>32</v>
      </c>
      <c r="C3191" s="64" t="s">
        <v>4793</v>
      </c>
      <c r="D3191" s="64" t="s">
        <v>97</v>
      </c>
      <c r="E3191" s="64" t="s">
        <v>2032</v>
      </c>
      <c r="F3191" s="64" t="s">
        <v>4377</v>
      </c>
      <c r="G3191" s="64" t="s">
        <v>4784</v>
      </c>
      <c r="H3191" s="64">
        <v>1</v>
      </c>
      <c r="I3191" s="64" t="s">
        <v>6258</v>
      </c>
      <c r="J3191" s="64" t="s">
        <v>7792</v>
      </c>
      <c r="K3191" s="64" t="s">
        <v>7792</v>
      </c>
    </row>
    <row r="3192" spans="1:11" ht="49.5" x14ac:dyDescent="0.25">
      <c r="A3192" s="98" t="s">
        <v>9874</v>
      </c>
      <c r="B3192" s="64" t="s">
        <v>32</v>
      </c>
      <c r="C3192" s="64" t="s">
        <v>4793</v>
      </c>
      <c r="D3192" s="64" t="s">
        <v>97</v>
      </c>
      <c r="E3192" s="64" t="s">
        <v>2033</v>
      </c>
      <c r="F3192" s="64" t="s">
        <v>4378</v>
      </c>
      <c r="G3192" s="64" t="s">
        <v>4784</v>
      </c>
      <c r="H3192" s="64">
        <v>1</v>
      </c>
      <c r="I3192" s="64" t="s">
        <v>6259</v>
      </c>
      <c r="J3192" s="64" t="s">
        <v>7792</v>
      </c>
      <c r="K3192" s="64" t="s">
        <v>7792</v>
      </c>
    </row>
    <row r="3193" spans="1:11" ht="49.5" x14ac:dyDescent="0.25">
      <c r="A3193" s="98" t="s">
        <v>9874</v>
      </c>
      <c r="B3193" s="64" t="s">
        <v>32</v>
      </c>
      <c r="C3193" s="64" t="s">
        <v>4793</v>
      </c>
      <c r="D3193" s="64" t="s">
        <v>97</v>
      </c>
      <c r="E3193" s="64" t="s">
        <v>2034</v>
      </c>
      <c r="F3193" s="64" t="s">
        <v>4379</v>
      </c>
      <c r="G3193" s="64" t="s">
        <v>4784</v>
      </c>
      <c r="H3193" s="64">
        <v>1</v>
      </c>
      <c r="I3193" s="64" t="s">
        <v>6260</v>
      </c>
      <c r="J3193" s="64" t="s">
        <v>7792</v>
      </c>
      <c r="K3193" s="64" t="s">
        <v>7792</v>
      </c>
    </row>
    <row r="3194" spans="1:11" ht="49.5" x14ac:dyDescent="0.25">
      <c r="A3194" s="98" t="s">
        <v>9874</v>
      </c>
      <c r="B3194" s="64" t="s">
        <v>32</v>
      </c>
      <c r="C3194" s="64" t="s">
        <v>4793</v>
      </c>
      <c r="D3194" s="64" t="s">
        <v>97</v>
      </c>
      <c r="E3194" s="64" t="s">
        <v>2035</v>
      </c>
      <c r="F3194" s="64" t="s">
        <v>4380</v>
      </c>
      <c r="G3194" s="64" t="s">
        <v>4784</v>
      </c>
      <c r="H3194" s="64">
        <v>1</v>
      </c>
      <c r="I3194" s="64" t="s">
        <v>6261</v>
      </c>
      <c r="J3194" s="64" t="s">
        <v>7792</v>
      </c>
      <c r="K3194" s="64" t="s">
        <v>7792</v>
      </c>
    </row>
    <row r="3195" spans="1:11" ht="49.5" x14ac:dyDescent="0.25">
      <c r="A3195" s="98" t="s">
        <v>9874</v>
      </c>
      <c r="B3195" s="64" t="s">
        <v>32</v>
      </c>
      <c r="C3195" s="64" t="s">
        <v>4793</v>
      </c>
      <c r="D3195" s="64" t="s">
        <v>97</v>
      </c>
      <c r="E3195" s="64" t="s">
        <v>2036</v>
      </c>
      <c r="F3195" s="64" t="s">
        <v>4381</v>
      </c>
      <c r="G3195" s="64" t="s">
        <v>4784</v>
      </c>
      <c r="H3195" s="64">
        <v>2</v>
      </c>
      <c r="I3195" s="64" t="s">
        <v>6262</v>
      </c>
      <c r="J3195" s="64" t="s">
        <v>7792</v>
      </c>
      <c r="K3195" s="64" t="s">
        <v>7792</v>
      </c>
    </row>
    <row r="3196" spans="1:11" ht="49.5" x14ac:dyDescent="0.25">
      <c r="A3196" s="98" t="s">
        <v>9874</v>
      </c>
      <c r="B3196" s="64" t="s">
        <v>32</v>
      </c>
      <c r="C3196" s="64" t="s">
        <v>4793</v>
      </c>
      <c r="D3196" s="64" t="s">
        <v>97</v>
      </c>
      <c r="E3196" s="64" t="s">
        <v>2037</v>
      </c>
      <c r="F3196" s="64" t="s">
        <v>4382</v>
      </c>
      <c r="G3196" s="64" t="s">
        <v>4784</v>
      </c>
      <c r="H3196" s="64">
        <v>2</v>
      </c>
      <c r="I3196" s="64" t="s">
        <v>6263</v>
      </c>
      <c r="J3196" s="64" t="s">
        <v>7792</v>
      </c>
      <c r="K3196" s="64" t="s">
        <v>7792</v>
      </c>
    </row>
    <row r="3197" spans="1:11" ht="49.5" x14ac:dyDescent="0.25">
      <c r="A3197" s="98" t="s">
        <v>9874</v>
      </c>
      <c r="B3197" s="64" t="s">
        <v>32</v>
      </c>
      <c r="C3197" s="64" t="s">
        <v>4793</v>
      </c>
      <c r="D3197" s="64" t="s">
        <v>97</v>
      </c>
      <c r="E3197" s="64" t="s">
        <v>2038</v>
      </c>
      <c r="F3197" s="64" t="s">
        <v>4383</v>
      </c>
      <c r="G3197" s="64" t="s">
        <v>4784</v>
      </c>
      <c r="H3197" s="64">
        <v>2</v>
      </c>
      <c r="I3197" s="64" t="s">
        <v>6264</v>
      </c>
      <c r="J3197" s="64" t="s">
        <v>7792</v>
      </c>
      <c r="K3197" s="64" t="s">
        <v>7792</v>
      </c>
    </row>
    <row r="3198" spans="1:11" ht="49.5" x14ac:dyDescent="0.25">
      <c r="A3198" s="98" t="s">
        <v>9874</v>
      </c>
      <c r="B3198" s="64" t="s">
        <v>32</v>
      </c>
      <c r="C3198" s="64" t="s">
        <v>4793</v>
      </c>
      <c r="D3198" s="64" t="s">
        <v>97</v>
      </c>
      <c r="E3198" s="64" t="s">
        <v>2039</v>
      </c>
      <c r="F3198" s="64" t="s">
        <v>4384</v>
      </c>
      <c r="G3198" s="64" t="s">
        <v>4784</v>
      </c>
      <c r="H3198" s="64">
        <v>2</v>
      </c>
      <c r="I3198" s="64" t="s">
        <v>6265</v>
      </c>
      <c r="J3198" s="64" t="s">
        <v>7792</v>
      </c>
      <c r="K3198" s="64" t="s">
        <v>7792</v>
      </c>
    </row>
    <row r="3199" spans="1:11" ht="49.5" x14ac:dyDescent="0.25">
      <c r="A3199" s="98" t="s">
        <v>9874</v>
      </c>
      <c r="B3199" s="64" t="s">
        <v>32</v>
      </c>
      <c r="C3199" s="64" t="s">
        <v>4793</v>
      </c>
      <c r="D3199" s="64" t="s">
        <v>97</v>
      </c>
      <c r="E3199" s="64" t="s">
        <v>2040</v>
      </c>
      <c r="F3199" s="64" t="s">
        <v>4385</v>
      </c>
      <c r="G3199" s="64" t="s">
        <v>4784</v>
      </c>
      <c r="H3199" s="64">
        <v>1</v>
      </c>
      <c r="I3199" s="64" t="s">
        <v>6266</v>
      </c>
      <c r="J3199" s="64" t="s">
        <v>7792</v>
      </c>
      <c r="K3199" s="64" t="s">
        <v>7792</v>
      </c>
    </row>
    <row r="3200" spans="1:11" ht="49.5" x14ac:dyDescent="0.25">
      <c r="A3200" s="98" t="s">
        <v>9874</v>
      </c>
      <c r="B3200" s="64" t="s">
        <v>32</v>
      </c>
      <c r="C3200" s="64" t="s">
        <v>4793</v>
      </c>
      <c r="D3200" s="64" t="s">
        <v>97</v>
      </c>
      <c r="E3200" s="64" t="s">
        <v>2041</v>
      </c>
      <c r="F3200" s="64" t="s">
        <v>4386</v>
      </c>
      <c r="G3200" s="64" t="s">
        <v>4784</v>
      </c>
      <c r="H3200" s="64">
        <v>1</v>
      </c>
      <c r="I3200" s="64" t="s">
        <v>6267</v>
      </c>
      <c r="J3200" s="64" t="s">
        <v>7792</v>
      </c>
      <c r="K3200" s="64" t="s">
        <v>7792</v>
      </c>
    </row>
    <row r="3201" spans="1:11" ht="49.5" x14ac:dyDescent="0.25">
      <c r="A3201" s="98" t="s">
        <v>9874</v>
      </c>
      <c r="B3201" s="64" t="s">
        <v>32</v>
      </c>
      <c r="C3201" s="64" t="s">
        <v>4793</v>
      </c>
      <c r="D3201" s="64" t="s">
        <v>97</v>
      </c>
      <c r="E3201" s="64" t="s">
        <v>2042</v>
      </c>
      <c r="F3201" s="64" t="s">
        <v>4387</v>
      </c>
      <c r="G3201" s="64" t="s">
        <v>4784</v>
      </c>
      <c r="H3201" s="64">
        <v>1</v>
      </c>
      <c r="I3201" s="64" t="s">
        <v>6268</v>
      </c>
      <c r="J3201" s="64" t="s">
        <v>7792</v>
      </c>
      <c r="K3201" s="64" t="s">
        <v>7792</v>
      </c>
    </row>
    <row r="3202" spans="1:11" ht="49.5" x14ac:dyDescent="0.25">
      <c r="A3202" s="98" t="s">
        <v>9874</v>
      </c>
      <c r="B3202" s="64" t="s">
        <v>32</v>
      </c>
      <c r="C3202" s="64" t="s">
        <v>4793</v>
      </c>
      <c r="D3202" s="64" t="s">
        <v>97</v>
      </c>
      <c r="E3202" s="64" t="s">
        <v>2043</v>
      </c>
      <c r="F3202" s="64" t="s">
        <v>4388</v>
      </c>
      <c r="G3202" s="64" t="s">
        <v>4784</v>
      </c>
      <c r="H3202" s="64">
        <v>2</v>
      </c>
      <c r="I3202" s="64" t="s">
        <v>6269</v>
      </c>
      <c r="J3202" s="64" t="s">
        <v>7792</v>
      </c>
      <c r="K3202" s="64" t="s">
        <v>7792</v>
      </c>
    </row>
    <row r="3203" spans="1:11" ht="49.5" x14ac:dyDescent="0.25">
      <c r="A3203" s="98" t="s">
        <v>9874</v>
      </c>
      <c r="B3203" s="64" t="s">
        <v>32</v>
      </c>
      <c r="C3203" s="64" t="s">
        <v>4793</v>
      </c>
      <c r="D3203" s="64" t="s">
        <v>97</v>
      </c>
      <c r="E3203" s="64" t="s">
        <v>2044</v>
      </c>
      <c r="F3203" s="64" t="s">
        <v>4389</v>
      </c>
      <c r="G3203" s="64" t="s">
        <v>4784</v>
      </c>
      <c r="H3203" s="64">
        <v>2</v>
      </c>
      <c r="I3203" s="64" t="s">
        <v>6270</v>
      </c>
      <c r="J3203" s="64" t="s">
        <v>7792</v>
      </c>
      <c r="K3203" s="64" t="s">
        <v>7792</v>
      </c>
    </row>
    <row r="3204" spans="1:11" ht="49.5" x14ac:dyDescent="0.25">
      <c r="A3204" s="98" t="s">
        <v>9874</v>
      </c>
      <c r="B3204" s="64" t="s">
        <v>32</v>
      </c>
      <c r="C3204" s="64" t="s">
        <v>4793</v>
      </c>
      <c r="D3204" s="64" t="s">
        <v>97</v>
      </c>
      <c r="E3204" s="64" t="s">
        <v>2045</v>
      </c>
      <c r="F3204" s="64" t="s">
        <v>4390</v>
      </c>
      <c r="G3204" s="64" t="s">
        <v>4784</v>
      </c>
      <c r="H3204" s="64">
        <v>2</v>
      </c>
      <c r="I3204" s="64" t="s">
        <v>6271</v>
      </c>
      <c r="J3204" s="64" t="s">
        <v>7792</v>
      </c>
      <c r="K3204" s="64" t="s">
        <v>7792</v>
      </c>
    </row>
    <row r="3205" spans="1:11" ht="49.5" x14ac:dyDescent="0.25">
      <c r="A3205" s="98" t="s">
        <v>9874</v>
      </c>
      <c r="B3205" s="64" t="s">
        <v>32</v>
      </c>
      <c r="C3205" s="64" t="s">
        <v>4793</v>
      </c>
      <c r="D3205" s="64" t="s">
        <v>97</v>
      </c>
      <c r="E3205" s="64" t="s">
        <v>2046</v>
      </c>
      <c r="F3205" s="64" t="s">
        <v>4391</v>
      </c>
      <c r="G3205" s="64" t="s">
        <v>4784</v>
      </c>
      <c r="H3205" s="64">
        <v>2</v>
      </c>
      <c r="I3205" s="64" t="s">
        <v>6272</v>
      </c>
      <c r="J3205" s="64" t="s">
        <v>7792</v>
      </c>
      <c r="K3205" s="64" t="s">
        <v>7792</v>
      </c>
    </row>
    <row r="3206" spans="1:11" ht="49.5" x14ac:dyDescent="0.25">
      <c r="A3206" s="98" t="s">
        <v>9874</v>
      </c>
      <c r="B3206" s="64" t="s">
        <v>32</v>
      </c>
      <c r="C3206" s="64" t="s">
        <v>4793</v>
      </c>
      <c r="D3206" s="64" t="s">
        <v>97</v>
      </c>
      <c r="E3206" s="64" t="s">
        <v>2047</v>
      </c>
      <c r="F3206" s="64" t="s">
        <v>4392</v>
      </c>
      <c r="G3206" s="64" t="s">
        <v>4784</v>
      </c>
      <c r="H3206" s="64">
        <v>1</v>
      </c>
      <c r="I3206" s="64" t="s">
        <v>6273</v>
      </c>
      <c r="J3206" s="64" t="s">
        <v>7792</v>
      </c>
      <c r="K3206" s="64" t="s">
        <v>7792</v>
      </c>
    </row>
    <row r="3207" spans="1:11" ht="49.5" x14ac:dyDescent="0.25">
      <c r="A3207" s="98" t="s">
        <v>9874</v>
      </c>
      <c r="B3207" s="64" t="s">
        <v>32</v>
      </c>
      <c r="C3207" s="64" t="s">
        <v>4793</v>
      </c>
      <c r="D3207" s="64" t="s">
        <v>97</v>
      </c>
      <c r="E3207" s="64" t="s">
        <v>2048</v>
      </c>
      <c r="F3207" s="64" t="s">
        <v>4393</v>
      </c>
      <c r="G3207" s="64" t="s">
        <v>4784</v>
      </c>
      <c r="H3207" s="64">
        <v>2</v>
      </c>
      <c r="I3207" s="64" t="s">
        <v>6274</v>
      </c>
      <c r="J3207" s="64" t="s">
        <v>7792</v>
      </c>
      <c r="K3207" s="64" t="s">
        <v>7792</v>
      </c>
    </row>
    <row r="3208" spans="1:11" ht="49.5" x14ac:dyDescent="0.25">
      <c r="A3208" s="98" t="s">
        <v>9874</v>
      </c>
      <c r="B3208" s="64" t="s">
        <v>32</v>
      </c>
      <c r="C3208" s="64" t="s">
        <v>4793</v>
      </c>
      <c r="D3208" s="64" t="s">
        <v>97</v>
      </c>
      <c r="E3208" s="64" t="s">
        <v>2049</v>
      </c>
      <c r="F3208" s="64" t="s">
        <v>4394</v>
      </c>
      <c r="G3208" s="64" t="s">
        <v>4784</v>
      </c>
      <c r="H3208" s="64">
        <v>2</v>
      </c>
      <c r="I3208" s="64" t="s">
        <v>6275</v>
      </c>
      <c r="J3208" s="64" t="s">
        <v>7792</v>
      </c>
      <c r="K3208" s="64" t="s">
        <v>7792</v>
      </c>
    </row>
    <row r="3209" spans="1:11" ht="49.5" x14ac:dyDescent="0.25">
      <c r="A3209" s="98" t="s">
        <v>9874</v>
      </c>
      <c r="B3209" s="64" t="s">
        <v>32</v>
      </c>
      <c r="C3209" s="64" t="s">
        <v>4793</v>
      </c>
      <c r="D3209" s="64" t="s">
        <v>97</v>
      </c>
      <c r="E3209" s="64" t="s">
        <v>2050</v>
      </c>
      <c r="F3209" s="64" t="s">
        <v>4395</v>
      </c>
      <c r="G3209" s="64" t="s">
        <v>4784</v>
      </c>
      <c r="H3209" s="64">
        <v>1</v>
      </c>
      <c r="I3209" s="64" t="s">
        <v>6276</v>
      </c>
      <c r="J3209" s="64" t="s">
        <v>7792</v>
      </c>
      <c r="K3209" s="64" t="s">
        <v>7792</v>
      </c>
    </row>
    <row r="3210" spans="1:11" ht="49.5" x14ac:dyDescent="0.25">
      <c r="A3210" s="98" t="s">
        <v>9874</v>
      </c>
      <c r="B3210" s="64" t="s">
        <v>32</v>
      </c>
      <c r="C3210" s="64" t="s">
        <v>4793</v>
      </c>
      <c r="D3210" s="64" t="s">
        <v>97</v>
      </c>
      <c r="E3210" s="64" t="s">
        <v>2051</v>
      </c>
      <c r="F3210" s="64" t="s">
        <v>4396</v>
      </c>
      <c r="G3210" s="64" t="s">
        <v>4784</v>
      </c>
      <c r="H3210" s="64">
        <v>2</v>
      </c>
      <c r="I3210" s="64" t="s">
        <v>6277</v>
      </c>
      <c r="J3210" s="64" t="s">
        <v>7792</v>
      </c>
      <c r="K3210" s="64" t="s">
        <v>7792</v>
      </c>
    </row>
    <row r="3211" spans="1:11" ht="49.5" x14ac:dyDescent="0.25">
      <c r="A3211" s="98" t="s">
        <v>9874</v>
      </c>
      <c r="B3211" s="64" t="s">
        <v>32</v>
      </c>
      <c r="C3211" s="64" t="s">
        <v>4793</v>
      </c>
      <c r="D3211" s="64" t="s">
        <v>97</v>
      </c>
      <c r="E3211" s="64" t="s">
        <v>2052</v>
      </c>
      <c r="F3211" s="64" t="s">
        <v>4397</v>
      </c>
      <c r="G3211" s="64" t="s">
        <v>4784</v>
      </c>
      <c r="H3211" s="64">
        <v>1</v>
      </c>
      <c r="I3211" s="64" t="s">
        <v>6278</v>
      </c>
      <c r="J3211" s="64" t="s">
        <v>7792</v>
      </c>
      <c r="K3211" s="64" t="s">
        <v>7792</v>
      </c>
    </row>
    <row r="3212" spans="1:11" ht="49.5" x14ac:dyDescent="0.25">
      <c r="A3212" s="98" t="s">
        <v>9874</v>
      </c>
      <c r="B3212" s="64" t="s">
        <v>32</v>
      </c>
      <c r="C3212" s="64" t="s">
        <v>4793</v>
      </c>
      <c r="D3212" s="64" t="s">
        <v>97</v>
      </c>
      <c r="E3212" s="64" t="s">
        <v>2053</v>
      </c>
      <c r="F3212" s="64" t="s">
        <v>4398</v>
      </c>
      <c r="G3212" s="64" t="s">
        <v>4784</v>
      </c>
      <c r="H3212" s="64">
        <v>2</v>
      </c>
      <c r="I3212" s="64" t="s">
        <v>6279</v>
      </c>
      <c r="J3212" s="64" t="s">
        <v>7792</v>
      </c>
      <c r="K3212" s="64" t="s">
        <v>7792</v>
      </c>
    </row>
    <row r="3213" spans="1:11" ht="49.5" x14ac:dyDescent="0.25">
      <c r="A3213" s="98" t="s">
        <v>9874</v>
      </c>
      <c r="B3213" s="64" t="s">
        <v>32</v>
      </c>
      <c r="C3213" s="64" t="s">
        <v>4793</v>
      </c>
      <c r="D3213" s="64" t="s">
        <v>97</v>
      </c>
      <c r="E3213" s="64" t="s">
        <v>2054</v>
      </c>
      <c r="F3213" s="64" t="s">
        <v>4399</v>
      </c>
      <c r="G3213" s="64" t="s">
        <v>4784</v>
      </c>
      <c r="H3213" s="64">
        <v>1</v>
      </c>
      <c r="I3213" s="64" t="s">
        <v>6280</v>
      </c>
      <c r="J3213" s="64" t="s">
        <v>7792</v>
      </c>
      <c r="K3213" s="64" t="s">
        <v>7792</v>
      </c>
    </row>
    <row r="3214" spans="1:11" ht="49.5" x14ac:dyDescent="0.25">
      <c r="A3214" s="98" t="s">
        <v>9874</v>
      </c>
      <c r="B3214" s="64" t="s">
        <v>32</v>
      </c>
      <c r="C3214" s="64" t="s">
        <v>4793</v>
      </c>
      <c r="D3214" s="64" t="s">
        <v>97</v>
      </c>
      <c r="E3214" s="64" t="s">
        <v>2055</v>
      </c>
      <c r="F3214" s="64" t="s">
        <v>4400</v>
      </c>
      <c r="G3214" s="64" t="s">
        <v>4784</v>
      </c>
      <c r="H3214" s="64">
        <v>2</v>
      </c>
      <c r="I3214" s="64" t="s">
        <v>6281</v>
      </c>
      <c r="J3214" s="64" t="s">
        <v>7792</v>
      </c>
      <c r="K3214" s="64" t="s">
        <v>7792</v>
      </c>
    </row>
    <row r="3215" spans="1:11" ht="49.5" x14ac:dyDescent="0.25">
      <c r="A3215" s="98" t="s">
        <v>9874</v>
      </c>
      <c r="B3215" s="64" t="s">
        <v>32</v>
      </c>
      <c r="C3215" s="64" t="s">
        <v>4793</v>
      </c>
      <c r="D3215" s="64" t="s">
        <v>97</v>
      </c>
      <c r="E3215" s="64" t="s">
        <v>2056</v>
      </c>
      <c r="F3215" s="64" t="s">
        <v>4401</v>
      </c>
      <c r="G3215" s="64" t="s">
        <v>4784</v>
      </c>
      <c r="H3215" s="64">
        <v>1</v>
      </c>
      <c r="I3215" s="64" t="s">
        <v>6282</v>
      </c>
      <c r="J3215" s="64" t="s">
        <v>7792</v>
      </c>
      <c r="K3215" s="64" t="s">
        <v>7792</v>
      </c>
    </row>
    <row r="3216" spans="1:11" ht="49.5" x14ac:dyDescent="0.25">
      <c r="A3216" s="98" t="s">
        <v>9874</v>
      </c>
      <c r="B3216" s="64" t="s">
        <v>32</v>
      </c>
      <c r="C3216" s="64" t="s">
        <v>4793</v>
      </c>
      <c r="D3216" s="64" t="s">
        <v>97</v>
      </c>
      <c r="E3216" s="64" t="s">
        <v>2057</v>
      </c>
      <c r="F3216" s="64" t="s">
        <v>4402</v>
      </c>
      <c r="G3216" s="64" t="s">
        <v>4784</v>
      </c>
      <c r="H3216" s="64">
        <v>2</v>
      </c>
      <c r="I3216" s="64" t="s">
        <v>6283</v>
      </c>
      <c r="J3216" s="64" t="s">
        <v>7792</v>
      </c>
      <c r="K3216" s="64" t="s">
        <v>7792</v>
      </c>
    </row>
    <row r="3217" spans="1:11" ht="49.5" x14ac:dyDescent="0.25">
      <c r="A3217" s="98" t="s">
        <v>9874</v>
      </c>
      <c r="B3217" s="64" t="s">
        <v>32</v>
      </c>
      <c r="C3217" s="64" t="s">
        <v>4793</v>
      </c>
      <c r="D3217" s="64" t="s">
        <v>97</v>
      </c>
      <c r="E3217" s="64" t="s">
        <v>2058</v>
      </c>
      <c r="F3217" s="64" t="s">
        <v>4403</v>
      </c>
      <c r="G3217" s="64" t="s">
        <v>4784</v>
      </c>
      <c r="H3217" s="64">
        <v>2</v>
      </c>
      <c r="I3217" s="64" t="s">
        <v>6284</v>
      </c>
      <c r="J3217" s="64" t="s">
        <v>7792</v>
      </c>
      <c r="K3217" s="64" t="s">
        <v>7792</v>
      </c>
    </row>
    <row r="3218" spans="1:11" ht="49.5" x14ac:dyDescent="0.25">
      <c r="A3218" s="98" t="s">
        <v>9874</v>
      </c>
      <c r="B3218" s="64" t="s">
        <v>32</v>
      </c>
      <c r="C3218" s="64" t="s">
        <v>4793</v>
      </c>
      <c r="D3218" s="64" t="s">
        <v>97</v>
      </c>
      <c r="E3218" s="64" t="s">
        <v>2059</v>
      </c>
      <c r="F3218" s="64" t="s">
        <v>4404</v>
      </c>
      <c r="G3218" s="64" t="s">
        <v>4784</v>
      </c>
      <c r="H3218" s="64">
        <v>1</v>
      </c>
      <c r="I3218" s="64" t="s">
        <v>6285</v>
      </c>
      <c r="J3218" s="64" t="s">
        <v>7792</v>
      </c>
      <c r="K3218" s="64" t="s">
        <v>7792</v>
      </c>
    </row>
    <row r="3219" spans="1:11" ht="49.5" x14ac:dyDescent="0.25">
      <c r="A3219" s="98" t="s">
        <v>9874</v>
      </c>
      <c r="B3219" s="64" t="s">
        <v>32</v>
      </c>
      <c r="C3219" s="64" t="s">
        <v>4793</v>
      </c>
      <c r="D3219" s="64" t="s">
        <v>97</v>
      </c>
      <c r="E3219" s="64" t="s">
        <v>2060</v>
      </c>
      <c r="F3219" s="64" t="s">
        <v>4405</v>
      </c>
      <c r="G3219" s="64" t="s">
        <v>4784</v>
      </c>
      <c r="H3219" s="64">
        <v>1</v>
      </c>
      <c r="I3219" s="64" t="s">
        <v>6286</v>
      </c>
      <c r="J3219" s="64" t="s">
        <v>7792</v>
      </c>
      <c r="K3219" s="64" t="s">
        <v>7792</v>
      </c>
    </row>
    <row r="3220" spans="1:11" ht="49.5" x14ac:dyDescent="0.25">
      <c r="A3220" s="98" t="s">
        <v>9874</v>
      </c>
      <c r="B3220" s="64" t="s">
        <v>32</v>
      </c>
      <c r="C3220" s="64" t="s">
        <v>4793</v>
      </c>
      <c r="D3220" s="64" t="s">
        <v>97</v>
      </c>
      <c r="E3220" s="64" t="s">
        <v>2061</v>
      </c>
      <c r="F3220" s="64" t="s">
        <v>4406</v>
      </c>
      <c r="G3220" s="64" t="s">
        <v>4784</v>
      </c>
      <c r="H3220" s="64">
        <v>1</v>
      </c>
      <c r="I3220" s="64" t="s">
        <v>6287</v>
      </c>
      <c r="J3220" s="64" t="s">
        <v>7792</v>
      </c>
      <c r="K3220" s="64" t="s">
        <v>7792</v>
      </c>
    </row>
    <row r="3221" spans="1:11" ht="49.5" x14ac:dyDescent="0.25">
      <c r="A3221" s="98" t="s">
        <v>9874</v>
      </c>
      <c r="B3221" s="64" t="s">
        <v>32</v>
      </c>
      <c r="C3221" s="64" t="s">
        <v>4793</v>
      </c>
      <c r="D3221" s="64" t="s">
        <v>97</v>
      </c>
      <c r="E3221" s="64" t="s">
        <v>2062</v>
      </c>
      <c r="F3221" s="64" t="s">
        <v>4407</v>
      </c>
      <c r="G3221" s="64" t="s">
        <v>4784</v>
      </c>
      <c r="H3221" s="64">
        <v>1</v>
      </c>
      <c r="I3221" s="64" t="s">
        <v>6288</v>
      </c>
      <c r="J3221" s="64" t="s">
        <v>7792</v>
      </c>
      <c r="K3221" s="64" t="s">
        <v>7792</v>
      </c>
    </row>
    <row r="3222" spans="1:11" ht="49.5" x14ac:dyDescent="0.25">
      <c r="A3222" s="98" t="s">
        <v>9874</v>
      </c>
      <c r="B3222" s="64" t="s">
        <v>32</v>
      </c>
      <c r="C3222" s="64" t="s">
        <v>4793</v>
      </c>
      <c r="D3222" s="64" t="s">
        <v>97</v>
      </c>
      <c r="E3222" s="64" t="s">
        <v>2063</v>
      </c>
      <c r="F3222" s="64" t="s">
        <v>4408</v>
      </c>
      <c r="G3222" s="64" t="s">
        <v>4784</v>
      </c>
      <c r="H3222" s="64">
        <v>2</v>
      </c>
      <c r="I3222" s="64" t="s">
        <v>6289</v>
      </c>
      <c r="J3222" s="64" t="s">
        <v>7792</v>
      </c>
      <c r="K3222" s="64" t="s">
        <v>7792</v>
      </c>
    </row>
    <row r="3223" spans="1:11" ht="49.5" x14ac:dyDescent="0.25">
      <c r="A3223" s="98" t="s">
        <v>9874</v>
      </c>
      <c r="B3223" s="64" t="s">
        <v>32</v>
      </c>
      <c r="C3223" s="64" t="s">
        <v>4793</v>
      </c>
      <c r="D3223" s="64" t="s">
        <v>97</v>
      </c>
      <c r="E3223" s="64" t="s">
        <v>2064</v>
      </c>
      <c r="F3223" s="64" t="s">
        <v>4409</v>
      </c>
      <c r="G3223" s="64" t="s">
        <v>4784</v>
      </c>
      <c r="H3223" s="64">
        <v>2</v>
      </c>
      <c r="I3223" s="64" t="s">
        <v>6290</v>
      </c>
      <c r="J3223" s="64" t="s">
        <v>7792</v>
      </c>
      <c r="K3223" s="64" t="s">
        <v>7792</v>
      </c>
    </row>
    <row r="3224" spans="1:11" ht="49.5" x14ac:dyDescent="0.25">
      <c r="A3224" s="98" t="s">
        <v>9874</v>
      </c>
      <c r="B3224" s="64" t="s">
        <v>32</v>
      </c>
      <c r="C3224" s="64" t="s">
        <v>4793</v>
      </c>
      <c r="D3224" s="64" t="s">
        <v>97</v>
      </c>
      <c r="E3224" s="64" t="s">
        <v>2065</v>
      </c>
      <c r="F3224" s="64" t="s">
        <v>4410</v>
      </c>
      <c r="G3224" s="64" t="s">
        <v>4784</v>
      </c>
      <c r="H3224" s="64">
        <v>2</v>
      </c>
      <c r="I3224" s="64" t="s">
        <v>6291</v>
      </c>
      <c r="J3224" s="64" t="s">
        <v>7792</v>
      </c>
      <c r="K3224" s="64" t="s">
        <v>7792</v>
      </c>
    </row>
    <row r="3225" spans="1:11" ht="49.5" x14ac:dyDescent="0.25">
      <c r="A3225" s="98" t="s">
        <v>9874</v>
      </c>
      <c r="B3225" s="64" t="s">
        <v>32</v>
      </c>
      <c r="C3225" s="64" t="s">
        <v>4793</v>
      </c>
      <c r="D3225" s="64" t="s">
        <v>97</v>
      </c>
      <c r="E3225" s="64" t="s">
        <v>2066</v>
      </c>
      <c r="F3225" s="64" t="s">
        <v>4411</v>
      </c>
      <c r="G3225" s="64" t="s">
        <v>4784</v>
      </c>
      <c r="H3225" s="64">
        <v>2</v>
      </c>
      <c r="I3225" s="64" t="s">
        <v>6292</v>
      </c>
      <c r="J3225" s="64" t="s">
        <v>7792</v>
      </c>
      <c r="K3225" s="64" t="s">
        <v>7792</v>
      </c>
    </row>
    <row r="3226" spans="1:11" ht="49.5" x14ac:dyDescent="0.25">
      <c r="A3226" s="98" t="s">
        <v>9874</v>
      </c>
      <c r="B3226" s="64" t="s">
        <v>32</v>
      </c>
      <c r="C3226" s="64" t="s">
        <v>4793</v>
      </c>
      <c r="D3226" s="64" t="s">
        <v>97</v>
      </c>
      <c r="E3226" s="64" t="s">
        <v>2067</v>
      </c>
      <c r="F3226" s="64" t="s">
        <v>4412</v>
      </c>
      <c r="G3226" s="64" t="s">
        <v>4784</v>
      </c>
      <c r="H3226" s="64">
        <v>2</v>
      </c>
      <c r="I3226" s="64" t="s">
        <v>6293</v>
      </c>
      <c r="J3226" s="64" t="s">
        <v>7792</v>
      </c>
      <c r="K3226" s="64" t="s">
        <v>7792</v>
      </c>
    </row>
    <row r="3227" spans="1:11" ht="49.5" x14ac:dyDescent="0.25">
      <c r="A3227" s="98" t="s">
        <v>9874</v>
      </c>
      <c r="B3227" s="64" t="s">
        <v>32</v>
      </c>
      <c r="C3227" s="64" t="s">
        <v>4793</v>
      </c>
      <c r="D3227" s="64" t="s">
        <v>97</v>
      </c>
      <c r="E3227" s="64" t="s">
        <v>2068</v>
      </c>
      <c r="F3227" s="64" t="s">
        <v>4413</v>
      </c>
      <c r="G3227" s="64" t="s">
        <v>4784</v>
      </c>
      <c r="H3227" s="64">
        <v>2</v>
      </c>
      <c r="I3227" s="64" t="s">
        <v>6294</v>
      </c>
      <c r="J3227" s="64" t="s">
        <v>7792</v>
      </c>
      <c r="K3227" s="64" t="s">
        <v>7792</v>
      </c>
    </row>
    <row r="3228" spans="1:11" ht="49.5" x14ac:dyDescent="0.25">
      <c r="A3228" s="98" t="s">
        <v>9874</v>
      </c>
      <c r="B3228" s="64" t="s">
        <v>32</v>
      </c>
      <c r="C3228" s="64" t="s">
        <v>4793</v>
      </c>
      <c r="D3228" s="64" t="s">
        <v>97</v>
      </c>
      <c r="E3228" s="64" t="s">
        <v>2069</v>
      </c>
      <c r="F3228" s="64" t="s">
        <v>4414</v>
      </c>
      <c r="G3228" s="64" t="s">
        <v>4784</v>
      </c>
      <c r="H3228" s="64">
        <v>2</v>
      </c>
      <c r="I3228" s="64" t="s">
        <v>6295</v>
      </c>
      <c r="J3228" s="64" t="s">
        <v>7792</v>
      </c>
      <c r="K3228" s="64" t="s">
        <v>7792</v>
      </c>
    </row>
    <row r="3229" spans="1:11" ht="49.5" x14ac:dyDescent="0.25">
      <c r="A3229" s="98" t="s">
        <v>9874</v>
      </c>
      <c r="B3229" s="64" t="s">
        <v>32</v>
      </c>
      <c r="C3229" s="64" t="s">
        <v>4793</v>
      </c>
      <c r="D3229" s="64" t="s">
        <v>97</v>
      </c>
      <c r="E3229" s="64" t="s">
        <v>2070</v>
      </c>
      <c r="F3229" s="64" t="s">
        <v>4415</v>
      </c>
      <c r="G3229" s="64" t="s">
        <v>4784</v>
      </c>
      <c r="H3229" s="64">
        <v>2</v>
      </c>
      <c r="I3229" s="64" t="s">
        <v>6296</v>
      </c>
      <c r="J3229" s="64" t="s">
        <v>7792</v>
      </c>
      <c r="K3229" s="64" t="s">
        <v>7792</v>
      </c>
    </row>
    <row r="3230" spans="1:11" ht="49.5" x14ac:dyDescent="0.25">
      <c r="A3230" s="98" t="s">
        <v>9874</v>
      </c>
      <c r="B3230" s="64" t="s">
        <v>32</v>
      </c>
      <c r="C3230" s="64" t="s">
        <v>4793</v>
      </c>
      <c r="D3230" s="64" t="s">
        <v>97</v>
      </c>
      <c r="E3230" s="64" t="s">
        <v>2071</v>
      </c>
      <c r="F3230" s="64" t="s">
        <v>4416</v>
      </c>
      <c r="G3230" s="64" t="s">
        <v>4784</v>
      </c>
      <c r="H3230" s="64">
        <v>1</v>
      </c>
      <c r="I3230" s="64" t="s">
        <v>6297</v>
      </c>
      <c r="J3230" s="64" t="s">
        <v>7792</v>
      </c>
      <c r="K3230" s="64" t="s">
        <v>7792</v>
      </c>
    </row>
    <row r="3231" spans="1:11" ht="49.5" x14ac:dyDescent="0.25">
      <c r="A3231" s="98" t="s">
        <v>9874</v>
      </c>
      <c r="B3231" s="64" t="s">
        <v>32</v>
      </c>
      <c r="C3231" s="64" t="s">
        <v>4793</v>
      </c>
      <c r="D3231" s="64" t="s">
        <v>97</v>
      </c>
      <c r="E3231" s="64" t="s">
        <v>2072</v>
      </c>
      <c r="F3231" s="64" t="s">
        <v>4417</v>
      </c>
      <c r="G3231" s="64" t="s">
        <v>4784</v>
      </c>
      <c r="H3231" s="64">
        <v>1</v>
      </c>
      <c r="I3231" s="64" t="s">
        <v>6298</v>
      </c>
      <c r="J3231" s="64" t="s">
        <v>7792</v>
      </c>
      <c r="K3231" s="64" t="s">
        <v>7792</v>
      </c>
    </row>
    <row r="3232" spans="1:11" ht="49.5" x14ac:dyDescent="0.25">
      <c r="A3232" s="98" t="s">
        <v>9874</v>
      </c>
      <c r="B3232" s="64" t="s">
        <v>32</v>
      </c>
      <c r="C3232" s="64" t="s">
        <v>4793</v>
      </c>
      <c r="D3232" s="64" t="s">
        <v>97</v>
      </c>
      <c r="E3232" s="64" t="s">
        <v>2073</v>
      </c>
      <c r="F3232" s="64" t="s">
        <v>4418</v>
      </c>
      <c r="G3232" s="64" t="s">
        <v>4784</v>
      </c>
      <c r="H3232" s="64">
        <v>1</v>
      </c>
      <c r="I3232" s="64" t="s">
        <v>6299</v>
      </c>
      <c r="J3232" s="64" t="s">
        <v>7792</v>
      </c>
      <c r="K3232" s="64" t="s">
        <v>7792</v>
      </c>
    </row>
    <row r="3233" spans="1:11" ht="49.5" x14ac:dyDescent="0.25">
      <c r="A3233" s="98" t="s">
        <v>9874</v>
      </c>
      <c r="B3233" s="64" t="s">
        <v>32</v>
      </c>
      <c r="C3233" s="64" t="s">
        <v>4793</v>
      </c>
      <c r="D3233" s="64" t="s">
        <v>97</v>
      </c>
      <c r="E3233" s="64" t="s">
        <v>2074</v>
      </c>
      <c r="F3233" s="64" t="s">
        <v>4419</v>
      </c>
      <c r="G3233" s="64" t="s">
        <v>4784</v>
      </c>
      <c r="H3233" s="64">
        <v>1</v>
      </c>
      <c r="I3233" s="64" t="s">
        <v>6300</v>
      </c>
      <c r="J3233" s="64" t="s">
        <v>7792</v>
      </c>
      <c r="K3233" s="64" t="s">
        <v>7792</v>
      </c>
    </row>
    <row r="3234" spans="1:11" ht="49.5" x14ac:dyDescent="0.25">
      <c r="A3234" s="98" t="s">
        <v>9874</v>
      </c>
      <c r="B3234" s="64" t="s">
        <v>32</v>
      </c>
      <c r="C3234" s="64" t="s">
        <v>4793</v>
      </c>
      <c r="D3234" s="64" t="s">
        <v>97</v>
      </c>
      <c r="E3234" s="64" t="s">
        <v>2075</v>
      </c>
      <c r="F3234" s="64" t="s">
        <v>4420</v>
      </c>
      <c r="G3234" s="64" t="s">
        <v>4784</v>
      </c>
      <c r="H3234" s="64">
        <v>1</v>
      </c>
      <c r="I3234" s="64" t="s">
        <v>6301</v>
      </c>
      <c r="J3234" s="64" t="s">
        <v>7792</v>
      </c>
      <c r="K3234" s="64" t="s">
        <v>7792</v>
      </c>
    </row>
    <row r="3235" spans="1:11" ht="49.5" x14ac:dyDescent="0.25">
      <c r="A3235" s="98" t="s">
        <v>9874</v>
      </c>
      <c r="B3235" s="64" t="s">
        <v>32</v>
      </c>
      <c r="C3235" s="64" t="s">
        <v>4793</v>
      </c>
      <c r="D3235" s="64" t="s">
        <v>97</v>
      </c>
      <c r="E3235" s="64" t="s">
        <v>2076</v>
      </c>
      <c r="F3235" s="64" t="s">
        <v>4421</v>
      </c>
      <c r="G3235" s="64" t="s">
        <v>4784</v>
      </c>
      <c r="H3235" s="64">
        <v>1</v>
      </c>
      <c r="I3235" s="64" t="s">
        <v>6302</v>
      </c>
      <c r="J3235" s="64" t="s">
        <v>7792</v>
      </c>
      <c r="K3235" s="64" t="s">
        <v>7792</v>
      </c>
    </row>
    <row r="3236" spans="1:11" ht="49.5" x14ac:dyDescent="0.25">
      <c r="A3236" s="98" t="s">
        <v>9874</v>
      </c>
      <c r="B3236" s="64" t="s">
        <v>32</v>
      </c>
      <c r="C3236" s="64" t="s">
        <v>4793</v>
      </c>
      <c r="D3236" s="64" t="s">
        <v>97</v>
      </c>
      <c r="E3236" s="64" t="s">
        <v>2077</v>
      </c>
      <c r="F3236" s="64" t="s">
        <v>4422</v>
      </c>
      <c r="G3236" s="64" t="s">
        <v>4784</v>
      </c>
      <c r="H3236" s="64">
        <v>1</v>
      </c>
      <c r="I3236" s="64" t="s">
        <v>6303</v>
      </c>
      <c r="J3236" s="64" t="s">
        <v>7792</v>
      </c>
      <c r="K3236" s="64" t="s">
        <v>7792</v>
      </c>
    </row>
    <row r="3237" spans="1:11" ht="49.5" x14ac:dyDescent="0.25">
      <c r="A3237" s="98" t="s">
        <v>9874</v>
      </c>
      <c r="B3237" s="64" t="s">
        <v>32</v>
      </c>
      <c r="C3237" s="64" t="s">
        <v>4793</v>
      </c>
      <c r="D3237" s="64" t="s">
        <v>97</v>
      </c>
      <c r="E3237" s="64" t="s">
        <v>2078</v>
      </c>
      <c r="F3237" s="64" t="s">
        <v>4423</v>
      </c>
      <c r="G3237" s="64" t="s">
        <v>4784</v>
      </c>
      <c r="H3237" s="64">
        <v>1</v>
      </c>
      <c r="I3237" s="64" t="s">
        <v>6304</v>
      </c>
      <c r="J3237" s="64" t="s">
        <v>7792</v>
      </c>
      <c r="K3237" s="64" t="s">
        <v>7792</v>
      </c>
    </row>
    <row r="3238" spans="1:11" ht="49.5" x14ac:dyDescent="0.25">
      <c r="A3238" s="98" t="s">
        <v>9874</v>
      </c>
      <c r="B3238" s="64" t="s">
        <v>32</v>
      </c>
      <c r="C3238" s="64" t="s">
        <v>4793</v>
      </c>
      <c r="D3238" s="64" t="s">
        <v>97</v>
      </c>
      <c r="E3238" s="64" t="s">
        <v>2079</v>
      </c>
      <c r="F3238" s="64" t="s">
        <v>4424</v>
      </c>
      <c r="G3238" s="64" t="s">
        <v>4784</v>
      </c>
      <c r="H3238" s="64">
        <v>1</v>
      </c>
      <c r="I3238" s="64" t="s">
        <v>6305</v>
      </c>
      <c r="J3238" s="64" t="s">
        <v>7792</v>
      </c>
      <c r="K3238" s="64" t="s">
        <v>7792</v>
      </c>
    </row>
    <row r="3239" spans="1:11" ht="49.5" x14ac:dyDescent="0.25">
      <c r="A3239" s="98" t="s">
        <v>9874</v>
      </c>
      <c r="B3239" s="64" t="s">
        <v>32</v>
      </c>
      <c r="C3239" s="64" t="s">
        <v>4793</v>
      </c>
      <c r="D3239" s="64" t="s">
        <v>97</v>
      </c>
      <c r="E3239" s="64" t="s">
        <v>2080</v>
      </c>
      <c r="F3239" s="64" t="s">
        <v>4425</v>
      </c>
      <c r="G3239" s="64" t="s">
        <v>4784</v>
      </c>
      <c r="H3239" s="64">
        <v>1</v>
      </c>
      <c r="I3239" s="64" t="s">
        <v>6306</v>
      </c>
      <c r="J3239" s="64" t="s">
        <v>7792</v>
      </c>
      <c r="K3239" s="64" t="s">
        <v>7792</v>
      </c>
    </row>
    <row r="3240" spans="1:11" ht="49.5" x14ac:dyDescent="0.25">
      <c r="A3240" s="98" t="s">
        <v>9874</v>
      </c>
      <c r="B3240" s="64" t="s">
        <v>32</v>
      </c>
      <c r="C3240" s="64" t="s">
        <v>4793</v>
      </c>
      <c r="D3240" s="64" t="s">
        <v>97</v>
      </c>
      <c r="E3240" s="64" t="s">
        <v>2081</v>
      </c>
      <c r="F3240" s="64" t="s">
        <v>4426</v>
      </c>
      <c r="G3240" s="64" t="s">
        <v>4784</v>
      </c>
      <c r="H3240" s="64">
        <v>1</v>
      </c>
      <c r="I3240" s="64" t="s">
        <v>6307</v>
      </c>
      <c r="J3240" s="64" t="s">
        <v>7792</v>
      </c>
      <c r="K3240" s="64" t="s">
        <v>7792</v>
      </c>
    </row>
    <row r="3241" spans="1:11" ht="49.5" x14ac:dyDescent="0.25">
      <c r="A3241" s="98" t="s">
        <v>9874</v>
      </c>
      <c r="B3241" s="64" t="s">
        <v>32</v>
      </c>
      <c r="C3241" s="64" t="s">
        <v>4793</v>
      </c>
      <c r="D3241" s="64" t="s">
        <v>97</v>
      </c>
      <c r="E3241" s="64" t="s">
        <v>2082</v>
      </c>
      <c r="F3241" s="64" t="s">
        <v>4427</v>
      </c>
      <c r="G3241" s="64" t="s">
        <v>4784</v>
      </c>
      <c r="H3241" s="64">
        <v>1</v>
      </c>
      <c r="I3241" s="64" t="s">
        <v>6308</v>
      </c>
      <c r="J3241" s="64" t="s">
        <v>7792</v>
      </c>
      <c r="K3241" s="64" t="s">
        <v>7792</v>
      </c>
    </row>
    <row r="3242" spans="1:11" ht="49.5" x14ac:dyDescent="0.25">
      <c r="A3242" s="98" t="s">
        <v>9874</v>
      </c>
      <c r="B3242" s="64" t="s">
        <v>32</v>
      </c>
      <c r="C3242" s="64" t="s">
        <v>4793</v>
      </c>
      <c r="D3242" s="64" t="s">
        <v>97</v>
      </c>
      <c r="E3242" s="64" t="s">
        <v>2083</v>
      </c>
      <c r="F3242" s="64" t="s">
        <v>4428</v>
      </c>
      <c r="G3242" s="64" t="s">
        <v>4784</v>
      </c>
      <c r="H3242" s="64">
        <v>1</v>
      </c>
      <c r="I3242" s="64" t="s">
        <v>6309</v>
      </c>
      <c r="J3242" s="64" t="s">
        <v>7792</v>
      </c>
      <c r="K3242" s="64" t="s">
        <v>7792</v>
      </c>
    </row>
    <row r="3243" spans="1:11" ht="49.5" x14ac:dyDescent="0.25">
      <c r="A3243" s="98" t="s">
        <v>9874</v>
      </c>
      <c r="B3243" s="64" t="s">
        <v>32</v>
      </c>
      <c r="C3243" s="64" t="s">
        <v>4793</v>
      </c>
      <c r="D3243" s="64" t="s">
        <v>97</v>
      </c>
      <c r="E3243" s="64" t="s">
        <v>2084</v>
      </c>
      <c r="F3243" s="64" t="s">
        <v>4429</v>
      </c>
      <c r="G3243" s="64" t="s">
        <v>4784</v>
      </c>
      <c r="H3243" s="64">
        <v>1</v>
      </c>
      <c r="I3243" s="64" t="s">
        <v>6310</v>
      </c>
      <c r="J3243" s="64" t="s">
        <v>7792</v>
      </c>
      <c r="K3243" s="64" t="s">
        <v>7792</v>
      </c>
    </row>
    <row r="3244" spans="1:11" ht="66" x14ac:dyDescent="0.25">
      <c r="A3244" s="98" t="s">
        <v>9874</v>
      </c>
      <c r="B3244" s="64" t="s">
        <v>32</v>
      </c>
      <c r="C3244" s="64" t="s">
        <v>4793</v>
      </c>
      <c r="D3244" s="64" t="s">
        <v>97</v>
      </c>
      <c r="E3244" s="64" t="s">
        <v>2085</v>
      </c>
      <c r="F3244" s="64" t="s">
        <v>4430</v>
      </c>
      <c r="G3244" s="64" t="s">
        <v>4784</v>
      </c>
      <c r="H3244" s="64">
        <v>1</v>
      </c>
      <c r="I3244" s="64" t="s">
        <v>6311</v>
      </c>
      <c r="J3244" s="64" t="s">
        <v>7792</v>
      </c>
      <c r="K3244" s="64" t="s">
        <v>7792</v>
      </c>
    </row>
    <row r="3245" spans="1:11" ht="66" x14ac:dyDescent="0.25">
      <c r="A3245" s="98" t="s">
        <v>9874</v>
      </c>
      <c r="B3245" s="64" t="s">
        <v>32</v>
      </c>
      <c r="C3245" s="64" t="s">
        <v>4793</v>
      </c>
      <c r="D3245" s="64" t="s">
        <v>97</v>
      </c>
      <c r="E3245" s="64" t="s">
        <v>2086</v>
      </c>
      <c r="F3245" s="64" t="s">
        <v>4431</v>
      </c>
      <c r="G3245" s="64" t="s">
        <v>4784</v>
      </c>
      <c r="H3245" s="64">
        <v>1</v>
      </c>
      <c r="I3245" s="64" t="s">
        <v>6312</v>
      </c>
      <c r="J3245" s="64" t="s">
        <v>7792</v>
      </c>
      <c r="K3245" s="64" t="s">
        <v>7792</v>
      </c>
    </row>
    <row r="3246" spans="1:11" ht="66" x14ac:dyDescent="0.25">
      <c r="A3246" s="98" t="s">
        <v>9874</v>
      </c>
      <c r="B3246" s="64" t="s">
        <v>32</v>
      </c>
      <c r="C3246" s="64" t="s">
        <v>4793</v>
      </c>
      <c r="D3246" s="64" t="s">
        <v>97</v>
      </c>
      <c r="E3246" s="64" t="s">
        <v>2087</v>
      </c>
      <c r="F3246" s="64" t="s">
        <v>4432</v>
      </c>
      <c r="G3246" s="64" t="s">
        <v>4784</v>
      </c>
      <c r="H3246" s="64">
        <v>1</v>
      </c>
      <c r="I3246" s="64" t="s">
        <v>6313</v>
      </c>
      <c r="J3246" s="64" t="s">
        <v>7792</v>
      </c>
      <c r="K3246" s="64" t="s">
        <v>7792</v>
      </c>
    </row>
    <row r="3247" spans="1:11" ht="66" x14ac:dyDescent="0.25">
      <c r="A3247" s="98" t="s">
        <v>9874</v>
      </c>
      <c r="B3247" s="64" t="s">
        <v>32</v>
      </c>
      <c r="C3247" s="64" t="s">
        <v>4793</v>
      </c>
      <c r="D3247" s="64" t="s">
        <v>97</v>
      </c>
      <c r="E3247" s="64" t="s">
        <v>2088</v>
      </c>
      <c r="F3247" s="64" t="s">
        <v>4433</v>
      </c>
      <c r="G3247" s="64" t="s">
        <v>4784</v>
      </c>
      <c r="H3247" s="64">
        <v>1</v>
      </c>
      <c r="I3247" s="64" t="s">
        <v>6314</v>
      </c>
      <c r="J3247" s="64" t="s">
        <v>7792</v>
      </c>
      <c r="K3247" s="64" t="s">
        <v>7792</v>
      </c>
    </row>
    <row r="3248" spans="1:11" ht="66" x14ac:dyDescent="0.25">
      <c r="A3248" s="98" t="s">
        <v>9874</v>
      </c>
      <c r="B3248" s="64" t="s">
        <v>32</v>
      </c>
      <c r="C3248" s="64" t="s">
        <v>4793</v>
      </c>
      <c r="D3248" s="64" t="s">
        <v>97</v>
      </c>
      <c r="E3248" s="64" t="s">
        <v>2089</v>
      </c>
      <c r="F3248" s="64" t="s">
        <v>4434</v>
      </c>
      <c r="G3248" s="64" t="s">
        <v>4784</v>
      </c>
      <c r="H3248" s="64">
        <v>1</v>
      </c>
      <c r="I3248" s="64" t="s">
        <v>6315</v>
      </c>
      <c r="J3248" s="64" t="s">
        <v>7792</v>
      </c>
      <c r="K3248" s="64" t="s">
        <v>7792</v>
      </c>
    </row>
    <row r="3249" spans="1:11" ht="66" x14ac:dyDescent="0.25">
      <c r="A3249" s="98" t="s">
        <v>9874</v>
      </c>
      <c r="B3249" s="64" t="s">
        <v>32</v>
      </c>
      <c r="C3249" s="64" t="s">
        <v>4793</v>
      </c>
      <c r="D3249" s="64" t="s">
        <v>97</v>
      </c>
      <c r="E3249" s="64" t="s">
        <v>2090</v>
      </c>
      <c r="F3249" s="64" t="s">
        <v>4435</v>
      </c>
      <c r="G3249" s="64" t="s">
        <v>4784</v>
      </c>
      <c r="H3249" s="64">
        <v>1</v>
      </c>
      <c r="I3249" s="64" t="s">
        <v>6316</v>
      </c>
      <c r="J3249" s="64" t="s">
        <v>7792</v>
      </c>
      <c r="K3249" s="64" t="s">
        <v>7792</v>
      </c>
    </row>
    <row r="3250" spans="1:11" ht="49.5" x14ac:dyDescent="0.25">
      <c r="A3250" s="98" t="s">
        <v>9874</v>
      </c>
      <c r="B3250" s="64" t="s">
        <v>32</v>
      </c>
      <c r="C3250" s="64" t="s">
        <v>4793</v>
      </c>
      <c r="D3250" s="64" t="s">
        <v>97</v>
      </c>
      <c r="E3250" s="64" t="s">
        <v>2091</v>
      </c>
      <c r="F3250" s="64" t="s">
        <v>4436</v>
      </c>
      <c r="G3250" s="64" t="s">
        <v>4784</v>
      </c>
      <c r="H3250" s="64">
        <v>2</v>
      </c>
      <c r="I3250" s="64" t="s">
        <v>6317</v>
      </c>
      <c r="J3250" s="64" t="s">
        <v>7792</v>
      </c>
      <c r="K3250" s="64" t="s">
        <v>7792</v>
      </c>
    </row>
    <row r="3251" spans="1:11" ht="49.5" x14ac:dyDescent="0.25">
      <c r="A3251" s="98" t="s">
        <v>9874</v>
      </c>
      <c r="B3251" s="64" t="s">
        <v>32</v>
      </c>
      <c r="C3251" s="64" t="s">
        <v>4793</v>
      </c>
      <c r="D3251" s="64" t="s">
        <v>97</v>
      </c>
      <c r="E3251" s="64" t="s">
        <v>2092</v>
      </c>
      <c r="F3251" s="64" t="s">
        <v>4437</v>
      </c>
      <c r="G3251" s="64" t="s">
        <v>4784</v>
      </c>
      <c r="H3251" s="64">
        <v>1</v>
      </c>
      <c r="I3251" s="64" t="s">
        <v>6318</v>
      </c>
      <c r="J3251" s="64" t="s">
        <v>7792</v>
      </c>
      <c r="K3251" s="64" t="s">
        <v>7792</v>
      </c>
    </row>
    <row r="3252" spans="1:11" ht="66" x14ac:dyDescent="0.25">
      <c r="A3252" s="98" t="s">
        <v>9874</v>
      </c>
      <c r="B3252" s="64" t="s">
        <v>32</v>
      </c>
      <c r="C3252" s="64" t="s">
        <v>4793</v>
      </c>
      <c r="D3252" s="64" t="s">
        <v>97</v>
      </c>
      <c r="E3252" s="64" t="s">
        <v>2093</v>
      </c>
      <c r="F3252" s="64" t="s">
        <v>4438</v>
      </c>
      <c r="G3252" s="64" t="s">
        <v>4784</v>
      </c>
      <c r="H3252" s="64">
        <v>2</v>
      </c>
      <c r="I3252" s="64" t="s">
        <v>6319</v>
      </c>
      <c r="J3252" s="64" t="s">
        <v>7792</v>
      </c>
      <c r="K3252" s="64" t="s">
        <v>7792</v>
      </c>
    </row>
    <row r="3253" spans="1:11" ht="49.5" x14ac:dyDescent="0.25">
      <c r="A3253" s="98" t="s">
        <v>9874</v>
      </c>
      <c r="B3253" s="64" t="s">
        <v>32</v>
      </c>
      <c r="C3253" s="64" t="s">
        <v>4793</v>
      </c>
      <c r="D3253" s="64" t="s">
        <v>97</v>
      </c>
      <c r="E3253" s="64" t="s">
        <v>2094</v>
      </c>
      <c r="F3253" s="64" t="s">
        <v>4439</v>
      </c>
      <c r="G3253" s="64" t="s">
        <v>4784</v>
      </c>
      <c r="H3253" s="64">
        <v>2</v>
      </c>
      <c r="I3253" s="64" t="s">
        <v>6320</v>
      </c>
      <c r="J3253" s="64" t="s">
        <v>7792</v>
      </c>
      <c r="K3253" s="64" t="s">
        <v>7792</v>
      </c>
    </row>
    <row r="3254" spans="1:11" ht="66" x14ac:dyDescent="0.25">
      <c r="A3254" s="98" t="s">
        <v>9874</v>
      </c>
      <c r="B3254" s="64" t="s">
        <v>32</v>
      </c>
      <c r="C3254" s="64" t="s">
        <v>4793</v>
      </c>
      <c r="D3254" s="64" t="s">
        <v>97</v>
      </c>
      <c r="E3254" s="64" t="s">
        <v>2095</v>
      </c>
      <c r="F3254" s="64" t="s">
        <v>4440</v>
      </c>
      <c r="G3254" s="64" t="s">
        <v>4784</v>
      </c>
      <c r="H3254" s="64">
        <v>2</v>
      </c>
      <c r="I3254" s="64" t="s">
        <v>6321</v>
      </c>
      <c r="J3254" s="64" t="s">
        <v>7792</v>
      </c>
      <c r="K3254" s="64" t="s">
        <v>7792</v>
      </c>
    </row>
    <row r="3255" spans="1:11" ht="49.5" x14ac:dyDescent="0.25">
      <c r="A3255" s="98" t="s">
        <v>9874</v>
      </c>
      <c r="B3255" s="64" t="s">
        <v>32</v>
      </c>
      <c r="C3255" s="64" t="s">
        <v>4793</v>
      </c>
      <c r="D3255" s="64" t="s">
        <v>97</v>
      </c>
      <c r="E3255" s="64" t="s">
        <v>2096</v>
      </c>
      <c r="F3255" s="64" t="s">
        <v>4441</v>
      </c>
      <c r="G3255" s="64" t="s">
        <v>4784</v>
      </c>
      <c r="H3255" s="64">
        <v>2</v>
      </c>
      <c r="I3255" s="64" t="s">
        <v>6322</v>
      </c>
      <c r="J3255" s="64" t="s">
        <v>7792</v>
      </c>
      <c r="K3255" s="64" t="s">
        <v>7792</v>
      </c>
    </row>
    <row r="3256" spans="1:11" ht="66" x14ac:dyDescent="0.25">
      <c r="A3256" s="98" t="s">
        <v>9874</v>
      </c>
      <c r="B3256" s="64" t="s">
        <v>32</v>
      </c>
      <c r="C3256" s="64" t="s">
        <v>4793</v>
      </c>
      <c r="D3256" s="64" t="s">
        <v>97</v>
      </c>
      <c r="E3256" s="64" t="s">
        <v>2097</v>
      </c>
      <c r="F3256" s="64" t="s">
        <v>4442</v>
      </c>
      <c r="G3256" s="64" t="s">
        <v>4784</v>
      </c>
      <c r="H3256" s="64">
        <v>2</v>
      </c>
      <c r="I3256" s="64" t="s">
        <v>6323</v>
      </c>
      <c r="J3256" s="64" t="s">
        <v>7792</v>
      </c>
      <c r="K3256" s="64" t="s">
        <v>7792</v>
      </c>
    </row>
    <row r="3257" spans="1:11" ht="49.5" x14ac:dyDescent="0.25">
      <c r="A3257" s="98" t="s">
        <v>9874</v>
      </c>
      <c r="B3257" s="64" t="s">
        <v>32</v>
      </c>
      <c r="C3257" s="64" t="s">
        <v>4793</v>
      </c>
      <c r="D3257" s="64" t="s">
        <v>97</v>
      </c>
      <c r="E3257" s="64" t="s">
        <v>2098</v>
      </c>
      <c r="F3257" s="64" t="s">
        <v>4443</v>
      </c>
      <c r="G3257" s="64" t="s">
        <v>4784</v>
      </c>
      <c r="H3257" s="64">
        <v>2</v>
      </c>
      <c r="I3257" s="64" t="s">
        <v>6324</v>
      </c>
      <c r="J3257" s="64" t="s">
        <v>7792</v>
      </c>
      <c r="K3257" s="64" t="s">
        <v>7792</v>
      </c>
    </row>
    <row r="3258" spans="1:11" ht="99" x14ac:dyDescent="0.25">
      <c r="A3258" s="98" t="s">
        <v>9874</v>
      </c>
      <c r="B3258" s="64" t="s">
        <v>32</v>
      </c>
      <c r="C3258" s="64" t="s">
        <v>4793</v>
      </c>
      <c r="D3258" s="64" t="s">
        <v>97</v>
      </c>
      <c r="E3258" s="64" t="s">
        <v>2099</v>
      </c>
      <c r="F3258" s="64" t="s">
        <v>4444</v>
      </c>
      <c r="G3258" s="64" t="s">
        <v>4784</v>
      </c>
      <c r="H3258" s="64">
        <v>2</v>
      </c>
      <c r="I3258" s="64" t="s">
        <v>6325</v>
      </c>
      <c r="J3258" s="64" t="s">
        <v>7792</v>
      </c>
      <c r="K3258" s="64" t="s">
        <v>7792</v>
      </c>
    </row>
    <row r="3259" spans="1:11" ht="99" x14ac:dyDescent="0.25">
      <c r="A3259" s="98" t="s">
        <v>9874</v>
      </c>
      <c r="B3259" s="64" t="s">
        <v>32</v>
      </c>
      <c r="C3259" s="64" t="s">
        <v>4793</v>
      </c>
      <c r="D3259" s="64" t="s">
        <v>97</v>
      </c>
      <c r="E3259" s="64" t="s">
        <v>2100</v>
      </c>
      <c r="F3259" s="64" t="s">
        <v>4445</v>
      </c>
      <c r="G3259" s="64" t="s">
        <v>4784</v>
      </c>
      <c r="H3259" s="64">
        <v>2</v>
      </c>
      <c r="I3259" s="64" t="s">
        <v>6326</v>
      </c>
      <c r="J3259" s="64" t="s">
        <v>7792</v>
      </c>
      <c r="K3259" s="64" t="s">
        <v>7792</v>
      </c>
    </row>
    <row r="3260" spans="1:11" ht="82.5" x14ac:dyDescent="0.25">
      <c r="A3260" s="98" t="s">
        <v>9874</v>
      </c>
      <c r="B3260" s="64" t="s">
        <v>32</v>
      </c>
      <c r="C3260" s="64" t="s">
        <v>4793</v>
      </c>
      <c r="D3260" s="64" t="s">
        <v>97</v>
      </c>
      <c r="E3260" s="64" t="s">
        <v>2101</v>
      </c>
      <c r="F3260" s="64" t="s">
        <v>4446</v>
      </c>
      <c r="G3260" s="64" t="s">
        <v>4784</v>
      </c>
      <c r="H3260" s="64">
        <v>2</v>
      </c>
      <c r="I3260" s="64" t="s">
        <v>6327</v>
      </c>
      <c r="J3260" s="64" t="s">
        <v>7792</v>
      </c>
      <c r="K3260" s="64" t="s">
        <v>7792</v>
      </c>
    </row>
    <row r="3261" spans="1:11" ht="82.5" x14ac:dyDescent="0.25">
      <c r="A3261" s="98" t="s">
        <v>9874</v>
      </c>
      <c r="B3261" s="64" t="s">
        <v>32</v>
      </c>
      <c r="C3261" s="64" t="s">
        <v>4793</v>
      </c>
      <c r="D3261" s="64" t="s">
        <v>97</v>
      </c>
      <c r="E3261" s="64" t="s">
        <v>2102</v>
      </c>
      <c r="F3261" s="64" t="s">
        <v>4447</v>
      </c>
      <c r="G3261" s="64" t="s">
        <v>4784</v>
      </c>
      <c r="H3261" s="64">
        <v>2</v>
      </c>
      <c r="I3261" s="64" t="s">
        <v>6328</v>
      </c>
      <c r="J3261" s="64" t="s">
        <v>7792</v>
      </c>
      <c r="K3261" s="64" t="s">
        <v>7792</v>
      </c>
    </row>
    <row r="3262" spans="1:11" ht="66" x14ac:dyDescent="0.25">
      <c r="A3262" s="98" t="s">
        <v>9874</v>
      </c>
      <c r="B3262" s="64" t="s">
        <v>32</v>
      </c>
      <c r="C3262" s="64" t="s">
        <v>4793</v>
      </c>
      <c r="D3262" s="64" t="s">
        <v>97</v>
      </c>
      <c r="E3262" s="64" t="s">
        <v>2103</v>
      </c>
      <c r="F3262" s="64" t="s">
        <v>4448</v>
      </c>
      <c r="G3262" s="64" t="s">
        <v>4784</v>
      </c>
      <c r="H3262" s="64">
        <v>2</v>
      </c>
      <c r="I3262" s="64" t="s">
        <v>6329</v>
      </c>
      <c r="J3262" s="64" t="s">
        <v>7792</v>
      </c>
      <c r="K3262" s="64" t="s">
        <v>7792</v>
      </c>
    </row>
    <row r="3263" spans="1:11" ht="82.5" x14ac:dyDescent="0.25">
      <c r="A3263" s="98" t="s">
        <v>9874</v>
      </c>
      <c r="B3263" s="64" t="s">
        <v>32</v>
      </c>
      <c r="C3263" s="64" t="s">
        <v>4793</v>
      </c>
      <c r="D3263" s="64" t="s">
        <v>97</v>
      </c>
      <c r="E3263" s="64" t="s">
        <v>2104</v>
      </c>
      <c r="F3263" s="64" t="s">
        <v>4449</v>
      </c>
      <c r="G3263" s="64" t="s">
        <v>4784</v>
      </c>
      <c r="H3263" s="64">
        <v>2</v>
      </c>
      <c r="I3263" s="64" t="s">
        <v>6330</v>
      </c>
      <c r="J3263" s="64" t="s">
        <v>7792</v>
      </c>
      <c r="K3263" s="64" t="s">
        <v>7792</v>
      </c>
    </row>
    <row r="3264" spans="1:11" ht="82.5" x14ac:dyDescent="0.25">
      <c r="A3264" s="98" t="s">
        <v>9874</v>
      </c>
      <c r="B3264" s="64" t="s">
        <v>32</v>
      </c>
      <c r="C3264" s="64" t="s">
        <v>4793</v>
      </c>
      <c r="D3264" s="64" t="s">
        <v>97</v>
      </c>
      <c r="E3264" s="64" t="s">
        <v>2105</v>
      </c>
      <c r="F3264" s="64" t="s">
        <v>4450</v>
      </c>
      <c r="G3264" s="64" t="s">
        <v>4784</v>
      </c>
      <c r="H3264" s="64">
        <v>2</v>
      </c>
      <c r="I3264" s="64" t="s">
        <v>6331</v>
      </c>
      <c r="J3264" s="64" t="s">
        <v>7792</v>
      </c>
      <c r="K3264" s="64" t="s">
        <v>7792</v>
      </c>
    </row>
    <row r="3265" spans="1:11" ht="82.5" x14ac:dyDescent="0.25">
      <c r="A3265" s="98" t="s">
        <v>9874</v>
      </c>
      <c r="B3265" s="64" t="s">
        <v>32</v>
      </c>
      <c r="C3265" s="64" t="s">
        <v>4793</v>
      </c>
      <c r="D3265" s="64" t="s">
        <v>97</v>
      </c>
      <c r="E3265" s="64" t="s">
        <v>2106</v>
      </c>
      <c r="F3265" s="64" t="s">
        <v>4451</v>
      </c>
      <c r="G3265" s="64" t="s">
        <v>4784</v>
      </c>
      <c r="H3265" s="64">
        <v>2</v>
      </c>
      <c r="I3265" s="64" t="s">
        <v>6332</v>
      </c>
      <c r="J3265" s="64" t="s">
        <v>7792</v>
      </c>
      <c r="K3265" s="64" t="s">
        <v>7792</v>
      </c>
    </row>
    <row r="3266" spans="1:11" ht="49.5" x14ac:dyDescent="0.25">
      <c r="A3266" s="98" t="s">
        <v>9874</v>
      </c>
      <c r="B3266" s="64" t="s">
        <v>32</v>
      </c>
      <c r="C3266" s="64" t="s">
        <v>4793</v>
      </c>
      <c r="D3266" s="64" t="s">
        <v>97</v>
      </c>
      <c r="E3266" s="64" t="s">
        <v>2107</v>
      </c>
      <c r="F3266" s="64" t="s">
        <v>4452</v>
      </c>
      <c r="G3266" s="64" t="s">
        <v>4784</v>
      </c>
      <c r="H3266" s="64">
        <v>2</v>
      </c>
      <c r="I3266" s="64" t="s">
        <v>6333</v>
      </c>
      <c r="J3266" s="64" t="s">
        <v>7792</v>
      </c>
      <c r="K3266" s="64" t="s">
        <v>7792</v>
      </c>
    </row>
    <row r="3267" spans="1:11" ht="99" x14ac:dyDescent="0.25">
      <c r="A3267" s="98" t="s">
        <v>9874</v>
      </c>
      <c r="B3267" s="64" t="s">
        <v>32</v>
      </c>
      <c r="C3267" s="64" t="s">
        <v>4793</v>
      </c>
      <c r="D3267" s="64" t="s">
        <v>97</v>
      </c>
      <c r="E3267" s="64" t="s">
        <v>2108</v>
      </c>
      <c r="F3267" s="64" t="s">
        <v>4453</v>
      </c>
      <c r="G3267" s="64" t="s">
        <v>4784</v>
      </c>
      <c r="H3267" s="64">
        <v>2</v>
      </c>
      <c r="I3267" s="64" t="s">
        <v>6334</v>
      </c>
      <c r="J3267" s="64" t="s">
        <v>7792</v>
      </c>
      <c r="K3267" s="64" t="s">
        <v>7792</v>
      </c>
    </row>
    <row r="3268" spans="1:11" ht="49.5" x14ac:dyDescent="0.25">
      <c r="A3268" s="98" t="s">
        <v>9874</v>
      </c>
      <c r="B3268" s="64" t="s">
        <v>32</v>
      </c>
      <c r="C3268" s="64" t="s">
        <v>4793</v>
      </c>
      <c r="D3268" s="64" t="s">
        <v>97</v>
      </c>
      <c r="E3268" s="64" t="s">
        <v>2109</v>
      </c>
      <c r="F3268" s="64" t="s">
        <v>4454</v>
      </c>
      <c r="G3268" s="64" t="s">
        <v>4784</v>
      </c>
      <c r="H3268" s="64">
        <v>2</v>
      </c>
      <c r="I3268" s="64" t="s">
        <v>6335</v>
      </c>
      <c r="J3268" s="64" t="s">
        <v>7792</v>
      </c>
      <c r="K3268" s="64" t="s">
        <v>7792</v>
      </c>
    </row>
    <row r="3269" spans="1:11" ht="82.5" x14ac:dyDescent="0.25">
      <c r="A3269" s="98" t="s">
        <v>9874</v>
      </c>
      <c r="B3269" s="64" t="s">
        <v>32</v>
      </c>
      <c r="C3269" s="64" t="s">
        <v>4793</v>
      </c>
      <c r="D3269" s="64" t="s">
        <v>97</v>
      </c>
      <c r="E3269" s="64" t="s">
        <v>2110</v>
      </c>
      <c r="F3269" s="64" t="s">
        <v>4455</v>
      </c>
      <c r="G3269" s="64" t="s">
        <v>4784</v>
      </c>
      <c r="H3269" s="64">
        <v>2</v>
      </c>
      <c r="I3269" s="64" t="s">
        <v>6336</v>
      </c>
      <c r="J3269" s="64" t="s">
        <v>7792</v>
      </c>
      <c r="K3269" s="64" t="s">
        <v>7792</v>
      </c>
    </row>
    <row r="3270" spans="1:11" ht="66" x14ac:dyDescent="0.25">
      <c r="A3270" s="98" t="s">
        <v>9874</v>
      </c>
      <c r="B3270" s="64" t="s">
        <v>32</v>
      </c>
      <c r="C3270" s="64" t="s">
        <v>4793</v>
      </c>
      <c r="D3270" s="64" t="s">
        <v>97</v>
      </c>
      <c r="E3270" s="64" t="s">
        <v>2111</v>
      </c>
      <c r="F3270" s="64" t="s">
        <v>4456</v>
      </c>
      <c r="G3270" s="64" t="s">
        <v>4784</v>
      </c>
      <c r="H3270" s="64">
        <v>2</v>
      </c>
      <c r="I3270" s="64" t="s">
        <v>6337</v>
      </c>
      <c r="J3270" s="64" t="s">
        <v>7792</v>
      </c>
      <c r="K3270" s="64" t="s">
        <v>7792</v>
      </c>
    </row>
    <row r="3271" spans="1:11" ht="66" x14ac:dyDescent="0.25">
      <c r="A3271" s="98" t="s">
        <v>9874</v>
      </c>
      <c r="B3271" s="64" t="s">
        <v>32</v>
      </c>
      <c r="C3271" s="64" t="s">
        <v>4793</v>
      </c>
      <c r="D3271" s="64" t="s">
        <v>97</v>
      </c>
      <c r="E3271" s="64" t="s">
        <v>2112</v>
      </c>
      <c r="F3271" s="64" t="s">
        <v>4457</v>
      </c>
      <c r="G3271" s="64" t="s">
        <v>4784</v>
      </c>
      <c r="H3271" s="64">
        <v>2</v>
      </c>
      <c r="I3271" s="64" t="s">
        <v>6338</v>
      </c>
      <c r="J3271" s="64" t="s">
        <v>7792</v>
      </c>
      <c r="K3271" s="64" t="s">
        <v>7792</v>
      </c>
    </row>
    <row r="3272" spans="1:11" ht="82.5" x14ac:dyDescent="0.25">
      <c r="A3272" s="98" t="s">
        <v>9874</v>
      </c>
      <c r="B3272" s="64" t="s">
        <v>32</v>
      </c>
      <c r="C3272" s="64" t="s">
        <v>4793</v>
      </c>
      <c r="D3272" s="64" t="s">
        <v>97</v>
      </c>
      <c r="E3272" s="64" t="s">
        <v>2113</v>
      </c>
      <c r="F3272" s="64" t="s">
        <v>4458</v>
      </c>
      <c r="G3272" s="64" t="s">
        <v>4784</v>
      </c>
      <c r="H3272" s="64">
        <v>2</v>
      </c>
      <c r="I3272" s="64" t="s">
        <v>6339</v>
      </c>
      <c r="J3272" s="64" t="s">
        <v>7792</v>
      </c>
      <c r="K3272" s="64" t="s">
        <v>7792</v>
      </c>
    </row>
    <row r="3273" spans="1:11" ht="82.5" x14ac:dyDescent="0.25">
      <c r="A3273" s="98" t="s">
        <v>9874</v>
      </c>
      <c r="B3273" s="64" t="s">
        <v>32</v>
      </c>
      <c r="C3273" s="64" t="s">
        <v>4793</v>
      </c>
      <c r="D3273" s="64" t="s">
        <v>97</v>
      </c>
      <c r="E3273" s="64" t="s">
        <v>2114</v>
      </c>
      <c r="F3273" s="64" t="s">
        <v>4459</v>
      </c>
      <c r="G3273" s="64" t="s">
        <v>4784</v>
      </c>
      <c r="H3273" s="64">
        <v>2</v>
      </c>
      <c r="I3273" s="64" t="s">
        <v>6340</v>
      </c>
      <c r="J3273" s="64" t="s">
        <v>7792</v>
      </c>
      <c r="K3273" s="64" t="s">
        <v>7792</v>
      </c>
    </row>
    <row r="3274" spans="1:11" ht="99" x14ac:dyDescent="0.25">
      <c r="A3274" s="98" t="s">
        <v>9874</v>
      </c>
      <c r="B3274" s="64" t="s">
        <v>32</v>
      </c>
      <c r="C3274" s="64" t="s">
        <v>4793</v>
      </c>
      <c r="D3274" s="64" t="s">
        <v>97</v>
      </c>
      <c r="E3274" s="64" t="s">
        <v>2115</v>
      </c>
      <c r="F3274" s="64" t="s">
        <v>4460</v>
      </c>
      <c r="G3274" s="64" t="s">
        <v>4784</v>
      </c>
      <c r="H3274" s="64">
        <v>2</v>
      </c>
      <c r="I3274" s="64" t="s">
        <v>6341</v>
      </c>
      <c r="J3274" s="64" t="s">
        <v>7792</v>
      </c>
      <c r="K3274" s="64" t="s">
        <v>7792</v>
      </c>
    </row>
    <row r="3275" spans="1:11" ht="99" x14ac:dyDescent="0.25">
      <c r="A3275" s="98" t="s">
        <v>9874</v>
      </c>
      <c r="B3275" s="64" t="s">
        <v>32</v>
      </c>
      <c r="C3275" s="64" t="s">
        <v>4793</v>
      </c>
      <c r="D3275" s="64" t="s">
        <v>97</v>
      </c>
      <c r="E3275" s="64" t="s">
        <v>2116</v>
      </c>
      <c r="F3275" s="64" t="s">
        <v>4461</v>
      </c>
      <c r="G3275" s="64" t="s">
        <v>4784</v>
      </c>
      <c r="H3275" s="64">
        <v>2</v>
      </c>
      <c r="I3275" s="64" t="s">
        <v>6342</v>
      </c>
      <c r="J3275" s="64" t="s">
        <v>7792</v>
      </c>
      <c r="K3275" s="64" t="s">
        <v>7792</v>
      </c>
    </row>
    <row r="3276" spans="1:11" ht="99" x14ac:dyDescent="0.25">
      <c r="A3276" s="98" t="s">
        <v>9874</v>
      </c>
      <c r="B3276" s="64" t="s">
        <v>32</v>
      </c>
      <c r="C3276" s="64" t="s">
        <v>4793</v>
      </c>
      <c r="D3276" s="64" t="s">
        <v>97</v>
      </c>
      <c r="E3276" s="64" t="s">
        <v>2117</v>
      </c>
      <c r="F3276" s="64" t="s">
        <v>4462</v>
      </c>
      <c r="G3276" s="64" t="s">
        <v>4784</v>
      </c>
      <c r="H3276" s="64">
        <v>2</v>
      </c>
      <c r="I3276" s="64" t="s">
        <v>6343</v>
      </c>
      <c r="J3276" s="64" t="s">
        <v>7792</v>
      </c>
      <c r="K3276" s="64" t="s">
        <v>7792</v>
      </c>
    </row>
    <row r="3277" spans="1:11" ht="99" x14ac:dyDescent="0.25">
      <c r="A3277" s="98" t="s">
        <v>9874</v>
      </c>
      <c r="B3277" s="64" t="s">
        <v>32</v>
      </c>
      <c r="C3277" s="64" t="s">
        <v>4793</v>
      </c>
      <c r="D3277" s="64" t="s">
        <v>97</v>
      </c>
      <c r="E3277" s="64" t="s">
        <v>2118</v>
      </c>
      <c r="F3277" s="64" t="s">
        <v>4463</v>
      </c>
      <c r="G3277" s="64" t="s">
        <v>4784</v>
      </c>
      <c r="H3277" s="64">
        <v>2</v>
      </c>
      <c r="I3277" s="64" t="s">
        <v>6344</v>
      </c>
      <c r="J3277" s="64" t="s">
        <v>7792</v>
      </c>
      <c r="K3277" s="64" t="s">
        <v>7792</v>
      </c>
    </row>
    <row r="3278" spans="1:11" ht="49.5" x14ac:dyDescent="0.25">
      <c r="A3278" s="98" t="s">
        <v>9874</v>
      </c>
      <c r="B3278" s="64" t="s">
        <v>32</v>
      </c>
      <c r="C3278" s="64" t="s">
        <v>4793</v>
      </c>
      <c r="D3278" s="64" t="s">
        <v>97</v>
      </c>
      <c r="E3278" s="64" t="s">
        <v>2119</v>
      </c>
      <c r="F3278" s="64" t="s">
        <v>4464</v>
      </c>
      <c r="G3278" s="64" t="s">
        <v>4784</v>
      </c>
      <c r="H3278" s="64">
        <v>2</v>
      </c>
      <c r="I3278" s="64" t="s">
        <v>6345</v>
      </c>
      <c r="J3278" s="64" t="s">
        <v>7792</v>
      </c>
      <c r="K3278" s="64" t="s">
        <v>7792</v>
      </c>
    </row>
    <row r="3279" spans="1:11" ht="99" x14ac:dyDescent="0.25">
      <c r="A3279" s="98" t="s">
        <v>9874</v>
      </c>
      <c r="B3279" s="64" t="s">
        <v>32</v>
      </c>
      <c r="C3279" s="64" t="s">
        <v>4793</v>
      </c>
      <c r="D3279" s="64" t="s">
        <v>97</v>
      </c>
      <c r="E3279" s="64" t="s">
        <v>2120</v>
      </c>
      <c r="F3279" s="64" t="s">
        <v>4465</v>
      </c>
      <c r="G3279" s="64" t="s">
        <v>4784</v>
      </c>
      <c r="H3279" s="64">
        <v>2</v>
      </c>
      <c r="I3279" s="64" t="s">
        <v>6346</v>
      </c>
      <c r="J3279" s="64" t="s">
        <v>7792</v>
      </c>
      <c r="K3279" s="64" t="s">
        <v>7792</v>
      </c>
    </row>
    <row r="3280" spans="1:11" ht="66" x14ac:dyDescent="0.25">
      <c r="A3280" s="98" t="s">
        <v>9874</v>
      </c>
      <c r="B3280" s="64" t="s">
        <v>32</v>
      </c>
      <c r="C3280" s="64" t="s">
        <v>4793</v>
      </c>
      <c r="D3280" s="64" t="s">
        <v>97</v>
      </c>
      <c r="E3280" s="64" t="s">
        <v>2121</v>
      </c>
      <c r="F3280" s="64" t="s">
        <v>4466</v>
      </c>
      <c r="G3280" s="64" t="s">
        <v>4784</v>
      </c>
      <c r="H3280" s="64">
        <v>2</v>
      </c>
      <c r="I3280" s="64" t="s">
        <v>6347</v>
      </c>
      <c r="J3280" s="64" t="s">
        <v>7792</v>
      </c>
      <c r="K3280" s="64" t="s">
        <v>7792</v>
      </c>
    </row>
    <row r="3281" spans="1:11" ht="66" x14ac:dyDescent="0.25">
      <c r="A3281" s="98" t="s">
        <v>9874</v>
      </c>
      <c r="B3281" s="64" t="s">
        <v>32</v>
      </c>
      <c r="C3281" s="64" t="s">
        <v>4793</v>
      </c>
      <c r="D3281" s="64" t="s">
        <v>97</v>
      </c>
      <c r="E3281" s="64" t="s">
        <v>2122</v>
      </c>
      <c r="F3281" s="64" t="s">
        <v>4467</v>
      </c>
      <c r="G3281" s="64" t="s">
        <v>4784</v>
      </c>
      <c r="H3281" s="64">
        <v>2</v>
      </c>
      <c r="I3281" s="64" t="s">
        <v>6348</v>
      </c>
      <c r="J3281" s="64" t="s">
        <v>7792</v>
      </c>
      <c r="K3281" s="64" t="s">
        <v>7792</v>
      </c>
    </row>
    <row r="3282" spans="1:11" ht="66" x14ac:dyDescent="0.25">
      <c r="A3282" s="98" t="s">
        <v>9874</v>
      </c>
      <c r="B3282" s="64" t="s">
        <v>32</v>
      </c>
      <c r="C3282" s="64" t="s">
        <v>4793</v>
      </c>
      <c r="D3282" s="64" t="s">
        <v>97</v>
      </c>
      <c r="E3282" s="64" t="s">
        <v>2123</v>
      </c>
      <c r="F3282" s="64" t="s">
        <v>4468</v>
      </c>
      <c r="G3282" s="64" t="s">
        <v>4784</v>
      </c>
      <c r="H3282" s="64">
        <v>2</v>
      </c>
      <c r="I3282" s="64" t="s">
        <v>6349</v>
      </c>
      <c r="J3282" s="64" t="s">
        <v>7792</v>
      </c>
      <c r="K3282" s="64" t="s">
        <v>7792</v>
      </c>
    </row>
    <row r="3283" spans="1:11" ht="66" x14ac:dyDescent="0.25">
      <c r="A3283" s="98" t="s">
        <v>9874</v>
      </c>
      <c r="B3283" s="64" t="s">
        <v>32</v>
      </c>
      <c r="C3283" s="64" t="s">
        <v>4793</v>
      </c>
      <c r="D3283" s="64" t="s">
        <v>97</v>
      </c>
      <c r="E3283" s="64" t="s">
        <v>2124</v>
      </c>
      <c r="F3283" s="64" t="s">
        <v>4469</v>
      </c>
      <c r="G3283" s="64" t="s">
        <v>4784</v>
      </c>
      <c r="H3283" s="64">
        <v>2</v>
      </c>
      <c r="I3283" s="64" t="s">
        <v>6350</v>
      </c>
      <c r="J3283" s="64" t="s">
        <v>7792</v>
      </c>
      <c r="K3283" s="64" t="s">
        <v>7792</v>
      </c>
    </row>
    <row r="3284" spans="1:11" ht="66" x14ac:dyDescent="0.25">
      <c r="A3284" s="98" t="s">
        <v>9874</v>
      </c>
      <c r="B3284" s="64" t="s">
        <v>32</v>
      </c>
      <c r="C3284" s="64" t="s">
        <v>4793</v>
      </c>
      <c r="D3284" s="64" t="s">
        <v>97</v>
      </c>
      <c r="E3284" s="64" t="s">
        <v>2125</v>
      </c>
      <c r="F3284" s="64" t="s">
        <v>4470</v>
      </c>
      <c r="G3284" s="64" t="s">
        <v>4784</v>
      </c>
      <c r="H3284" s="64">
        <v>2</v>
      </c>
      <c r="I3284" s="64" t="s">
        <v>6351</v>
      </c>
      <c r="J3284" s="64" t="s">
        <v>7792</v>
      </c>
      <c r="K3284" s="64" t="s">
        <v>7792</v>
      </c>
    </row>
    <row r="3285" spans="1:11" ht="66" x14ac:dyDescent="0.25">
      <c r="A3285" s="98" t="s">
        <v>9874</v>
      </c>
      <c r="B3285" s="64" t="s">
        <v>32</v>
      </c>
      <c r="C3285" s="64" t="s">
        <v>4793</v>
      </c>
      <c r="D3285" s="64" t="s">
        <v>97</v>
      </c>
      <c r="E3285" s="64" t="s">
        <v>2126</v>
      </c>
      <c r="F3285" s="64" t="s">
        <v>4471</v>
      </c>
      <c r="G3285" s="64" t="s">
        <v>4784</v>
      </c>
      <c r="H3285" s="64">
        <v>2</v>
      </c>
      <c r="I3285" s="64" t="s">
        <v>6352</v>
      </c>
      <c r="J3285" s="64" t="s">
        <v>7792</v>
      </c>
      <c r="K3285" s="64" t="s">
        <v>7792</v>
      </c>
    </row>
    <row r="3286" spans="1:11" ht="82.5" x14ac:dyDescent="0.25">
      <c r="A3286" s="98" t="s">
        <v>9874</v>
      </c>
      <c r="B3286" s="64" t="s">
        <v>32</v>
      </c>
      <c r="C3286" s="64" t="s">
        <v>4793</v>
      </c>
      <c r="D3286" s="64" t="s">
        <v>97</v>
      </c>
      <c r="E3286" s="64" t="s">
        <v>2127</v>
      </c>
      <c r="F3286" s="64" t="s">
        <v>4472</v>
      </c>
      <c r="G3286" s="64" t="s">
        <v>4784</v>
      </c>
      <c r="H3286" s="64">
        <v>2</v>
      </c>
      <c r="I3286" s="64" t="s">
        <v>6353</v>
      </c>
      <c r="J3286" s="64" t="s">
        <v>7792</v>
      </c>
      <c r="K3286" s="64" t="s">
        <v>7792</v>
      </c>
    </row>
    <row r="3287" spans="1:11" ht="82.5" x14ac:dyDescent="0.25">
      <c r="A3287" s="98" t="s">
        <v>9874</v>
      </c>
      <c r="B3287" s="64" t="s">
        <v>32</v>
      </c>
      <c r="C3287" s="64" t="s">
        <v>4793</v>
      </c>
      <c r="D3287" s="64" t="s">
        <v>97</v>
      </c>
      <c r="E3287" s="64" t="s">
        <v>2128</v>
      </c>
      <c r="F3287" s="64" t="s">
        <v>4473</v>
      </c>
      <c r="G3287" s="64" t="s">
        <v>4784</v>
      </c>
      <c r="H3287" s="64">
        <v>2</v>
      </c>
      <c r="I3287" s="64" t="s">
        <v>6354</v>
      </c>
      <c r="J3287" s="64" t="s">
        <v>7792</v>
      </c>
      <c r="K3287" s="64" t="s">
        <v>7792</v>
      </c>
    </row>
    <row r="3288" spans="1:11" ht="49.5" x14ac:dyDescent="0.25">
      <c r="A3288" s="98" t="s">
        <v>9874</v>
      </c>
      <c r="B3288" s="64" t="s">
        <v>32</v>
      </c>
      <c r="C3288" s="64" t="s">
        <v>4793</v>
      </c>
      <c r="D3288" s="64" t="s">
        <v>97</v>
      </c>
      <c r="E3288" s="64" t="s">
        <v>7255</v>
      </c>
      <c r="F3288" s="64" t="s">
        <v>7256</v>
      </c>
      <c r="G3288" s="64" t="s">
        <v>4784</v>
      </c>
      <c r="H3288" s="64">
        <v>2</v>
      </c>
      <c r="I3288" s="64" t="s">
        <v>7257</v>
      </c>
      <c r="J3288" s="64" t="s">
        <v>7792</v>
      </c>
      <c r="K3288" s="64" t="s">
        <v>7792</v>
      </c>
    </row>
    <row r="3289" spans="1:11" ht="49.5" x14ac:dyDescent="0.25">
      <c r="A3289" s="98" t="s">
        <v>9874</v>
      </c>
      <c r="B3289" s="64" t="s">
        <v>32</v>
      </c>
      <c r="C3289" s="64" t="s">
        <v>4793</v>
      </c>
      <c r="D3289" s="64" t="s">
        <v>97</v>
      </c>
      <c r="E3289" s="64" t="s">
        <v>2129</v>
      </c>
      <c r="F3289" s="64" t="s">
        <v>4474</v>
      </c>
      <c r="G3289" s="64" t="s">
        <v>4784</v>
      </c>
      <c r="H3289" s="64">
        <v>1</v>
      </c>
      <c r="I3289" s="64" t="s">
        <v>6355</v>
      </c>
      <c r="J3289" s="64" t="s">
        <v>7792</v>
      </c>
      <c r="K3289" s="64" t="s">
        <v>7792</v>
      </c>
    </row>
    <row r="3290" spans="1:11" ht="49.5" x14ac:dyDescent="0.25">
      <c r="A3290" s="98" t="s">
        <v>9874</v>
      </c>
      <c r="B3290" s="64" t="s">
        <v>32</v>
      </c>
      <c r="C3290" s="64" t="s">
        <v>4793</v>
      </c>
      <c r="D3290" s="64" t="s">
        <v>97</v>
      </c>
      <c r="E3290" s="64" t="s">
        <v>2130</v>
      </c>
      <c r="F3290" s="64" t="s">
        <v>4475</v>
      </c>
      <c r="G3290" s="64" t="s">
        <v>4784</v>
      </c>
      <c r="H3290" s="64">
        <v>1</v>
      </c>
      <c r="I3290" s="64" t="s">
        <v>6356</v>
      </c>
      <c r="J3290" s="64" t="s">
        <v>7792</v>
      </c>
      <c r="K3290" s="64" t="s">
        <v>7792</v>
      </c>
    </row>
    <row r="3291" spans="1:11" ht="49.5" x14ac:dyDescent="0.25">
      <c r="A3291" s="98" t="s">
        <v>9874</v>
      </c>
      <c r="B3291" s="64" t="s">
        <v>32</v>
      </c>
      <c r="C3291" s="64" t="s">
        <v>4793</v>
      </c>
      <c r="D3291" s="64" t="s">
        <v>97</v>
      </c>
      <c r="E3291" s="64" t="s">
        <v>2131</v>
      </c>
      <c r="F3291" s="64" t="s">
        <v>4476</v>
      </c>
      <c r="G3291" s="64" t="s">
        <v>4784</v>
      </c>
      <c r="H3291" s="64">
        <v>1</v>
      </c>
      <c r="I3291" s="64" t="s">
        <v>6357</v>
      </c>
      <c r="J3291" s="64" t="s">
        <v>7792</v>
      </c>
      <c r="K3291" s="64" t="s">
        <v>7792</v>
      </c>
    </row>
    <row r="3292" spans="1:11" ht="49.5" x14ac:dyDescent="0.25">
      <c r="A3292" s="98" t="s">
        <v>9874</v>
      </c>
      <c r="B3292" s="64" t="s">
        <v>32</v>
      </c>
      <c r="C3292" s="64" t="s">
        <v>4793</v>
      </c>
      <c r="D3292" s="64" t="s">
        <v>97</v>
      </c>
      <c r="E3292" s="64" t="s">
        <v>2132</v>
      </c>
      <c r="F3292" s="64" t="s">
        <v>4477</v>
      </c>
      <c r="G3292" s="64" t="s">
        <v>4784</v>
      </c>
      <c r="H3292" s="64">
        <v>1</v>
      </c>
      <c r="I3292" s="64" t="s">
        <v>6358</v>
      </c>
      <c r="J3292" s="64" t="s">
        <v>7792</v>
      </c>
      <c r="K3292" s="64" t="s">
        <v>7792</v>
      </c>
    </row>
    <row r="3293" spans="1:11" ht="49.5" x14ac:dyDescent="0.25">
      <c r="A3293" s="98" t="s">
        <v>9874</v>
      </c>
      <c r="B3293" s="64" t="s">
        <v>32</v>
      </c>
      <c r="C3293" s="64" t="s">
        <v>4793</v>
      </c>
      <c r="D3293" s="64" t="s">
        <v>97</v>
      </c>
      <c r="E3293" s="64" t="s">
        <v>2133</v>
      </c>
      <c r="F3293" s="64" t="s">
        <v>4478</v>
      </c>
      <c r="G3293" s="64" t="s">
        <v>4784</v>
      </c>
      <c r="H3293" s="64">
        <v>1</v>
      </c>
      <c r="I3293" s="64" t="s">
        <v>6359</v>
      </c>
      <c r="J3293" s="64" t="s">
        <v>7792</v>
      </c>
      <c r="K3293" s="64" t="s">
        <v>7792</v>
      </c>
    </row>
    <row r="3294" spans="1:11" ht="49.5" x14ac:dyDescent="0.25">
      <c r="A3294" s="98" t="s">
        <v>9874</v>
      </c>
      <c r="B3294" s="64" t="s">
        <v>32</v>
      </c>
      <c r="C3294" s="64" t="s">
        <v>4793</v>
      </c>
      <c r="D3294" s="64" t="s">
        <v>97</v>
      </c>
      <c r="E3294" s="64" t="s">
        <v>2134</v>
      </c>
      <c r="F3294" s="64" t="s">
        <v>4479</v>
      </c>
      <c r="G3294" s="64" t="s">
        <v>4784</v>
      </c>
      <c r="H3294" s="64">
        <v>1</v>
      </c>
      <c r="I3294" s="64" t="s">
        <v>6360</v>
      </c>
      <c r="J3294" s="64" t="s">
        <v>7792</v>
      </c>
      <c r="K3294" s="64" t="s">
        <v>7792</v>
      </c>
    </row>
    <row r="3295" spans="1:11" ht="49.5" x14ac:dyDescent="0.25">
      <c r="A3295" s="98" t="s">
        <v>9874</v>
      </c>
      <c r="B3295" s="64" t="s">
        <v>32</v>
      </c>
      <c r="C3295" s="64" t="s">
        <v>4793</v>
      </c>
      <c r="D3295" s="64" t="s">
        <v>97</v>
      </c>
      <c r="E3295" s="64" t="s">
        <v>2135</v>
      </c>
      <c r="F3295" s="64" t="s">
        <v>4480</v>
      </c>
      <c r="G3295" s="64" t="s">
        <v>4784</v>
      </c>
      <c r="H3295" s="64">
        <v>1</v>
      </c>
      <c r="I3295" s="64" t="s">
        <v>6361</v>
      </c>
      <c r="J3295" s="64" t="s">
        <v>7792</v>
      </c>
      <c r="K3295" s="64" t="s">
        <v>7792</v>
      </c>
    </row>
    <row r="3296" spans="1:11" ht="49.5" x14ac:dyDescent="0.25">
      <c r="A3296" s="98" t="s">
        <v>9874</v>
      </c>
      <c r="B3296" s="64" t="s">
        <v>32</v>
      </c>
      <c r="C3296" s="64" t="s">
        <v>4793</v>
      </c>
      <c r="D3296" s="64" t="s">
        <v>97</v>
      </c>
      <c r="E3296" s="64" t="s">
        <v>2136</v>
      </c>
      <c r="F3296" s="64" t="s">
        <v>4481</v>
      </c>
      <c r="G3296" s="64" t="s">
        <v>4784</v>
      </c>
      <c r="H3296" s="64">
        <v>1</v>
      </c>
      <c r="I3296" s="64" t="s">
        <v>6362</v>
      </c>
      <c r="J3296" s="64" t="s">
        <v>7792</v>
      </c>
      <c r="K3296" s="64" t="s">
        <v>7792</v>
      </c>
    </row>
    <row r="3297" spans="1:11" ht="66" x14ac:dyDescent="0.25">
      <c r="A3297" s="98" t="s">
        <v>9874</v>
      </c>
      <c r="B3297" s="64" t="s">
        <v>32</v>
      </c>
      <c r="C3297" s="64" t="s">
        <v>4793</v>
      </c>
      <c r="D3297" s="64" t="s">
        <v>97</v>
      </c>
      <c r="E3297" s="64" t="s">
        <v>2137</v>
      </c>
      <c r="F3297" s="64" t="s">
        <v>4482</v>
      </c>
      <c r="G3297" s="64" t="s">
        <v>4784</v>
      </c>
      <c r="H3297" s="64">
        <v>1</v>
      </c>
      <c r="I3297" s="64" t="s">
        <v>6363</v>
      </c>
      <c r="J3297" s="64" t="s">
        <v>7792</v>
      </c>
      <c r="K3297" s="64" t="s">
        <v>7792</v>
      </c>
    </row>
    <row r="3298" spans="1:11" ht="49.5" x14ac:dyDescent="0.25">
      <c r="A3298" s="98" t="s">
        <v>9874</v>
      </c>
      <c r="B3298" s="64" t="s">
        <v>32</v>
      </c>
      <c r="C3298" s="64" t="s">
        <v>4793</v>
      </c>
      <c r="D3298" s="64" t="s">
        <v>97</v>
      </c>
      <c r="E3298" s="64" t="s">
        <v>2138</v>
      </c>
      <c r="F3298" s="64" t="s">
        <v>4483</v>
      </c>
      <c r="G3298" s="64" t="s">
        <v>4784</v>
      </c>
      <c r="H3298" s="64">
        <v>1</v>
      </c>
      <c r="I3298" s="64" t="s">
        <v>6364</v>
      </c>
      <c r="J3298" s="64" t="s">
        <v>7792</v>
      </c>
      <c r="K3298" s="64" t="s">
        <v>7792</v>
      </c>
    </row>
    <row r="3299" spans="1:11" ht="49.5" x14ac:dyDescent="0.25">
      <c r="A3299" s="98" t="s">
        <v>9874</v>
      </c>
      <c r="B3299" s="64" t="s">
        <v>32</v>
      </c>
      <c r="C3299" s="64" t="s">
        <v>4793</v>
      </c>
      <c r="D3299" s="64" t="s">
        <v>97</v>
      </c>
      <c r="E3299" s="64" t="s">
        <v>2139</v>
      </c>
      <c r="F3299" s="64" t="s">
        <v>4484</v>
      </c>
      <c r="G3299" s="64" t="s">
        <v>4784</v>
      </c>
      <c r="H3299" s="64">
        <v>1</v>
      </c>
      <c r="I3299" s="64" t="s">
        <v>6365</v>
      </c>
      <c r="J3299" s="64" t="s">
        <v>7792</v>
      </c>
      <c r="K3299" s="64" t="s">
        <v>7792</v>
      </c>
    </row>
    <row r="3300" spans="1:11" ht="49.5" x14ac:dyDescent="0.25">
      <c r="A3300" s="98" t="s">
        <v>9874</v>
      </c>
      <c r="B3300" s="64" t="s">
        <v>32</v>
      </c>
      <c r="C3300" s="64" t="s">
        <v>4793</v>
      </c>
      <c r="D3300" s="64" t="s">
        <v>97</v>
      </c>
      <c r="E3300" s="64" t="s">
        <v>2140</v>
      </c>
      <c r="F3300" s="64" t="s">
        <v>4485</v>
      </c>
      <c r="G3300" s="64" t="s">
        <v>4784</v>
      </c>
      <c r="H3300" s="64">
        <v>1</v>
      </c>
      <c r="I3300" s="64" t="s">
        <v>6366</v>
      </c>
      <c r="J3300" s="64" t="s">
        <v>7792</v>
      </c>
      <c r="K3300" s="64" t="s">
        <v>7792</v>
      </c>
    </row>
    <row r="3301" spans="1:11" ht="66" x14ac:dyDescent="0.25">
      <c r="A3301" s="98" t="s">
        <v>9874</v>
      </c>
      <c r="B3301" s="64" t="s">
        <v>32</v>
      </c>
      <c r="C3301" s="64" t="s">
        <v>4793</v>
      </c>
      <c r="D3301" s="64" t="s">
        <v>97</v>
      </c>
      <c r="E3301" s="64" t="s">
        <v>2141</v>
      </c>
      <c r="F3301" s="64" t="s">
        <v>4486</v>
      </c>
      <c r="G3301" s="64" t="s">
        <v>4784</v>
      </c>
      <c r="H3301" s="64">
        <v>1</v>
      </c>
      <c r="I3301" s="64" t="s">
        <v>6367</v>
      </c>
      <c r="J3301" s="64" t="s">
        <v>7792</v>
      </c>
      <c r="K3301" s="64" t="s">
        <v>7792</v>
      </c>
    </row>
    <row r="3302" spans="1:11" ht="82.5" x14ac:dyDescent="0.25">
      <c r="A3302" s="98" t="s">
        <v>9874</v>
      </c>
      <c r="B3302" s="64" t="s">
        <v>32</v>
      </c>
      <c r="C3302" s="64" t="s">
        <v>4793</v>
      </c>
      <c r="D3302" s="64" t="s">
        <v>97</v>
      </c>
      <c r="E3302" s="64" t="s">
        <v>2142</v>
      </c>
      <c r="F3302" s="64" t="s">
        <v>4487</v>
      </c>
      <c r="G3302" s="64" t="s">
        <v>4784</v>
      </c>
      <c r="H3302" s="64">
        <v>1</v>
      </c>
      <c r="I3302" s="64" t="s">
        <v>6368</v>
      </c>
      <c r="J3302" s="64" t="s">
        <v>7792</v>
      </c>
      <c r="K3302" s="64" t="s">
        <v>7792</v>
      </c>
    </row>
    <row r="3303" spans="1:11" ht="49.5" x14ac:dyDescent="0.25">
      <c r="A3303" s="98" t="s">
        <v>9874</v>
      </c>
      <c r="B3303" s="64" t="s">
        <v>32</v>
      </c>
      <c r="C3303" s="64" t="s">
        <v>4793</v>
      </c>
      <c r="D3303" s="64" t="s">
        <v>97</v>
      </c>
      <c r="E3303" s="64" t="s">
        <v>2143</v>
      </c>
      <c r="F3303" s="64" t="s">
        <v>4488</v>
      </c>
      <c r="G3303" s="64" t="s">
        <v>4784</v>
      </c>
      <c r="H3303" s="64">
        <v>1</v>
      </c>
      <c r="I3303" s="64" t="s">
        <v>6369</v>
      </c>
      <c r="J3303" s="64" t="s">
        <v>7792</v>
      </c>
      <c r="K3303" s="64" t="s">
        <v>7792</v>
      </c>
    </row>
    <row r="3304" spans="1:11" ht="49.5" x14ac:dyDescent="0.25">
      <c r="A3304" s="98" t="s">
        <v>9874</v>
      </c>
      <c r="B3304" s="64" t="s">
        <v>32</v>
      </c>
      <c r="C3304" s="64" t="s">
        <v>4793</v>
      </c>
      <c r="D3304" s="64" t="s">
        <v>97</v>
      </c>
      <c r="E3304" s="64" t="s">
        <v>2144</v>
      </c>
      <c r="F3304" s="64" t="s">
        <v>4489</v>
      </c>
      <c r="G3304" s="64" t="s">
        <v>4784</v>
      </c>
      <c r="H3304" s="64">
        <v>2</v>
      </c>
      <c r="I3304" s="64" t="s">
        <v>6370</v>
      </c>
      <c r="J3304" s="64" t="s">
        <v>7792</v>
      </c>
      <c r="K3304" s="64" t="s">
        <v>7792</v>
      </c>
    </row>
    <row r="3305" spans="1:11" ht="49.5" x14ac:dyDescent="0.25">
      <c r="A3305" s="98" t="s">
        <v>9874</v>
      </c>
      <c r="B3305" s="64" t="s">
        <v>32</v>
      </c>
      <c r="C3305" s="64" t="s">
        <v>4793</v>
      </c>
      <c r="D3305" s="64" t="s">
        <v>97</v>
      </c>
      <c r="E3305" s="64" t="s">
        <v>2145</v>
      </c>
      <c r="F3305" s="64" t="s">
        <v>4490</v>
      </c>
      <c r="G3305" s="64" t="s">
        <v>4784</v>
      </c>
      <c r="H3305" s="64">
        <v>2</v>
      </c>
      <c r="I3305" s="64" t="s">
        <v>6371</v>
      </c>
      <c r="J3305" s="64" t="s">
        <v>7792</v>
      </c>
      <c r="K3305" s="64" t="s">
        <v>7792</v>
      </c>
    </row>
    <row r="3306" spans="1:11" ht="82.5" x14ac:dyDescent="0.25">
      <c r="A3306" s="98" t="s">
        <v>9874</v>
      </c>
      <c r="B3306" s="64" t="s">
        <v>32</v>
      </c>
      <c r="C3306" s="64" t="s">
        <v>4793</v>
      </c>
      <c r="D3306" s="64" t="s">
        <v>97</v>
      </c>
      <c r="E3306" s="64" t="s">
        <v>2146</v>
      </c>
      <c r="F3306" s="64" t="s">
        <v>4491</v>
      </c>
      <c r="G3306" s="64" t="s">
        <v>4784</v>
      </c>
      <c r="H3306" s="64">
        <v>1</v>
      </c>
      <c r="I3306" s="64" t="s">
        <v>6372</v>
      </c>
      <c r="J3306" s="64" t="s">
        <v>7792</v>
      </c>
      <c r="K3306" s="64" t="s">
        <v>7792</v>
      </c>
    </row>
    <row r="3307" spans="1:11" ht="66" x14ac:dyDescent="0.25">
      <c r="A3307" s="98" t="s">
        <v>9874</v>
      </c>
      <c r="B3307" s="64" t="s">
        <v>32</v>
      </c>
      <c r="C3307" s="64" t="s">
        <v>4793</v>
      </c>
      <c r="D3307" s="64" t="s">
        <v>97</v>
      </c>
      <c r="E3307" s="64" t="s">
        <v>2147</v>
      </c>
      <c r="F3307" s="64" t="s">
        <v>4492</v>
      </c>
      <c r="G3307" s="64" t="s">
        <v>4784</v>
      </c>
      <c r="H3307" s="64">
        <v>1</v>
      </c>
      <c r="I3307" s="64" t="s">
        <v>6373</v>
      </c>
      <c r="J3307" s="64" t="s">
        <v>7792</v>
      </c>
      <c r="K3307" s="64" t="s">
        <v>7792</v>
      </c>
    </row>
    <row r="3308" spans="1:11" ht="49.5" x14ac:dyDescent="0.25">
      <c r="A3308" s="98" t="s">
        <v>9874</v>
      </c>
      <c r="B3308" s="64" t="s">
        <v>32</v>
      </c>
      <c r="C3308" s="64" t="s">
        <v>4793</v>
      </c>
      <c r="D3308" s="64" t="s">
        <v>97</v>
      </c>
      <c r="E3308" s="64" t="s">
        <v>2148</v>
      </c>
      <c r="F3308" s="64" t="s">
        <v>4493</v>
      </c>
      <c r="G3308" s="64" t="s">
        <v>4784</v>
      </c>
      <c r="H3308" s="64">
        <v>1</v>
      </c>
      <c r="I3308" s="64" t="s">
        <v>6374</v>
      </c>
      <c r="J3308" s="64" t="s">
        <v>7792</v>
      </c>
      <c r="K3308" s="64" t="s">
        <v>7792</v>
      </c>
    </row>
    <row r="3309" spans="1:11" ht="49.5" x14ac:dyDescent="0.25">
      <c r="A3309" s="98" t="s">
        <v>9874</v>
      </c>
      <c r="B3309" s="64" t="s">
        <v>32</v>
      </c>
      <c r="C3309" s="64" t="s">
        <v>4793</v>
      </c>
      <c r="D3309" s="64" t="s">
        <v>97</v>
      </c>
      <c r="E3309" s="64" t="s">
        <v>2149</v>
      </c>
      <c r="F3309" s="64" t="s">
        <v>4494</v>
      </c>
      <c r="G3309" s="64" t="s">
        <v>4784</v>
      </c>
      <c r="H3309" s="64">
        <v>2</v>
      </c>
      <c r="I3309" s="64" t="s">
        <v>6375</v>
      </c>
      <c r="J3309" s="64" t="s">
        <v>7792</v>
      </c>
      <c r="K3309" s="64" t="s">
        <v>7792</v>
      </c>
    </row>
    <row r="3310" spans="1:11" ht="49.5" x14ac:dyDescent="0.25">
      <c r="A3310" s="98" t="s">
        <v>9874</v>
      </c>
      <c r="B3310" s="64" t="s">
        <v>32</v>
      </c>
      <c r="C3310" s="64" t="s">
        <v>4793</v>
      </c>
      <c r="D3310" s="64" t="s">
        <v>97</v>
      </c>
      <c r="E3310" s="64" t="s">
        <v>2150</v>
      </c>
      <c r="F3310" s="64" t="s">
        <v>4495</v>
      </c>
      <c r="G3310" s="64" t="s">
        <v>4784</v>
      </c>
      <c r="H3310" s="64">
        <v>1</v>
      </c>
      <c r="I3310" s="64" t="s">
        <v>6376</v>
      </c>
      <c r="J3310" s="64" t="s">
        <v>7792</v>
      </c>
      <c r="K3310" s="64" t="s">
        <v>7792</v>
      </c>
    </row>
    <row r="3311" spans="1:11" ht="82.5" x14ac:dyDescent="0.25">
      <c r="A3311" s="98" t="s">
        <v>9874</v>
      </c>
      <c r="B3311" s="64" t="s">
        <v>32</v>
      </c>
      <c r="C3311" s="64" t="s">
        <v>4793</v>
      </c>
      <c r="D3311" s="64" t="s">
        <v>97</v>
      </c>
      <c r="E3311" s="64" t="s">
        <v>2151</v>
      </c>
      <c r="F3311" s="64" t="s">
        <v>4496</v>
      </c>
      <c r="G3311" s="64" t="s">
        <v>4784</v>
      </c>
      <c r="H3311" s="64">
        <v>1</v>
      </c>
      <c r="I3311" s="64" t="s">
        <v>6377</v>
      </c>
      <c r="J3311" s="64" t="s">
        <v>7792</v>
      </c>
      <c r="K3311" s="64" t="s">
        <v>7792</v>
      </c>
    </row>
    <row r="3312" spans="1:11" ht="49.5" x14ac:dyDescent="0.25">
      <c r="A3312" s="98" t="s">
        <v>9874</v>
      </c>
      <c r="B3312" s="64" t="s">
        <v>32</v>
      </c>
      <c r="C3312" s="64" t="s">
        <v>4793</v>
      </c>
      <c r="D3312" s="64" t="s">
        <v>97</v>
      </c>
      <c r="E3312" s="64" t="s">
        <v>2152</v>
      </c>
      <c r="F3312" s="64" t="s">
        <v>4497</v>
      </c>
      <c r="G3312" s="64" t="s">
        <v>4784</v>
      </c>
      <c r="H3312" s="64">
        <v>1</v>
      </c>
      <c r="I3312" s="64" t="s">
        <v>6378</v>
      </c>
      <c r="J3312" s="64" t="s">
        <v>7792</v>
      </c>
      <c r="K3312" s="64" t="s">
        <v>7792</v>
      </c>
    </row>
    <row r="3313" spans="1:11" ht="49.5" x14ac:dyDescent="0.25">
      <c r="A3313" s="98" t="s">
        <v>9874</v>
      </c>
      <c r="B3313" s="64" t="s">
        <v>32</v>
      </c>
      <c r="C3313" s="64" t="s">
        <v>4793</v>
      </c>
      <c r="D3313" s="64" t="s">
        <v>97</v>
      </c>
      <c r="E3313" s="64" t="s">
        <v>2153</v>
      </c>
      <c r="F3313" s="64" t="s">
        <v>4498</v>
      </c>
      <c r="G3313" s="64" t="s">
        <v>4784</v>
      </c>
      <c r="H3313" s="64">
        <v>1</v>
      </c>
      <c r="I3313" s="64" t="s">
        <v>6379</v>
      </c>
      <c r="J3313" s="64" t="s">
        <v>7792</v>
      </c>
      <c r="K3313" s="64" t="s">
        <v>7792</v>
      </c>
    </row>
    <row r="3314" spans="1:11" ht="49.5" x14ac:dyDescent="0.25">
      <c r="A3314" s="98" t="s">
        <v>9874</v>
      </c>
      <c r="B3314" s="64" t="s">
        <v>32</v>
      </c>
      <c r="C3314" s="64" t="s">
        <v>4793</v>
      </c>
      <c r="D3314" s="64" t="s">
        <v>97</v>
      </c>
      <c r="E3314" s="64" t="s">
        <v>2154</v>
      </c>
      <c r="F3314" s="64" t="s">
        <v>4499</v>
      </c>
      <c r="G3314" s="64" t="s">
        <v>4784</v>
      </c>
      <c r="H3314" s="64">
        <v>1</v>
      </c>
      <c r="I3314" s="64" t="s">
        <v>6380</v>
      </c>
      <c r="J3314" s="64" t="s">
        <v>7792</v>
      </c>
      <c r="K3314" s="64" t="s">
        <v>7792</v>
      </c>
    </row>
    <row r="3315" spans="1:11" ht="49.5" x14ac:dyDescent="0.25">
      <c r="A3315" s="98" t="s">
        <v>9874</v>
      </c>
      <c r="B3315" s="64" t="s">
        <v>32</v>
      </c>
      <c r="C3315" s="64" t="s">
        <v>4793</v>
      </c>
      <c r="D3315" s="64" t="s">
        <v>97</v>
      </c>
      <c r="E3315" s="64" t="s">
        <v>2155</v>
      </c>
      <c r="F3315" s="64" t="s">
        <v>4500</v>
      </c>
      <c r="G3315" s="64" t="s">
        <v>4784</v>
      </c>
      <c r="H3315" s="64">
        <v>1</v>
      </c>
      <c r="I3315" s="64" t="s">
        <v>6381</v>
      </c>
      <c r="J3315" s="64" t="s">
        <v>7792</v>
      </c>
      <c r="K3315" s="64" t="s">
        <v>7792</v>
      </c>
    </row>
    <row r="3316" spans="1:11" ht="49.5" x14ac:dyDescent="0.25">
      <c r="A3316" s="98" t="s">
        <v>9874</v>
      </c>
      <c r="B3316" s="64" t="s">
        <v>32</v>
      </c>
      <c r="C3316" s="64" t="s">
        <v>4793</v>
      </c>
      <c r="D3316" s="64" t="s">
        <v>97</v>
      </c>
      <c r="E3316" s="64" t="s">
        <v>2156</v>
      </c>
      <c r="F3316" s="64" t="s">
        <v>4501</v>
      </c>
      <c r="G3316" s="64" t="s">
        <v>4784</v>
      </c>
      <c r="H3316" s="64">
        <v>1</v>
      </c>
      <c r="I3316" s="64" t="s">
        <v>6382</v>
      </c>
      <c r="J3316" s="64" t="s">
        <v>7792</v>
      </c>
      <c r="K3316" s="64" t="s">
        <v>7792</v>
      </c>
    </row>
    <row r="3317" spans="1:11" ht="49.5" x14ac:dyDescent="0.25">
      <c r="A3317" s="98" t="s">
        <v>9874</v>
      </c>
      <c r="B3317" s="64" t="s">
        <v>32</v>
      </c>
      <c r="C3317" s="64" t="s">
        <v>4793</v>
      </c>
      <c r="D3317" s="64" t="s">
        <v>97</v>
      </c>
      <c r="E3317" s="64" t="s">
        <v>2157</v>
      </c>
      <c r="F3317" s="64" t="s">
        <v>4502</v>
      </c>
      <c r="G3317" s="64" t="s">
        <v>4784</v>
      </c>
      <c r="H3317" s="64">
        <v>1</v>
      </c>
      <c r="I3317" s="64" t="s">
        <v>6383</v>
      </c>
      <c r="J3317" s="64" t="s">
        <v>7792</v>
      </c>
      <c r="K3317" s="64" t="s">
        <v>7792</v>
      </c>
    </row>
    <row r="3318" spans="1:11" ht="49.5" x14ac:dyDescent="0.25">
      <c r="A3318" s="98" t="s">
        <v>9874</v>
      </c>
      <c r="B3318" s="64" t="s">
        <v>32</v>
      </c>
      <c r="C3318" s="64" t="s">
        <v>4793</v>
      </c>
      <c r="D3318" s="64" t="s">
        <v>97</v>
      </c>
      <c r="E3318" s="64" t="s">
        <v>2158</v>
      </c>
      <c r="F3318" s="64" t="s">
        <v>4503</v>
      </c>
      <c r="G3318" s="64" t="s">
        <v>4784</v>
      </c>
      <c r="H3318" s="64">
        <v>1</v>
      </c>
      <c r="I3318" s="64" t="s">
        <v>6384</v>
      </c>
      <c r="J3318" s="64" t="s">
        <v>7792</v>
      </c>
      <c r="K3318" s="64" t="s">
        <v>7792</v>
      </c>
    </row>
    <row r="3319" spans="1:11" ht="49.5" x14ac:dyDescent="0.25">
      <c r="A3319" s="98" t="s">
        <v>9874</v>
      </c>
      <c r="B3319" s="64" t="s">
        <v>32</v>
      </c>
      <c r="C3319" s="64" t="s">
        <v>4793</v>
      </c>
      <c r="D3319" s="64" t="s">
        <v>97</v>
      </c>
      <c r="E3319" s="64" t="s">
        <v>2159</v>
      </c>
      <c r="F3319" s="64" t="s">
        <v>4504</v>
      </c>
      <c r="G3319" s="64" t="s">
        <v>4784</v>
      </c>
      <c r="H3319" s="64">
        <v>1</v>
      </c>
      <c r="I3319" s="64" t="s">
        <v>6385</v>
      </c>
      <c r="J3319" s="64" t="s">
        <v>7792</v>
      </c>
      <c r="K3319" s="64" t="s">
        <v>7792</v>
      </c>
    </row>
    <row r="3320" spans="1:11" ht="49.5" x14ac:dyDescent="0.25">
      <c r="A3320" s="98" t="s">
        <v>9874</v>
      </c>
      <c r="B3320" s="64" t="s">
        <v>32</v>
      </c>
      <c r="C3320" s="64" t="s">
        <v>4793</v>
      </c>
      <c r="D3320" s="64" t="s">
        <v>97</v>
      </c>
      <c r="E3320" s="64" t="s">
        <v>2160</v>
      </c>
      <c r="F3320" s="64" t="s">
        <v>4505</v>
      </c>
      <c r="G3320" s="64" t="s">
        <v>4784</v>
      </c>
      <c r="H3320" s="64">
        <v>1</v>
      </c>
      <c r="I3320" s="64" t="s">
        <v>6386</v>
      </c>
      <c r="J3320" s="64" t="s">
        <v>7792</v>
      </c>
      <c r="K3320" s="64" t="s">
        <v>7792</v>
      </c>
    </row>
    <row r="3321" spans="1:11" ht="49.5" x14ac:dyDescent="0.25">
      <c r="A3321" s="98" t="s">
        <v>9874</v>
      </c>
      <c r="B3321" s="64" t="s">
        <v>32</v>
      </c>
      <c r="C3321" s="64" t="s">
        <v>4793</v>
      </c>
      <c r="D3321" s="64" t="s">
        <v>97</v>
      </c>
      <c r="E3321" s="64" t="s">
        <v>2161</v>
      </c>
      <c r="F3321" s="64" t="s">
        <v>4506</v>
      </c>
      <c r="G3321" s="64" t="s">
        <v>4784</v>
      </c>
      <c r="H3321" s="64">
        <v>1</v>
      </c>
      <c r="I3321" s="64" t="s">
        <v>6387</v>
      </c>
      <c r="J3321" s="64" t="s">
        <v>7792</v>
      </c>
      <c r="K3321" s="64" t="s">
        <v>7792</v>
      </c>
    </row>
    <row r="3322" spans="1:11" ht="66" x14ac:dyDescent="0.25">
      <c r="A3322" s="98" t="s">
        <v>9874</v>
      </c>
      <c r="B3322" s="64" t="s">
        <v>32</v>
      </c>
      <c r="C3322" s="64" t="s">
        <v>4793</v>
      </c>
      <c r="D3322" s="64" t="s">
        <v>97</v>
      </c>
      <c r="E3322" s="64" t="s">
        <v>2162</v>
      </c>
      <c r="F3322" s="64" t="s">
        <v>4507</v>
      </c>
      <c r="G3322" s="64" t="s">
        <v>4784</v>
      </c>
      <c r="H3322" s="64">
        <v>1</v>
      </c>
      <c r="I3322" s="64" t="s">
        <v>6388</v>
      </c>
      <c r="J3322" s="64" t="s">
        <v>7792</v>
      </c>
      <c r="K3322" s="64" t="s">
        <v>7792</v>
      </c>
    </row>
    <row r="3323" spans="1:11" ht="66" x14ac:dyDescent="0.25">
      <c r="A3323" s="98" t="s">
        <v>9874</v>
      </c>
      <c r="B3323" s="64" t="s">
        <v>32</v>
      </c>
      <c r="C3323" s="64" t="s">
        <v>4793</v>
      </c>
      <c r="D3323" s="64" t="s">
        <v>97</v>
      </c>
      <c r="E3323" s="64" t="s">
        <v>2163</v>
      </c>
      <c r="F3323" s="64" t="s">
        <v>4508</v>
      </c>
      <c r="G3323" s="64" t="s">
        <v>4784</v>
      </c>
      <c r="H3323" s="64">
        <v>1</v>
      </c>
      <c r="I3323" s="64" t="s">
        <v>6389</v>
      </c>
      <c r="J3323" s="64" t="s">
        <v>7792</v>
      </c>
      <c r="K3323" s="64" t="s">
        <v>7792</v>
      </c>
    </row>
    <row r="3324" spans="1:11" ht="49.5" x14ac:dyDescent="0.25">
      <c r="A3324" s="98" t="s">
        <v>9874</v>
      </c>
      <c r="B3324" s="64" t="s">
        <v>32</v>
      </c>
      <c r="C3324" s="64" t="s">
        <v>4793</v>
      </c>
      <c r="D3324" s="64" t="s">
        <v>97</v>
      </c>
      <c r="E3324" s="64" t="s">
        <v>2164</v>
      </c>
      <c r="F3324" s="64" t="s">
        <v>4509</v>
      </c>
      <c r="G3324" s="64" t="s">
        <v>4784</v>
      </c>
      <c r="H3324" s="64">
        <v>1</v>
      </c>
      <c r="I3324" s="64" t="s">
        <v>6390</v>
      </c>
      <c r="J3324" s="64" t="s">
        <v>7792</v>
      </c>
      <c r="K3324" s="64" t="s">
        <v>7792</v>
      </c>
    </row>
    <row r="3325" spans="1:11" ht="49.5" x14ac:dyDescent="0.25">
      <c r="A3325" s="98" t="s">
        <v>9874</v>
      </c>
      <c r="B3325" s="64" t="s">
        <v>32</v>
      </c>
      <c r="C3325" s="64" t="s">
        <v>4793</v>
      </c>
      <c r="D3325" s="64" t="s">
        <v>97</v>
      </c>
      <c r="E3325" s="64" t="s">
        <v>2165</v>
      </c>
      <c r="F3325" s="64" t="s">
        <v>4510</v>
      </c>
      <c r="G3325" s="64" t="s">
        <v>4784</v>
      </c>
      <c r="H3325" s="64">
        <v>1</v>
      </c>
      <c r="I3325" s="64" t="s">
        <v>6391</v>
      </c>
      <c r="J3325" s="64" t="s">
        <v>7792</v>
      </c>
      <c r="K3325" s="64" t="s">
        <v>7792</v>
      </c>
    </row>
    <row r="3326" spans="1:11" ht="49.5" x14ac:dyDescent="0.25">
      <c r="A3326" s="98" t="s">
        <v>9874</v>
      </c>
      <c r="B3326" s="64" t="s">
        <v>32</v>
      </c>
      <c r="C3326" s="64" t="s">
        <v>4793</v>
      </c>
      <c r="D3326" s="64" t="s">
        <v>97</v>
      </c>
      <c r="E3326" s="64" t="s">
        <v>2166</v>
      </c>
      <c r="F3326" s="64" t="s">
        <v>4511</v>
      </c>
      <c r="G3326" s="64" t="s">
        <v>4784</v>
      </c>
      <c r="H3326" s="64">
        <v>1</v>
      </c>
      <c r="I3326" s="64" t="s">
        <v>6392</v>
      </c>
      <c r="J3326" s="64" t="s">
        <v>7792</v>
      </c>
      <c r="K3326" s="64" t="s">
        <v>7792</v>
      </c>
    </row>
    <row r="3327" spans="1:11" ht="49.5" x14ac:dyDescent="0.25">
      <c r="A3327" s="98" t="s">
        <v>9874</v>
      </c>
      <c r="B3327" s="64" t="s">
        <v>32</v>
      </c>
      <c r="C3327" s="64" t="s">
        <v>4793</v>
      </c>
      <c r="D3327" s="64" t="s">
        <v>97</v>
      </c>
      <c r="E3327" s="64" t="s">
        <v>2167</v>
      </c>
      <c r="F3327" s="64" t="s">
        <v>4512</v>
      </c>
      <c r="G3327" s="64" t="s">
        <v>4784</v>
      </c>
      <c r="H3327" s="64">
        <v>1</v>
      </c>
      <c r="I3327" s="64" t="s">
        <v>6393</v>
      </c>
      <c r="J3327" s="64" t="s">
        <v>7792</v>
      </c>
      <c r="K3327" s="64" t="s">
        <v>7792</v>
      </c>
    </row>
    <row r="3328" spans="1:11" ht="66" x14ac:dyDescent="0.25">
      <c r="A3328" s="98" t="s">
        <v>9874</v>
      </c>
      <c r="B3328" s="64" t="s">
        <v>32</v>
      </c>
      <c r="C3328" s="64" t="s">
        <v>4793</v>
      </c>
      <c r="D3328" s="64" t="s">
        <v>97</v>
      </c>
      <c r="E3328" s="64" t="s">
        <v>2168</v>
      </c>
      <c r="F3328" s="64" t="s">
        <v>4513</v>
      </c>
      <c r="G3328" s="64" t="s">
        <v>4784</v>
      </c>
      <c r="H3328" s="64">
        <v>1</v>
      </c>
      <c r="I3328" s="64" t="s">
        <v>6394</v>
      </c>
      <c r="J3328" s="64" t="s">
        <v>7792</v>
      </c>
      <c r="K3328" s="64" t="s">
        <v>7792</v>
      </c>
    </row>
    <row r="3329" spans="1:11" ht="66" x14ac:dyDescent="0.25">
      <c r="A3329" s="98" t="s">
        <v>9874</v>
      </c>
      <c r="B3329" s="64" t="s">
        <v>32</v>
      </c>
      <c r="C3329" s="64" t="s">
        <v>4793</v>
      </c>
      <c r="D3329" s="64" t="s">
        <v>97</v>
      </c>
      <c r="E3329" s="64" t="s">
        <v>2169</v>
      </c>
      <c r="F3329" s="64" t="s">
        <v>4514</v>
      </c>
      <c r="G3329" s="64" t="s">
        <v>4784</v>
      </c>
      <c r="H3329" s="64">
        <v>1</v>
      </c>
      <c r="I3329" s="64" t="s">
        <v>6395</v>
      </c>
      <c r="J3329" s="64" t="s">
        <v>7792</v>
      </c>
      <c r="K3329" s="64" t="s">
        <v>7792</v>
      </c>
    </row>
    <row r="3330" spans="1:11" ht="66" x14ac:dyDescent="0.25">
      <c r="A3330" s="98" t="s">
        <v>9874</v>
      </c>
      <c r="B3330" s="64" t="s">
        <v>32</v>
      </c>
      <c r="C3330" s="64" t="s">
        <v>4793</v>
      </c>
      <c r="D3330" s="64" t="s">
        <v>97</v>
      </c>
      <c r="E3330" s="64" t="s">
        <v>2170</v>
      </c>
      <c r="F3330" s="64" t="s">
        <v>4515</v>
      </c>
      <c r="G3330" s="64" t="s">
        <v>4784</v>
      </c>
      <c r="H3330" s="64">
        <v>1</v>
      </c>
      <c r="I3330" s="64" t="s">
        <v>6396</v>
      </c>
      <c r="J3330" s="64" t="s">
        <v>7792</v>
      </c>
      <c r="K3330" s="64" t="s">
        <v>7792</v>
      </c>
    </row>
    <row r="3331" spans="1:11" ht="49.5" x14ac:dyDescent="0.25">
      <c r="A3331" s="98" t="s">
        <v>9874</v>
      </c>
      <c r="B3331" s="64" t="s">
        <v>32</v>
      </c>
      <c r="C3331" s="64" t="s">
        <v>4793</v>
      </c>
      <c r="D3331" s="64" t="s">
        <v>97</v>
      </c>
      <c r="E3331" s="64" t="s">
        <v>2171</v>
      </c>
      <c r="F3331" s="64" t="s">
        <v>4516</v>
      </c>
      <c r="G3331" s="64" t="s">
        <v>4784</v>
      </c>
      <c r="H3331" s="64">
        <v>1</v>
      </c>
      <c r="I3331" s="64" t="s">
        <v>6397</v>
      </c>
      <c r="J3331" s="64" t="s">
        <v>7792</v>
      </c>
      <c r="K3331" s="64" t="s">
        <v>7792</v>
      </c>
    </row>
    <row r="3332" spans="1:11" ht="66" x14ac:dyDescent="0.25">
      <c r="A3332" s="98" t="s">
        <v>9874</v>
      </c>
      <c r="B3332" s="64" t="s">
        <v>32</v>
      </c>
      <c r="C3332" s="64" t="s">
        <v>4793</v>
      </c>
      <c r="D3332" s="64" t="s">
        <v>97</v>
      </c>
      <c r="E3332" s="64" t="s">
        <v>2172</v>
      </c>
      <c r="F3332" s="64" t="s">
        <v>4517</v>
      </c>
      <c r="G3332" s="64" t="s">
        <v>4784</v>
      </c>
      <c r="H3332" s="64">
        <v>1</v>
      </c>
      <c r="I3332" s="64" t="s">
        <v>6398</v>
      </c>
      <c r="J3332" s="64" t="s">
        <v>7792</v>
      </c>
      <c r="K3332" s="64" t="s">
        <v>7792</v>
      </c>
    </row>
    <row r="3333" spans="1:11" ht="49.5" x14ac:dyDescent="0.25">
      <c r="A3333" s="98" t="s">
        <v>9874</v>
      </c>
      <c r="B3333" s="64" t="s">
        <v>32</v>
      </c>
      <c r="C3333" s="64" t="s">
        <v>9567</v>
      </c>
      <c r="D3333" s="64" t="s">
        <v>67</v>
      </c>
      <c r="E3333" s="64" t="s">
        <v>2173</v>
      </c>
      <c r="F3333" s="64" t="s">
        <v>4518</v>
      </c>
      <c r="G3333" s="64" t="s">
        <v>4785</v>
      </c>
      <c r="H3333" s="64">
        <v>8</v>
      </c>
      <c r="I3333" s="64" t="s">
        <v>6399</v>
      </c>
      <c r="J3333" s="64" t="s">
        <v>11820</v>
      </c>
      <c r="K3333" s="64" t="s">
        <v>11820</v>
      </c>
    </row>
    <row r="3334" spans="1:11" ht="49.5" x14ac:dyDescent="0.25">
      <c r="A3334" s="98" t="s">
        <v>9874</v>
      </c>
      <c r="B3334" s="64" t="s">
        <v>32</v>
      </c>
      <c r="C3334" s="64" t="s">
        <v>4786</v>
      </c>
      <c r="D3334" s="64" t="s">
        <v>94</v>
      </c>
      <c r="E3334" s="64" t="s">
        <v>2174</v>
      </c>
      <c r="F3334" s="64" t="s">
        <v>4519</v>
      </c>
      <c r="G3334" s="64" t="s">
        <v>4785</v>
      </c>
      <c r="H3334" s="64">
        <v>8</v>
      </c>
      <c r="I3334" s="64" t="s">
        <v>6400</v>
      </c>
      <c r="J3334" s="64" t="s">
        <v>11820</v>
      </c>
      <c r="K3334" s="64" t="s">
        <v>11820</v>
      </c>
    </row>
    <row r="3335" spans="1:11" ht="49.5" x14ac:dyDescent="0.25">
      <c r="A3335" s="98" t="s">
        <v>9874</v>
      </c>
      <c r="B3335" s="64" t="s">
        <v>32</v>
      </c>
      <c r="C3335" s="64" t="s">
        <v>4789</v>
      </c>
      <c r="D3335" s="64" t="s">
        <v>72</v>
      </c>
      <c r="E3335" s="64" t="s">
        <v>2175</v>
      </c>
      <c r="F3335" s="64" t="s">
        <v>4520</v>
      </c>
      <c r="G3335" s="64" t="s">
        <v>4784</v>
      </c>
      <c r="H3335" s="64">
        <v>7</v>
      </c>
      <c r="I3335" s="64" t="s">
        <v>6401</v>
      </c>
      <c r="J3335" s="64" t="s">
        <v>7792</v>
      </c>
      <c r="K3335" s="64" t="s">
        <v>7792</v>
      </c>
    </row>
    <row r="3336" spans="1:11" ht="49.5" x14ac:dyDescent="0.25">
      <c r="A3336" s="98" t="s">
        <v>9874</v>
      </c>
      <c r="B3336" s="64" t="s">
        <v>32</v>
      </c>
      <c r="C3336" s="64" t="s">
        <v>4789</v>
      </c>
      <c r="D3336" s="64" t="s">
        <v>72</v>
      </c>
      <c r="E3336" s="64" t="s">
        <v>2176</v>
      </c>
      <c r="F3336" s="64" t="s">
        <v>4521</v>
      </c>
      <c r="G3336" s="64" t="s">
        <v>4784</v>
      </c>
      <c r="H3336" s="64">
        <v>7</v>
      </c>
      <c r="I3336" s="64" t="s">
        <v>6402</v>
      </c>
      <c r="J3336" s="64" t="s">
        <v>7792</v>
      </c>
      <c r="K3336" s="64" t="s">
        <v>7792</v>
      </c>
    </row>
    <row r="3337" spans="1:11" ht="49.5" x14ac:dyDescent="0.25">
      <c r="A3337" s="98" t="s">
        <v>9874</v>
      </c>
      <c r="B3337" s="64" t="s">
        <v>32</v>
      </c>
      <c r="C3337" s="64" t="s">
        <v>4789</v>
      </c>
      <c r="D3337" s="64" t="s">
        <v>72</v>
      </c>
      <c r="E3337" s="64" t="s">
        <v>2177</v>
      </c>
      <c r="F3337" s="64" t="s">
        <v>4522</v>
      </c>
      <c r="G3337" s="64" t="s">
        <v>4784</v>
      </c>
      <c r="H3337" s="64">
        <v>7</v>
      </c>
      <c r="I3337" s="64" t="s">
        <v>6403</v>
      </c>
      <c r="J3337" s="64" t="s">
        <v>7792</v>
      </c>
      <c r="K3337" s="64" t="s">
        <v>7792</v>
      </c>
    </row>
    <row r="3338" spans="1:11" ht="66" x14ac:dyDescent="0.25">
      <c r="A3338" s="98" t="s">
        <v>9874</v>
      </c>
      <c r="B3338" s="64" t="s">
        <v>32</v>
      </c>
      <c r="C3338" s="64" t="s">
        <v>4789</v>
      </c>
      <c r="D3338" s="64" t="s">
        <v>72</v>
      </c>
      <c r="E3338" s="64" t="s">
        <v>2178</v>
      </c>
      <c r="F3338" s="64" t="s">
        <v>4523</v>
      </c>
      <c r="G3338" s="64" t="s">
        <v>4784</v>
      </c>
      <c r="H3338" s="64">
        <v>7</v>
      </c>
      <c r="I3338" s="64" t="s">
        <v>6404</v>
      </c>
      <c r="J3338" s="64" t="s">
        <v>7792</v>
      </c>
      <c r="K3338" s="64" t="s">
        <v>7792</v>
      </c>
    </row>
    <row r="3339" spans="1:11" ht="49.5" x14ac:dyDescent="0.25">
      <c r="A3339" s="98" t="s">
        <v>9874</v>
      </c>
      <c r="B3339" s="64" t="s">
        <v>32</v>
      </c>
      <c r="C3339" s="64" t="s">
        <v>4789</v>
      </c>
      <c r="D3339" s="64" t="s">
        <v>72</v>
      </c>
      <c r="E3339" s="64" t="s">
        <v>2179</v>
      </c>
      <c r="F3339" s="64" t="s">
        <v>4524</v>
      </c>
      <c r="G3339" s="64" t="s">
        <v>4784</v>
      </c>
      <c r="H3339" s="64">
        <v>7</v>
      </c>
      <c r="I3339" s="64" t="s">
        <v>6405</v>
      </c>
      <c r="J3339" s="64" t="s">
        <v>7792</v>
      </c>
      <c r="K3339" s="64" t="s">
        <v>7792</v>
      </c>
    </row>
    <row r="3340" spans="1:11" ht="66" x14ac:dyDescent="0.25">
      <c r="A3340" s="98" t="s">
        <v>9874</v>
      </c>
      <c r="B3340" s="64" t="s">
        <v>32</v>
      </c>
      <c r="C3340" s="64" t="s">
        <v>4789</v>
      </c>
      <c r="D3340" s="64" t="s">
        <v>72</v>
      </c>
      <c r="E3340" s="64" t="s">
        <v>2180</v>
      </c>
      <c r="F3340" s="64" t="s">
        <v>4525</v>
      </c>
      <c r="G3340" s="64" t="s">
        <v>4784</v>
      </c>
      <c r="H3340" s="64">
        <v>7</v>
      </c>
      <c r="I3340" s="64" t="s">
        <v>6406</v>
      </c>
      <c r="J3340" s="64" t="s">
        <v>7792</v>
      </c>
      <c r="K3340" s="64" t="s">
        <v>7792</v>
      </c>
    </row>
    <row r="3341" spans="1:11" ht="49.5" x14ac:dyDescent="0.25">
      <c r="A3341" s="98" t="s">
        <v>9874</v>
      </c>
      <c r="B3341" s="64" t="s">
        <v>32</v>
      </c>
      <c r="C3341" s="64" t="s">
        <v>4789</v>
      </c>
      <c r="D3341" s="64" t="s">
        <v>72</v>
      </c>
      <c r="E3341" s="64" t="s">
        <v>2181</v>
      </c>
      <c r="F3341" s="64" t="s">
        <v>4526</v>
      </c>
      <c r="G3341" s="64" t="s">
        <v>4784</v>
      </c>
      <c r="H3341" s="64">
        <v>7</v>
      </c>
      <c r="I3341" s="64" t="s">
        <v>6407</v>
      </c>
      <c r="J3341" s="64" t="s">
        <v>7792</v>
      </c>
      <c r="K3341" s="64" t="s">
        <v>7792</v>
      </c>
    </row>
    <row r="3342" spans="1:11" ht="66" x14ac:dyDescent="0.25">
      <c r="A3342" s="98" t="s">
        <v>9874</v>
      </c>
      <c r="B3342" s="64" t="s">
        <v>32</v>
      </c>
      <c r="C3342" s="64" t="s">
        <v>4789</v>
      </c>
      <c r="D3342" s="64" t="s">
        <v>72</v>
      </c>
      <c r="E3342" s="64" t="s">
        <v>2182</v>
      </c>
      <c r="F3342" s="64" t="s">
        <v>4527</v>
      </c>
      <c r="G3342" s="64" t="s">
        <v>4784</v>
      </c>
      <c r="H3342" s="64">
        <v>7</v>
      </c>
      <c r="I3342" s="64" t="s">
        <v>6408</v>
      </c>
      <c r="J3342" s="64" t="s">
        <v>7792</v>
      </c>
      <c r="K3342" s="64" t="s">
        <v>7792</v>
      </c>
    </row>
    <row r="3343" spans="1:11" ht="49.5" x14ac:dyDescent="0.25">
      <c r="A3343" s="98" t="s">
        <v>9874</v>
      </c>
      <c r="B3343" s="64" t="s">
        <v>32</v>
      </c>
      <c r="C3343" s="64" t="s">
        <v>4789</v>
      </c>
      <c r="D3343" s="64" t="s">
        <v>72</v>
      </c>
      <c r="E3343" s="64" t="s">
        <v>2183</v>
      </c>
      <c r="F3343" s="64" t="s">
        <v>4528</v>
      </c>
      <c r="G3343" s="64" t="s">
        <v>4784</v>
      </c>
      <c r="H3343" s="64">
        <v>7</v>
      </c>
      <c r="I3343" s="64" t="s">
        <v>6409</v>
      </c>
      <c r="J3343" s="64" t="s">
        <v>7792</v>
      </c>
      <c r="K3343" s="64" t="s">
        <v>7792</v>
      </c>
    </row>
    <row r="3344" spans="1:11" ht="66" x14ac:dyDescent="0.25">
      <c r="A3344" s="98" t="s">
        <v>9874</v>
      </c>
      <c r="B3344" s="64" t="s">
        <v>32</v>
      </c>
      <c r="C3344" s="64" t="s">
        <v>4789</v>
      </c>
      <c r="D3344" s="64" t="s">
        <v>72</v>
      </c>
      <c r="E3344" s="64" t="s">
        <v>2184</v>
      </c>
      <c r="F3344" s="64" t="s">
        <v>4529</v>
      </c>
      <c r="G3344" s="64" t="s">
        <v>4784</v>
      </c>
      <c r="H3344" s="64">
        <v>7</v>
      </c>
      <c r="I3344" s="64" t="s">
        <v>6410</v>
      </c>
      <c r="J3344" s="64" t="s">
        <v>7792</v>
      </c>
      <c r="K3344" s="64" t="s">
        <v>7792</v>
      </c>
    </row>
    <row r="3345" spans="1:11" ht="49.5" x14ac:dyDescent="0.25">
      <c r="A3345" s="98" t="s">
        <v>9874</v>
      </c>
      <c r="B3345" s="64" t="s">
        <v>32</v>
      </c>
      <c r="C3345" s="64" t="s">
        <v>4789</v>
      </c>
      <c r="D3345" s="64" t="s">
        <v>72</v>
      </c>
      <c r="E3345" s="64" t="s">
        <v>2185</v>
      </c>
      <c r="F3345" s="64" t="s">
        <v>4530</v>
      </c>
      <c r="G3345" s="64" t="s">
        <v>4784</v>
      </c>
      <c r="H3345" s="64">
        <v>7</v>
      </c>
      <c r="I3345" s="64" t="s">
        <v>6411</v>
      </c>
      <c r="J3345" s="64" t="s">
        <v>7792</v>
      </c>
      <c r="K3345" s="64" t="s">
        <v>7792</v>
      </c>
    </row>
    <row r="3346" spans="1:11" ht="66" x14ac:dyDescent="0.25">
      <c r="A3346" s="98" t="s">
        <v>9874</v>
      </c>
      <c r="B3346" s="64" t="s">
        <v>32</v>
      </c>
      <c r="C3346" s="64" t="s">
        <v>4789</v>
      </c>
      <c r="D3346" s="64" t="s">
        <v>72</v>
      </c>
      <c r="E3346" s="64" t="s">
        <v>2186</v>
      </c>
      <c r="F3346" s="64" t="s">
        <v>4531</v>
      </c>
      <c r="G3346" s="64" t="s">
        <v>4784</v>
      </c>
      <c r="H3346" s="64">
        <v>7</v>
      </c>
      <c r="I3346" s="64" t="s">
        <v>6412</v>
      </c>
      <c r="J3346" s="64" t="s">
        <v>7792</v>
      </c>
      <c r="K3346" s="64" t="s">
        <v>7792</v>
      </c>
    </row>
    <row r="3347" spans="1:11" ht="49.5" x14ac:dyDescent="0.25">
      <c r="A3347" s="98" t="s">
        <v>9874</v>
      </c>
      <c r="B3347" s="64" t="s">
        <v>32</v>
      </c>
      <c r="C3347" s="64" t="s">
        <v>4793</v>
      </c>
      <c r="D3347" s="64" t="s">
        <v>97</v>
      </c>
      <c r="E3347" s="64" t="s">
        <v>2187</v>
      </c>
      <c r="F3347" s="64" t="s">
        <v>4532</v>
      </c>
      <c r="G3347" s="64" t="s">
        <v>4784</v>
      </c>
      <c r="H3347" s="64">
        <v>3</v>
      </c>
      <c r="I3347" s="64" t="s">
        <v>6413</v>
      </c>
      <c r="J3347" s="64" t="s">
        <v>7792</v>
      </c>
      <c r="K3347" s="64" t="s">
        <v>7792</v>
      </c>
    </row>
    <row r="3348" spans="1:11" ht="49.5" x14ac:dyDescent="0.25">
      <c r="A3348" s="98" t="s">
        <v>9874</v>
      </c>
      <c r="B3348" s="64" t="s">
        <v>32</v>
      </c>
      <c r="C3348" s="64" t="s">
        <v>4793</v>
      </c>
      <c r="D3348" s="64" t="s">
        <v>97</v>
      </c>
      <c r="E3348" s="64" t="s">
        <v>2188</v>
      </c>
      <c r="F3348" s="64" t="s">
        <v>4533</v>
      </c>
      <c r="G3348" s="64" t="s">
        <v>4784</v>
      </c>
      <c r="H3348" s="64">
        <v>1</v>
      </c>
      <c r="I3348" s="64" t="s">
        <v>6414</v>
      </c>
      <c r="J3348" s="64" t="s">
        <v>7792</v>
      </c>
      <c r="K3348" s="64" t="s">
        <v>7792</v>
      </c>
    </row>
    <row r="3349" spans="1:11" ht="66" x14ac:dyDescent="0.25">
      <c r="A3349" s="98" t="s">
        <v>9874</v>
      </c>
      <c r="B3349" s="64" t="s">
        <v>32</v>
      </c>
      <c r="C3349" s="64" t="s">
        <v>4793</v>
      </c>
      <c r="D3349" s="64" t="s">
        <v>97</v>
      </c>
      <c r="E3349" s="64" t="s">
        <v>2189</v>
      </c>
      <c r="F3349" s="64" t="s">
        <v>4534</v>
      </c>
      <c r="G3349" s="64" t="s">
        <v>4784</v>
      </c>
      <c r="H3349" s="64">
        <v>1</v>
      </c>
      <c r="I3349" s="64" t="s">
        <v>6415</v>
      </c>
      <c r="J3349" s="64" t="s">
        <v>7792</v>
      </c>
      <c r="K3349" s="64" t="s">
        <v>7792</v>
      </c>
    </row>
    <row r="3350" spans="1:11" ht="49.5" x14ac:dyDescent="0.25">
      <c r="A3350" s="98" t="s">
        <v>9874</v>
      </c>
      <c r="B3350" s="64" t="s">
        <v>32</v>
      </c>
      <c r="C3350" s="64" t="s">
        <v>4793</v>
      </c>
      <c r="D3350" s="64" t="s">
        <v>97</v>
      </c>
      <c r="E3350" s="64" t="s">
        <v>2190</v>
      </c>
      <c r="F3350" s="64" t="s">
        <v>4535</v>
      </c>
      <c r="G3350" s="64" t="s">
        <v>4784</v>
      </c>
      <c r="H3350" s="64">
        <v>1</v>
      </c>
      <c r="I3350" s="64" t="s">
        <v>6416</v>
      </c>
      <c r="J3350" s="64" t="s">
        <v>7792</v>
      </c>
      <c r="K3350" s="64" t="s">
        <v>7792</v>
      </c>
    </row>
    <row r="3351" spans="1:11" ht="49.5" x14ac:dyDescent="0.25">
      <c r="A3351" s="98" t="s">
        <v>9874</v>
      </c>
      <c r="B3351" s="64" t="s">
        <v>32</v>
      </c>
      <c r="C3351" s="64" t="s">
        <v>4793</v>
      </c>
      <c r="D3351" s="64" t="s">
        <v>97</v>
      </c>
      <c r="E3351" s="64" t="s">
        <v>2191</v>
      </c>
      <c r="F3351" s="64" t="s">
        <v>4536</v>
      </c>
      <c r="G3351" s="64" t="s">
        <v>4784</v>
      </c>
      <c r="H3351" s="64">
        <v>1</v>
      </c>
      <c r="I3351" s="64" t="s">
        <v>6417</v>
      </c>
      <c r="J3351" s="64" t="s">
        <v>7792</v>
      </c>
      <c r="K3351" s="64" t="s">
        <v>7792</v>
      </c>
    </row>
    <row r="3352" spans="1:11" ht="49.5" x14ac:dyDescent="0.25">
      <c r="A3352" s="98" t="s">
        <v>9874</v>
      </c>
      <c r="B3352" s="64" t="s">
        <v>32</v>
      </c>
      <c r="C3352" s="64" t="s">
        <v>4793</v>
      </c>
      <c r="D3352" s="64" t="s">
        <v>97</v>
      </c>
      <c r="E3352" s="64" t="s">
        <v>2192</v>
      </c>
      <c r="F3352" s="64" t="s">
        <v>4537</v>
      </c>
      <c r="G3352" s="64" t="s">
        <v>4784</v>
      </c>
      <c r="H3352" s="64">
        <v>1</v>
      </c>
      <c r="I3352" s="64" t="s">
        <v>6418</v>
      </c>
      <c r="J3352" s="64" t="s">
        <v>7792</v>
      </c>
      <c r="K3352" s="64" t="s">
        <v>7792</v>
      </c>
    </row>
    <row r="3353" spans="1:11" ht="49.5" x14ac:dyDescent="0.25">
      <c r="A3353" s="98" t="s">
        <v>9874</v>
      </c>
      <c r="B3353" s="64" t="s">
        <v>32</v>
      </c>
      <c r="C3353" s="64" t="s">
        <v>4793</v>
      </c>
      <c r="D3353" s="64" t="s">
        <v>97</v>
      </c>
      <c r="E3353" s="64" t="s">
        <v>2193</v>
      </c>
      <c r="F3353" s="64" t="s">
        <v>4538</v>
      </c>
      <c r="G3353" s="64" t="s">
        <v>4784</v>
      </c>
      <c r="H3353" s="64">
        <v>1</v>
      </c>
      <c r="I3353" s="64" t="s">
        <v>6419</v>
      </c>
      <c r="J3353" s="64" t="s">
        <v>7792</v>
      </c>
      <c r="K3353" s="64" t="s">
        <v>7792</v>
      </c>
    </row>
    <row r="3354" spans="1:11" ht="66" x14ac:dyDescent="0.25">
      <c r="A3354" s="98" t="s">
        <v>9874</v>
      </c>
      <c r="B3354" s="64" t="s">
        <v>32</v>
      </c>
      <c r="C3354" s="64" t="s">
        <v>4793</v>
      </c>
      <c r="D3354" s="64" t="s">
        <v>97</v>
      </c>
      <c r="E3354" s="64" t="s">
        <v>2194</v>
      </c>
      <c r="F3354" s="64" t="s">
        <v>4539</v>
      </c>
      <c r="G3354" s="64" t="s">
        <v>4784</v>
      </c>
      <c r="H3354" s="64">
        <v>1</v>
      </c>
      <c r="I3354" s="64" t="s">
        <v>6420</v>
      </c>
      <c r="J3354" s="64" t="s">
        <v>7792</v>
      </c>
      <c r="K3354" s="64" t="s">
        <v>7792</v>
      </c>
    </row>
    <row r="3355" spans="1:11" ht="49.5" x14ac:dyDescent="0.25">
      <c r="A3355" s="98" t="s">
        <v>9874</v>
      </c>
      <c r="B3355" s="64" t="s">
        <v>32</v>
      </c>
      <c r="C3355" s="64" t="s">
        <v>4789</v>
      </c>
      <c r="D3355" s="64" t="s">
        <v>72</v>
      </c>
      <c r="E3355" s="64" t="s">
        <v>2195</v>
      </c>
      <c r="F3355" s="64" t="s">
        <v>4540</v>
      </c>
      <c r="G3355" s="64" t="s">
        <v>4784</v>
      </c>
      <c r="H3355" s="64">
        <v>7</v>
      </c>
      <c r="I3355" s="64" t="s">
        <v>6421</v>
      </c>
      <c r="J3355" s="64" t="s">
        <v>7792</v>
      </c>
      <c r="K3355" s="64" t="s">
        <v>7792</v>
      </c>
    </row>
    <row r="3356" spans="1:11" ht="49.5" x14ac:dyDescent="0.25">
      <c r="A3356" s="98" t="s">
        <v>9874</v>
      </c>
      <c r="B3356" s="64" t="s">
        <v>32</v>
      </c>
      <c r="C3356" s="64" t="s">
        <v>4789</v>
      </c>
      <c r="D3356" s="64" t="s">
        <v>72</v>
      </c>
      <c r="E3356" s="64" t="s">
        <v>2196</v>
      </c>
      <c r="F3356" s="64" t="s">
        <v>4541</v>
      </c>
      <c r="G3356" s="64" t="s">
        <v>4784</v>
      </c>
      <c r="H3356" s="64">
        <v>7</v>
      </c>
      <c r="I3356" s="64" t="s">
        <v>6422</v>
      </c>
      <c r="J3356" s="64" t="s">
        <v>7792</v>
      </c>
      <c r="K3356" s="64" t="s">
        <v>7792</v>
      </c>
    </row>
    <row r="3357" spans="1:11" ht="49.5" x14ac:dyDescent="0.25">
      <c r="A3357" s="98" t="s">
        <v>9874</v>
      </c>
      <c r="B3357" s="64" t="s">
        <v>32</v>
      </c>
      <c r="C3357" s="64" t="s">
        <v>4789</v>
      </c>
      <c r="D3357" s="64" t="s">
        <v>72</v>
      </c>
      <c r="E3357" s="64" t="s">
        <v>2197</v>
      </c>
      <c r="F3357" s="64" t="s">
        <v>4542</v>
      </c>
      <c r="G3357" s="64" t="s">
        <v>4784</v>
      </c>
      <c r="H3357" s="64">
        <v>7</v>
      </c>
      <c r="I3357" s="64" t="s">
        <v>6423</v>
      </c>
      <c r="J3357" s="64" t="s">
        <v>7792</v>
      </c>
      <c r="K3357" s="64" t="s">
        <v>7792</v>
      </c>
    </row>
    <row r="3358" spans="1:11" ht="49.5" x14ac:dyDescent="0.25">
      <c r="A3358" s="98" t="s">
        <v>9874</v>
      </c>
      <c r="B3358" s="64" t="s">
        <v>32</v>
      </c>
      <c r="C3358" s="64" t="s">
        <v>4789</v>
      </c>
      <c r="D3358" s="64" t="s">
        <v>72</v>
      </c>
      <c r="E3358" s="64" t="s">
        <v>2198</v>
      </c>
      <c r="F3358" s="64" t="s">
        <v>4543</v>
      </c>
      <c r="G3358" s="64" t="s">
        <v>4784</v>
      </c>
      <c r="H3358" s="64">
        <v>7</v>
      </c>
      <c r="I3358" s="64" t="s">
        <v>6424</v>
      </c>
      <c r="J3358" s="64" t="s">
        <v>7792</v>
      </c>
      <c r="K3358" s="64" t="s">
        <v>7792</v>
      </c>
    </row>
    <row r="3359" spans="1:11" ht="49.5" x14ac:dyDescent="0.25">
      <c r="A3359" s="98" t="s">
        <v>9874</v>
      </c>
      <c r="B3359" s="64" t="s">
        <v>32</v>
      </c>
      <c r="C3359" s="64" t="s">
        <v>4789</v>
      </c>
      <c r="D3359" s="64" t="s">
        <v>72</v>
      </c>
      <c r="E3359" s="64" t="s">
        <v>2199</v>
      </c>
      <c r="F3359" s="64" t="s">
        <v>4544</v>
      </c>
      <c r="G3359" s="64" t="s">
        <v>4784</v>
      </c>
      <c r="H3359" s="64">
        <v>8</v>
      </c>
      <c r="I3359" s="64" t="s">
        <v>6425</v>
      </c>
      <c r="J3359" s="64" t="s">
        <v>7792</v>
      </c>
      <c r="K3359" s="64" t="s">
        <v>7792</v>
      </c>
    </row>
    <row r="3360" spans="1:11" ht="49.5" x14ac:dyDescent="0.25">
      <c r="A3360" s="98" t="s">
        <v>9874</v>
      </c>
      <c r="B3360" s="64" t="s">
        <v>32</v>
      </c>
      <c r="C3360" s="64" t="s">
        <v>4789</v>
      </c>
      <c r="D3360" s="64" t="s">
        <v>72</v>
      </c>
      <c r="E3360" s="64" t="s">
        <v>2200</v>
      </c>
      <c r="F3360" s="64" t="s">
        <v>4545</v>
      </c>
      <c r="G3360" s="64" t="s">
        <v>4784</v>
      </c>
      <c r="H3360" s="64">
        <v>8</v>
      </c>
      <c r="I3360" s="64" t="s">
        <v>6426</v>
      </c>
      <c r="J3360" s="64" t="s">
        <v>7792</v>
      </c>
      <c r="K3360" s="64" t="s">
        <v>7792</v>
      </c>
    </row>
    <row r="3361" spans="1:11" ht="49.5" x14ac:dyDescent="0.25">
      <c r="A3361" s="98" t="s">
        <v>9874</v>
      </c>
      <c r="B3361" s="64" t="s">
        <v>32</v>
      </c>
      <c r="C3361" s="64" t="s">
        <v>4789</v>
      </c>
      <c r="D3361" s="64" t="s">
        <v>72</v>
      </c>
      <c r="E3361" s="64" t="s">
        <v>2201</v>
      </c>
      <c r="F3361" s="64" t="s">
        <v>4546</v>
      </c>
      <c r="G3361" s="64" t="s">
        <v>4784</v>
      </c>
      <c r="H3361" s="64">
        <v>8</v>
      </c>
      <c r="I3361" s="64" t="s">
        <v>6427</v>
      </c>
      <c r="J3361" s="64" t="s">
        <v>7792</v>
      </c>
      <c r="K3361" s="64" t="s">
        <v>7792</v>
      </c>
    </row>
    <row r="3362" spans="1:11" ht="49.5" x14ac:dyDescent="0.25">
      <c r="A3362" s="98" t="s">
        <v>9874</v>
      </c>
      <c r="B3362" s="64" t="s">
        <v>32</v>
      </c>
      <c r="C3362" s="64" t="s">
        <v>4789</v>
      </c>
      <c r="D3362" s="64" t="s">
        <v>72</v>
      </c>
      <c r="E3362" s="64" t="s">
        <v>2202</v>
      </c>
      <c r="F3362" s="64" t="s">
        <v>4547</v>
      </c>
      <c r="G3362" s="64" t="s">
        <v>4784</v>
      </c>
      <c r="H3362" s="64">
        <v>8</v>
      </c>
      <c r="I3362" s="64" t="s">
        <v>6428</v>
      </c>
      <c r="J3362" s="64" t="s">
        <v>7792</v>
      </c>
      <c r="K3362" s="64" t="s">
        <v>7792</v>
      </c>
    </row>
    <row r="3363" spans="1:11" ht="49.5" x14ac:dyDescent="0.25">
      <c r="A3363" s="98" t="s">
        <v>9874</v>
      </c>
      <c r="B3363" s="64" t="s">
        <v>32</v>
      </c>
      <c r="C3363" s="64" t="s">
        <v>4789</v>
      </c>
      <c r="D3363" s="64" t="s">
        <v>72</v>
      </c>
      <c r="E3363" s="64" t="s">
        <v>2203</v>
      </c>
      <c r="F3363" s="64" t="s">
        <v>4548</v>
      </c>
      <c r="G3363" s="64" t="s">
        <v>4784</v>
      </c>
      <c r="H3363" s="64">
        <v>8</v>
      </c>
      <c r="I3363" s="64" t="s">
        <v>6429</v>
      </c>
      <c r="J3363" s="64" t="s">
        <v>7792</v>
      </c>
      <c r="K3363" s="64" t="s">
        <v>7792</v>
      </c>
    </row>
    <row r="3364" spans="1:11" ht="49.5" x14ac:dyDescent="0.25">
      <c r="A3364" s="98" t="s">
        <v>9874</v>
      </c>
      <c r="B3364" s="64" t="s">
        <v>32</v>
      </c>
      <c r="C3364" s="64" t="s">
        <v>4789</v>
      </c>
      <c r="D3364" s="64" t="s">
        <v>72</v>
      </c>
      <c r="E3364" s="64" t="s">
        <v>2204</v>
      </c>
      <c r="F3364" s="64" t="s">
        <v>4549</v>
      </c>
      <c r="G3364" s="64" t="s">
        <v>4784</v>
      </c>
      <c r="H3364" s="64">
        <v>8</v>
      </c>
      <c r="I3364" s="64" t="s">
        <v>6430</v>
      </c>
      <c r="J3364" s="64" t="s">
        <v>7792</v>
      </c>
      <c r="K3364" s="64" t="s">
        <v>7792</v>
      </c>
    </row>
    <row r="3365" spans="1:11" ht="49.5" x14ac:dyDescent="0.25">
      <c r="A3365" s="98" t="s">
        <v>9874</v>
      </c>
      <c r="B3365" s="64" t="s">
        <v>32</v>
      </c>
      <c r="C3365" s="64" t="s">
        <v>4789</v>
      </c>
      <c r="D3365" s="64" t="s">
        <v>58</v>
      </c>
      <c r="E3365" s="64" t="s">
        <v>2205</v>
      </c>
      <c r="F3365" s="64" t="s">
        <v>4550</v>
      </c>
      <c r="G3365" s="64" t="s">
        <v>4784</v>
      </c>
      <c r="H3365" s="64">
        <v>1</v>
      </c>
      <c r="I3365" s="64" t="s">
        <v>6431</v>
      </c>
      <c r="J3365" s="64" t="s">
        <v>7792</v>
      </c>
      <c r="K3365" s="64" t="s">
        <v>7792</v>
      </c>
    </row>
    <row r="3366" spans="1:11" ht="49.5" x14ac:dyDescent="0.25">
      <c r="A3366" s="98" t="s">
        <v>9874</v>
      </c>
      <c r="B3366" s="64" t="s">
        <v>32</v>
      </c>
      <c r="C3366" s="64" t="s">
        <v>4789</v>
      </c>
      <c r="D3366" s="64" t="s">
        <v>58</v>
      </c>
      <c r="E3366" s="64" t="s">
        <v>2206</v>
      </c>
      <c r="F3366" s="64" t="s">
        <v>4551</v>
      </c>
      <c r="G3366" s="64" t="s">
        <v>4784</v>
      </c>
      <c r="H3366" s="64">
        <v>1</v>
      </c>
      <c r="I3366" s="64" t="s">
        <v>6432</v>
      </c>
      <c r="J3366" s="64" t="s">
        <v>7792</v>
      </c>
      <c r="K3366" s="64" t="s">
        <v>7792</v>
      </c>
    </row>
    <row r="3367" spans="1:11" ht="49.5" x14ac:dyDescent="0.25">
      <c r="A3367" s="98" t="s">
        <v>9874</v>
      </c>
      <c r="B3367" s="64" t="s">
        <v>32</v>
      </c>
      <c r="C3367" s="64" t="s">
        <v>4789</v>
      </c>
      <c r="D3367" s="64" t="s">
        <v>58</v>
      </c>
      <c r="E3367" s="64" t="s">
        <v>2207</v>
      </c>
      <c r="F3367" s="64" t="s">
        <v>4552</v>
      </c>
      <c r="G3367" s="64" t="s">
        <v>4784</v>
      </c>
      <c r="H3367" s="64">
        <v>1</v>
      </c>
      <c r="I3367" s="64" t="s">
        <v>6433</v>
      </c>
      <c r="J3367" s="64" t="s">
        <v>7792</v>
      </c>
      <c r="K3367" s="64" t="s">
        <v>7792</v>
      </c>
    </row>
    <row r="3368" spans="1:11" ht="49.5" x14ac:dyDescent="0.25">
      <c r="A3368" s="98" t="s">
        <v>9874</v>
      </c>
      <c r="B3368" s="64" t="s">
        <v>32</v>
      </c>
      <c r="C3368" s="64" t="s">
        <v>9567</v>
      </c>
      <c r="D3368" s="64" t="s">
        <v>87</v>
      </c>
      <c r="E3368" s="64" t="s">
        <v>2208</v>
      </c>
      <c r="F3368" s="64" t="s">
        <v>4553</v>
      </c>
      <c r="G3368" s="64" t="s">
        <v>4784</v>
      </c>
      <c r="H3368" s="64">
        <v>7</v>
      </c>
      <c r="I3368" s="64" t="s">
        <v>6434</v>
      </c>
      <c r="J3368" s="64" t="s">
        <v>7792</v>
      </c>
      <c r="K3368" s="64" t="s">
        <v>7792</v>
      </c>
    </row>
    <row r="3369" spans="1:11" ht="49.5" x14ac:dyDescent="0.25">
      <c r="A3369" s="98" t="s">
        <v>9874</v>
      </c>
      <c r="B3369" s="64" t="s">
        <v>32</v>
      </c>
      <c r="C3369" s="64" t="s">
        <v>9567</v>
      </c>
      <c r="D3369" s="64" t="s">
        <v>87</v>
      </c>
      <c r="E3369" s="64" t="s">
        <v>2209</v>
      </c>
      <c r="F3369" s="64" t="s">
        <v>4554</v>
      </c>
      <c r="G3369" s="64" t="s">
        <v>4784</v>
      </c>
      <c r="H3369" s="64">
        <v>7</v>
      </c>
      <c r="I3369" s="64" t="s">
        <v>6435</v>
      </c>
      <c r="J3369" s="64" t="s">
        <v>7792</v>
      </c>
      <c r="K3369" s="64" t="s">
        <v>7792</v>
      </c>
    </row>
    <row r="3370" spans="1:11" ht="49.5" x14ac:dyDescent="0.25">
      <c r="A3370" s="98" t="s">
        <v>9874</v>
      </c>
      <c r="B3370" s="64" t="s">
        <v>32</v>
      </c>
      <c r="C3370" s="64" t="s">
        <v>9567</v>
      </c>
      <c r="D3370" s="64" t="s">
        <v>87</v>
      </c>
      <c r="E3370" s="64" t="s">
        <v>2210</v>
      </c>
      <c r="F3370" s="64" t="s">
        <v>4555</v>
      </c>
      <c r="G3370" s="64" t="s">
        <v>4784</v>
      </c>
      <c r="H3370" s="64">
        <v>7</v>
      </c>
      <c r="I3370" s="64" t="s">
        <v>6436</v>
      </c>
      <c r="J3370" s="64" t="s">
        <v>7792</v>
      </c>
      <c r="K3370" s="64" t="s">
        <v>7792</v>
      </c>
    </row>
    <row r="3371" spans="1:11" ht="49.5" x14ac:dyDescent="0.25">
      <c r="A3371" s="98" t="s">
        <v>9874</v>
      </c>
      <c r="B3371" s="64" t="s">
        <v>32</v>
      </c>
      <c r="C3371" s="64" t="s">
        <v>9567</v>
      </c>
      <c r="D3371" s="64" t="s">
        <v>87</v>
      </c>
      <c r="E3371" s="64" t="s">
        <v>2211</v>
      </c>
      <c r="F3371" s="64" t="s">
        <v>4556</v>
      </c>
      <c r="G3371" s="64" t="s">
        <v>4784</v>
      </c>
      <c r="H3371" s="64">
        <v>7</v>
      </c>
      <c r="I3371" s="64" t="s">
        <v>6437</v>
      </c>
      <c r="J3371" s="64" t="s">
        <v>7792</v>
      </c>
      <c r="K3371" s="64" t="s">
        <v>7792</v>
      </c>
    </row>
    <row r="3372" spans="1:11" ht="49.5" x14ac:dyDescent="0.25">
      <c r="A3372" s="98" t="s">
        <v>9874</v>
      </c>
      <c r="B3372" s="64" t="s">
        <v>32</v>
      </c>
      <c r="C3372" s="64" t="s">
        <v>4789</v>
      </c>
      <c r="D3372" s="64" t="s">
        <v>72</v>
      </c>
      <c r="E3372" s="64" t="s">
        <v>2212</v>
      </c>
      <c r="F3372" s="64" t="s">
        <v>4557</v>
      </c>
      <c r="G3372" s="64" t="s">
        <v>4784</v>
      </c>
      <c r="H3372" s="64">
        <v>7</v>
      </c>
      <c r="I3372" s="64" t="s">
        <v>6438</v>
      </c>
      <c r="J3372" s="64" t="s">
        <v>7792</v>
      </c>
      <c r="K3372" s="64" t="s">
        <v>7792</v>
      </c>
    </row>
    <row r="3373" spans="1:11" ht="49.5" x14ac:dyDescent="0.25">
      <c r="A3373" s="98" t="s">
        <v>9874</v>
      </c>
      <c r="B3373" s="64" t="s">
        <v>32</v>
      </c>
      <c r="C3373" s="64" t="s">
        <v>4789</v>
      </c>
      <c r="D3373" s="64" t="s">
        <v>72</v>
      </c>
      <c r="E3373" s="64" t="s">
        <v>2213</v>
      </c>
      <c r="F3373" s="64" t="s">
        <v>4558</v>
      </c>
      <c r="G3373" s="64" t="s">
        <v>4784</v>
      </c>
      <c r="H3373" s="64">
        <v>7</v>
      </c>
      <c r="I3373" s="64" t="s">
        <v>6439</v>
      </c>
      <c r="J3373" s="64" t="s">
        <v>7792</v>
      </c>
      <c r="K3373" s="64" t="s">
        <v>7792</v>
      </c>
    </row>
    <row r="3374" spans="1:11" ht="66" x14ac:dyDescent="0.25">
      <c r="A3374" s="98" t="s">
        <v>9874</v>
      </c>
      <c r="B3374" s="64" t="s">
        <v>32</v>
      </c>
      <c r="C3374" s="64" t="s">
        <v>4789</v>
      </c>
      <c r="D3374" s="64" t="s">
        <v>58</v>
      </c>
      <c r="E3374" s="64" t="s">
        <v>2214</v>
      </c>
      <c r="F3374" s="64" t="s">
        <v>4559</v>
      </c>
      <c r="G3374" s="64" t="s">
        <v>4784</v>
      </c>
      <c r="H3374" s="64">
        <v>1</v>
      </c>
      <c r="I3374" s="64" t="s">
        <v>6440</v>
      </c>
      <c r="J3374" s="64" t="s">
        <v>7792</v>
      </c>
      <c r="K3374" s="64" t="s">
        <v>7792</v>
      </c>
    </row>
    <row r="3375" spans="1:11" ht="49.5" x14ac:dyDescent="0.25">
      <c r="A3375" s="98" t="s">
        <v>9874</v>
      </c>
      <c r="B3375" s="64" t="s">
        <v>32</v>
      </c>
      <c r="C3375" s="64" t="s">
        <v>4789</v>
      </c>
      <c r="D3375" s="64" t="s">
        <v>72</v>
      </c>
      <c r="E3375" s="64" t="s">
        <v>2215</v>
      </c>
      <c r="F3375" s="64" t="s">
        <v>4560</v>
      </c>
      <c r="G3375" s="64" t="s">
        <v>4784</v>
      </c>
      <c r="H3375" s="64">
        <v>8</v>
      </c>
      <c r="I3375" s="64" t="s">
        <v>6441</v>
      </c>
      <c r="J3375" s="64" t="s">
        <v>7792</v>
      </c>
      <c r="K3375" s="64" t="s">
        <v>7792</v>
      </c>
    </row>
    <row r="3376" spans="1:11" ht="49.5" x14ac:dyDescent="0.25">
      <c r="A3376" s="98" t="s">
        <v>9874</v>
      </c>
      <c r="B3376" s="64" t="s">
        <v>32</v>
      </c>
      <c r="C3376" s="64" t="s">
        <v>4789</v>
      </c>
      <c r="D3376" s="64" t="s">
        <v>72</v>
      </c>
      <c r="E3376" s="64" t="s">
        <v>2216</v>
      </c>
      <c r="F3376" s="64" t="s">
        <v>4561</v>
      </c>
      <c r="G3376" s="64" t="s">
        <v>4784</v>
      </c>
      <c r="H3376" s="64">
        <v>8</v>
      </c>
      <c r="I3376" s="64" t="s">
        <v>6442</v>
      </c>
      <c r="J3376" s="64" t="s">
        <v>7792</v>
      </c>
      <c r="K3376" s="64" t="s">
        <v>7792</v>
      </c>
    </row>
    <row r="3377" spans="1:11" ht="49.5" x14ac:dyDescent="0.25">
      <c r="A3377" s="98" t="s">
        <v>9874</v>
      </c>
      <c r="B3377" s="64" t="s">
        <v>32</v>
      </c>
      <c r="C3377" s="64" t="s">
        <v>4789</v>
      </c>
      <c r="D3377" s="64" t="s">
        <v>72</v>
      </c>
      <c r="E3377" s="64" t="s">
        <v>2217</v>
      </c>
      <c r="F3377" s="64" t="s">
        <v>4562</v>
      </c>
      <c r="G3377" s="64" t="s">
        <v>4784</v>
      </c>
      <c r="H3377" s="64">
        <v>8</v>
      </c>
      <c r="I3377" s="64" t="s">
        <v>6443</v>
      </c>
      <c r="J3377" s="64" t="s">
        <v>7792</v>
      </c>
      <c r="K3377" s="64" t="s">
        <v>7792</v>
      </c>
    </row>
    <row r="3378" spans="1:11" ht="49.5" x14ac:dyDescent="0.25">
      <c r="A3378" s="98" t="s">
        <v>9874</v>
      </c>
      <c r="B3378" s="64" t="s">
        <v>32</v>
      </c>
      <c r="C3378" s="64" t="s">
        <v>4789</v>
      </c>
      <c r="D3378" s="64" t="s">
        <v>72</v>
      </c>
      <c r="E3378" s="64" t="s">
        <v>2218</v>
      </c>
      <c r="F3378" s="64" t="s">
        <v>4563</v>
      </c>
      <c r="G3378" s="64" t="s">
        <v>4784</v>
      </c>
      <c r="H3378" s="64">
        <v>8</v>
      </c>
      <c r="I3378" s="64" t="s">
        <v>6444</v>
      </c>
      <c r="J3378" s="64" t="s">
        <v>7792</v>
      </c>
      <c r="K3378" s="64" t="s">
        <v>7792</v>
      </c>
    </row>
    <row r="3379" spans="1:11" ht="49.5" x14ac:dyDescent="0.25">
      <c r="A3379" s="98" t="s">
        <v>9874</v>
      </c>
      <c r="B3379" s="64" t="s">
        <v>32</v>
      </c>
      <c r="C3379" s="64" t="s">
        <v>4789</v>
      </c>
      <c r="D3379" s="64" t="s">
        <v>72</v>
      </c>
      <c r="E3379" s="64" t="s">
        <v>2219</v>
      </c>
      <c r="F3379" s="64" t="s">
        <v>4564</v>
      </c>
      <c r="G3379" s="64" t="s">
        <v>4784</v>
      </c>
      <c r="H3379" s="64">
        <v>8</v>
      </c>
      <c r="I3379" s="64" t="s">
        <v>6445</v>
      </c>
      <c r="J3379" s="64" t="s">
        <v>7792</v>
      </c>
      <c r="K3379" s="64" t="s">
        <v>7792</v>
      </c>
    </row>
    <row r="3380" spans="1:11" ht="49.5" x14ac:dyDescent="0.25">
      <c r="A3380" s="98" t="s">
        <v>9874</v>
      </c>
      <c r="B3380" s="64" t="s">
        <v>32</v>
      </c>
      <c r="C3380" s="64" t="s">
        <v>4789</v>
      </c>
      <c r="D3380" s="64" t="s">
        <v>72</v>
      </c>
      <c r="E3380" s="64" t="s">
        <v>2220</v>
      </c>
      <c r="F3380" s="64" t="s">
        <v>4565</v>
      </c>
      <c r="G3380" s="64" t="s">
        <v>4784</v>
      </c>
      <c r="H3380" s="64">
        <v>8</v>
      </c>
      <c r="I3380" s="64" t="s">
        <v>6446</v>
      </c>
      <c r="J3380" s="64" t="s">
        <v>7792</v>
      </c>
      <c r="K3380" s="64" t="s">
        <v>7792</v>
      </c>
    </row>
    <row r="3381" spans="1:11" ht="66" x14ac:dyDescent="0.25">
      <c r="A3381" s="98" t="s">
        <v>9874</v>
      </c>
      <c r="B3381" s="64" t="s">
        <v>32</v>
      </c>
      <c r="C3381" s="64" t="s">
        <v>4789</v>
      </c>
      <c r="D3381" s="64" t="s">
        <v>58</v>
      </c>
      <c r="E3381" s="64" t="s">
        <v>2221</v>
      </c>
      <c r="F3381" s="64" t="s">
        <v>4566</v>
      </c>
      <c r="G3381" s="64" t="s">
        <v>4784</v>
      </c>
      <c r="H3381" s="64">
        <v>1</v>
      </c>
      <c r="I3381" s="64" t="s">
        <v>6447</v>
      </c>
      <c r="J3381" s="64" t="s">
        <v>7792</v>
      </c>
      <c r="K3381" s="64" t="s">
        <v>7792</v>
      </c>
    </row>
    <row r="3382" spans="1:11" ht="49.5" x14ac:dyDescent="0.25">
      <c r="A3382" s="98" t="s">
        <v>9874</v>
      </c>
      <c r="B3382" s="64" t="s">
        <v>32</v>
      </c>
      <c r="C3382" s="64" t="s">
        <v>4789</v>
      </c>
      <c r="D3382" s="64" t="s">
        <v>72</v>
      </c>
      <c r="E3382" s="64" t="s">
        <v>2222</v>
      </c>
      <c r="F3382" s="64" t="s">
        <v>4567</v>
      </c>
      <c r="G3382" s="64" t="s">
        <v>4784</v>
      </c>
      <c r="H3382" s="64">
        <v>8</v>
      </c>
      <c r="I3382" s="64" t="s">
        <v>6448</v>
      </c>
      <c r="J3382" s="64" t="s">
        <v>7792</v>
      </c>
      <c r="K3382" s="64" t="s">
        <v>7792</v>
      </c>
    </row>
    <row r="3383" spans="1:11" ht="66" x14ac:dyDescent="0.25">
      <c r="A3383" s="98" t="s">
        <v>9874</v>
      </c>
      <c r="B3383" s="64" t="s">
        <v>32</v>
      </c>
      <c r="C3383" s="64" t="s">
        <v>4789</v>
      </c>
      <c r="D3383" s="64" t="s">
        <v>58</v>
      </c>
      <c r="E3383" s="64" t="s">
        <v>2223</v>
      </c>
      <c r="F3383" s="64" t="s">
        <v>4568</v>
      </c>
      <c r="G3383" s="64" t="s">
        <v>4784</v>
      </c>
      <c r="H3383" s="64">
        <v>2</v>
      </c>
      <c r="I3383" s="64" t="s">
        <v>6449</v>
      </c>
      <c r="J3383" s="64" t="s">
        <v>7792</v>
      </c>
      <c r="K3383" s="64" t="s">
        <v>7792</v>
      </c>
    </row>
    <row r="3384" spans="1:11" ht="49.5" x14ac:dyDescent="0.25">
      <c r="A3384" s="98" t="s">
        <v>9874</v>
      </c>
      <c r="B3384" s="64" t="s">
        <v>32</v>
      </c>
      <c r="C3384" s="64" t="s">
        <v>4789</v>
      </c>
      <c r="D3384" s="64" t="s">
        <v>72</v>
      </c>
      <c r="E3384" s="64" t="s">
        <v>2224</v>
      </c>
      <c r="F3384" s="64" t="s">
        <v>4569</v>
      </c>
      <c r="G3384" s="64" t="s">
        <v>4784</v>
      </c>
      <c r="H3384" s="64">
        <v>8</v>
      </c>
      <c r="I3384" s="64" t="s">
        <v>6450</v>
      </c>
      <c r="J3384" s="64" t="s">
        <v>7792</v>
      </c>
      <c r="K3384" s="64" t="s">
        <v>7792</v>
      </c>
    </row>
    <row r="3385" spans="1:11" ht="49.5" x14ac:dyDescent="0.25">
      <c r="A3385" s="98" t="s">
        <v>9874</v>
      </c>
      <c r="B3385" s="64" t="s">
        <v>32</v>
      </c>
      <c r="C3385" s="64" t="s">
        <v>4789</v>
      </c>
      <c r="D3385" s="64" t="s">
        <v>58</v>
      </c>
      <c r="E3385" s="64" t="s">
        <v>2225</v>
      </c>
      <c r="F3385" s="64" t="s">
        <v>4570</v>
      </c>
      <c r="G3385" s="64" t="s">
        <v>4784</v>
      </c>
      <c r="H3385" s="64">
        <v>2</v>
      </c>
      <c r="I3385" s="64" t="s">
        <v>6451</v>
      </c>
      <c r="J3385" s="64" t="s">
        <v>7792</v>
      </c>
      <c r="K3385" s="64" t="s">
        <v>7792</v>
      </c>
    </row>
    <row r="3386" spans="1:11" ht="49.5" x14ac:dyDescent="0.25">
      <c r="A3386" s="98" t="s">
        <v>9874</v>
      </c>
      <c r="B3386" s="64" t="s">
        <v>32</v>
      </c>
      <c r="C3386" s="64" t="s">
        <v>4789</v>
      </c>
      <c r="D3386" s="64" t="s">
        <v>72</v>
      </c>
      <c r="E3386" s="64" t="s">
        <v>2226</v>
      </c>
      <c r="F3386" s="64" t="s">
        <v>4571</v>
      </c>
      <c r="G3386" s="64" t="s">
        <v>4784</v>
      </c>
      <c r="H3386" s="64">
        <v>8</v>
      </c>
      <c r="I3386" s="64" t="s">
        <v>6452</v>
      </c>
      <c r="J3386" s="64" t="s">
        <v>7792</v>
      </c>
      <c r="K3386" s="64" t="s">
        <v>7792</v>
      </c>
    </row>
    <row r="3387" spans="1:11" ht="49.5" x14ac:dyDescent="0.25">
      <c r="A3387" s="98" t="s">
        <v>9874</v>
      </c>
      <c r="B3387" s="64" t="s">
        <v>32</v>
      </c>
      <c r="C3387" s="64" t="s">
        <v>4789</v>
      </c>
      <c r="D3387" s="64" t="s">
        <v>58</v>
      </c>
      <c r="E3387" s="64" t="s">
        <v>2227</v>
      </c>
      <c r="F3387" s="64" t="s">
        <v>4572</v>
      </c>
      <c r="G3387" s="64" t="s">
        <v>4784</v>
      </c>
      <c r="H3387" s="64">
        <v>2</v>
      </c>
      <c r="I3387" s="64" t="s">
        <v>6453</v>
      </c>
      <c r="J3387" s="64" t="s">
        <v>7792</v>
      </c>
      <c r="K3387" s="64" t="s">
        <v>7792</v>
      </c>
    </row>
    <row r="3388" spans="1:11" ht="49.5" x14ac:dyDescent="0.25">
      <c r="A3388" s="98" t="s">
        <v>9874</v>
      </c>
      <c r="B3388" s="64" t="s">
        <v>32</v>
      </c>
      <c r="C3388" s="64" t="s">
        <v>4789</v>
      </c>
      <c r="D3388" s="64" t="s">
        <v>72</v>
      </c>
      <c r="E3388" s="64" t="s">
        <v>2228</v>
      </c>
      <c r="F3388" s="64" t="s">
        <v>4573</v>
      </c>
      <c r="G3388" s="64" t="s">
        <v>4784</v>
      </c>
      <c r="H3388" s="64">
        <v>8</v>
      </c>
      <c r="I3388" s="64" t="s">
        <v>6454</v>
      </c>
      <c r="J3388" s="64" t="s">
        <v>7792</v>
      </c>
      <c r="K3388" s="64" t="s">
        <v>7792</v>
      </c>
    </row>
    <row r="3389" spans="1:11" ht="49.5" x14ac:dyDescent="0.25">
      <c r="A3389" s="98" t="s">
        <v>9874</v>
      </c>
      <c r="B3389" s="64" t="s">
        <v>32</v>
      </c>
      <c r="C3389" s="64" t="s">
        <v>4789</v>
      </c>
      <c r="D3389" s="64" t="s">
        <v>58</v>
      </c>
      <c r="E3389" s="64" t="s">
        <v>2229</v>
      </c>
      <c r="F3389" s="64" t="s">
        <v>4574</v>
      </c>
      <c r="G3389" s="64" t="s">
        <v>4784</v>
      </c>
      <c r="H3389" s="64">
        <v>2</v>
      </c>
      <c r="I3389" s="64" t="s">
        <v>6455</v>
      </c>
      <c r="J3389" s="64" t="s">
        <v>7792</v>
      </c>
      <c r="K3389" s="64" t="s">
        <v>7792</v>
      </c>
    </row>
    <row r="3390" spans="1:11" ht="49.5" x14ac:dyDescent="0.25">
      <c r="A3390" s="98" t="s">
        <v>9874</v>
      </c>
      <c r="B3390" s="64" t="s">
        <v>32</v>
      </c>
      <c r="C3390" s="64" t="s">
        <v>4789</v>
      </c>
      <c r="D3390" s="64" t="s">
        <v>72</v>
      </c>
      <c r="E3390" s="64" t="s">
        <v>2230</v>
      </c>
      <c r="F3390" s="64" t="s">
        <v>4575</v>
      </c>
      <c r="G3390" s="64" t="s">
        <v>4784</v>
      </c>
      <c r="H3390" s="64">
        <v>8</v>
      </c>
      <c r="I3390" s="64" t="s">
        <v>6456</v>
      </c>
      <c r="J3390" s="64" t="s">
        <v>7792</v>
      </c>
      <c r="K3390" s="64" t="s">
        <v>7792</v>
      </c>
    </row>
    <row r="3391" spans="1:11" ht="49.5" x14ac:dyDescent="0.25">
      <c r="A3391" s="98" t="s">
        <v>9874</v>
      </c>
      <c r="B3391" s="64" t="s">
        <v>32</v>
      </c>
      <c r="C3391" s="64" t="s">
        <v>4789</v>
      </c>
      <c r="D3391" s="64" t="s">
        <v>58</v>
      </c>
      <c r="E3391" s="64" t="s">
        <v>2231</v>
      </c>
      <c r="F3391" s="64" t="s">
        <v>4576</v>
      </c>
      <c r="G3391" s="64" t="s">
        <v>4784</v>
      </c>
      <c r="H3391" s="64">
        <v>2</v>
      </c>
      <c r="I3391" s="64" t="s">
        <v>6457</v>
      </c>
      <c r="J3391" s="64" t="s">
        <v>7792</v>
      </c>
      <c r="K3391" s="64" t="s">
        <v>7792</v>
      </c>
    </row>
    <row r="3392" spans="1:11" ht="49.5" x14ac:dyDescent="0.25">
      <c r="A3392" s="98" t="s">
        <v>9874</v>
      </c>
      <c r="B3392" s="64" t="s">
        <v>32</v>
      </c>
      <c r="C3392" s="64" t="s">
        <v>4789</v>
      </c>
      <c r="D3392" s="64" t="s">
        <v>72</v>
      </c>
      <c r="E3392" s="64" t="s">
        <v>2232</v>
      </c>
      <c r="F3392" s="64" t="s">
        <v>4577</v>
      </c>
      <c r="G3392" s="64" t="s">
        <v>4784</v>
      </c>
      <c r="H3392" s="64">
        <v>8</v>
      </c>
      <c r="I3392" s="64" t="s">
        <v>6458</v>
      </c>
      <c r="J3392" s="64" t="s">
        <v>7792</v>
      </c>
      <c r="K3392" s="64" t="s">
        <v>7792</v>
      </c>
    </row>
    <row r="3393" spans="1:11" ht="49.5" x14ac:dyDescent="0.25">
      <c r="A3393" s="98" t="s">
        <v>9874</v>
      </c>
      <c r="B3393" s="64" t="s">
        <v>32</v>
      </c>
      <c r="C3393" s="64" t="s">
        <v>4789</v>
      </c>
      <c r="D3393" s="64" t="s">
        <v>58</v>
      </c>
      <c r="E3393" s="64" t="s">
        <v>2233</v>
      </c>
      <c r="F3393" s="64" t="s">
        <v>4578</v>
      </c>
      <c r="G3393" s="64" t="s">
        <v>4784</v>
      </c>
      <c r="H3393" s="64">
        <v>2</v>
      </c>
      <c r="I3393" s="64" t="s">
        <v>6459</v>
      </c>
      <c r="J3393" s="64" t="s">
        <v>7792</v>
      </c>
      <c r="K3393" s="64" t="s">
        <v>7792</v>
      </c>
    </row>
    <row r="3394" spans="1:11" ht="49.5" x14ac:dyDescent="0.25">
      <c r="A3394" s="98" t="s">
        <v>9874</v>
      </c>
      <c r="B3394" s="64" t="s">
        <v>32</v>
      </c>
      <c r="C3394" s="64" t="s">
        <v>4789</v>
      </c>
      <c r="D3394" s="64" t="s">
        <v>72</v>
      </c>
      <c r="E3394" s="64" t="s">
        <v>2234</v>
      </c>
      <c r="F3394" s="64" t="s">
        <v>4579</v>
      </c>
      <c r="G3394" s="64" t="s">
        <v>4784</v>
      </c>
      <c r="H3394" s="64">
        <v>8</v>
      </c>
      <c r="I3394" s="64" t="s">
        <v>6460</v>
      </c>
      <c r="J3394" s="64" t="s">
        <v>7792</v>
      </c>
      <c r="K3394" s="64" t="s">
        <v>7792</v>
      </c>
    </row>
    <row r="3395" spans="1:11" ht="66" x14ac:dyDescent="0.25">
      <c r="A3395" s="98" t="s">
        <v>9874</v>
      </c>
      <c r="B3395" s="64" t="s">
        <v>32</v>
      </c>
      <c r="C3395" s="64" t="s">
        <v>4789</v>
      </c>
      <c r="D3395" s="64" t="s">
        <v>72</v>
      </c>
      <c r="E3395" s="64" t="s">
        <v>2235</v>
      </c>
      <c r="F3395" s="64" t="s">
        <v>4580</v>
      </c>
      <c r="G3395" s="64" t="s">
        <v>4784</v>
      </c>
      <c r="H3395" s="64">
        <v>8</v>
      </c>
      <c r="I3395" s="64" t="s">
        <v>6461</v>
      </c>
      <c r="J3395" s="64" t="s">
        <v>7792</v>
      </c>
      <c r="K3395" s="64" t="s">
        <v>7792</v>
      </c>
    </row>
    <row r="3396" spans="1:11" ht="49.5" x14ac:dyDescent="0.25">
      <c r="A3396" s="98" t="s">
        <v>9874</v>
      </c>
      <c r="B3396" s="64" t="s">
        <v>32</v>
      </c>
      <c r="C3396" s="64" t="s">
        <v>4789</v>
      </c>
      <c r="D3396" s="64" t="s">
        <v>72</v>
      </c>
      <c r="E3396" s="64" t="s">
        <v>2236</v>
      </c>
      <c r="F3396" s="64" t="s">
        <v>4581</v>
      </c>
      <c r="G3396" s="64" t="s">
        <v>4784</v>
      </c>
      <c r="H3396" s="64">
        <v>8</v>
      </c>
      <c r="I3396" s="64" t="s">
        <v>6462</v>
      </c>
      <c r="J3396" s="64" t="s">
        <v>7792</v>
      </c>
      <c r="K3396" s="64" t="s">
        <v>7792</v>
      </c>
    </row>
    <row r="3397" spans="1:11" ht="49.5" x14ac:dyDescent="0.25">
      <c r="A3397" s="98" t="s">
        <v>9874</v>
      </c>
      <c r="B3397" s="64" t="s">
        <v>32</v>
      </c>
      <c r="C3397" s="64" t="s">
        <v>4789</v>
      </c>
      <c r="D3397" s="64" t="s">
        <v>72</v>
      </c>
      <c r="E3397" s="64" t="s">
        <v>2237</v>
      </c>
      <c r="F3397" s="64" t="s">
        <v>4582</v>
      </c>
      <c r="G3397" s="64" t="s">
        <v>4784</v>
      </c>
      <c r="H3397" s="64">
        <v>8</v>
      </c>
      <c r="I3397" s="64" t="s">
        <v>6463</v>
      </c>
      <c r="J3397" s="64" t="s">
        <v>7792</v>
      </c>
      <c r="K3397" s="64" t="s">
        <v>7792</v>
      </c>
    </row>
    <row r="3398" spans="1:11" ht="49.5" x14ac:dyDescent="0.25">
      <c r="A3398" s="98" t="s">
        <v>9874</v>
      </c>
      <c r="B3398" s="64" t="s">
        <v>32</v>
      </c>
      <c r="C3398" s="64" t="s">
        <v>4789</v>
      </c>
      <c r="D3398" s="64" t="s">
        <v>72</v>
      </c>
      <c r="E3398" s="64" t="s">
        <v>2238</v>
      </c>
      <c r="F3398" s="64" t="s">
        <v>4583</v>
      </c>
      <c r="G3398" s="64" t="s">
        <v>4784</v>
      </c>
      <c r="H3398" s="64">
        <v>8</v>
      </c>
      <c r="I3398" s="64" t="s">
        <v>6464</v>
      </c>
      <c r="J3398" s="64" t="s">
        <v>7792</v>
      </c>
      <c r="K3398" s="64" t="s">
        <v>7792</v>
      </c>
    </row>
    <row r="3399" spans="1:11" ht="49.5" x14ac:dyDescent="0.25">
      <c r="A3399" s="98" t="s">
        <v>9874</v>
      </c>
      <c r="B3399" s="64" t="s">
        <v>32</v>
      </c>
      <c r="C3399" s="64" t="s">
        <v>4789</v>
      </c>
      <c r="D3399" s="64" t="s">
        <v>72</v>
      </c>
      <c r="E3399" s="64" t="s">
        <v>2239</v>
      </c>
      <c r="F3399" s="64" t="s">
        <v>4584</v>
      </c>
      <c r="G3399" s="64" t="s">
        <v>4784</v>
      </c>
      <c r="H3399" s="64">
        <v>8</v>
      </c>
      <c r="I3399" s="64" t="s">
        <v>6465</v>
      </c>
      <c r="J3399" s="64" t="s">
        <v>7792</v>
      </c>
      <c r="K3399" s="64" t="s">
        <v>7792</v>
      </c>
    </row>
    <row r="3400" spans="1:11" ht="49.5" x14ac:dyDescent="0.25">
      <c r="A3400" s="98" t="s">
        <v>9874</v>
      </c>
      <c r="B3400" s="64" t="s">
        <v>32</v>
      </c>
      <c r="C3400" s="64" t="s">
        <v>4789</v>
      </c>
      <c r="D3400" s="64" t="s">
        <v>72</v>
      </c>
      <c r="E3400" s="64" t="s">
        <v>2240</v>
      </c>
      <c r="F3400" s="64" t="s">
        <v>4585</v>
      </c>
      <c r="G3400" s="64" t="s">
        <v>4784</v>
      </c>
      <c r="H3400" s="64">
        <v>8</v>
      </c>
      <c r="I3400" s="64" t="s">
        <v>6466</v>
      </c>
      <c r="J3400" s="64" t="s">
        <v>7792</v>
      </c>
      <c r="K3400" s="64" t="s">
        <v>7792</v>
      </c>
    </row>
    <row r="3401" spans="1:11" ht="49.5" x14ac:dyDescent="0.25">
      <c r="A3401" s="98" t="s">
        <v>9874</v>
      </c>
      <c r="B3401" s="64" t="s">
        <v>32</v>
      </c>
      <c r="C3401" s="64" t="s">
        <v>4789</v>
      </c>
      <c r="D3401" s="64" t="s">
        <v>72</v>
      </c>
      <c r="E3401" s="64" t="s">
        <v>2241</v>
      </c>
      <c r="F3401" s="64" t="s">
        <v>4586</v>
      </c>
      <c r="G3401" s="64" t="s">
        <v>4784</v>
      </c>
      <c r="H3401" s="64">
        <v>8</v>
      </c>
      <c r="I3401" s="64" t="s">
        <v>6467</v>
      </c>
      <c r="J3401" s="64" t="s">
        <v>7792</v>
      </c>
      <c r="K3401" s="64" t="s">
        <v>7792</v>
      </c>
    </row>
    <row r="3402" spans="1:11" ht="49.5" x14ac:dyDescent="0.25">
      <c r="A3402" s="98" t="s">
        <v>9874</v>
      </c>
      <c r="B3402" s="64" t="s">
        <v>32</v>
      </c>
      <c r="C3402" s="64" t="s">
        <v>4789</v>
      </c>
      <c r="D3402" s="64" t="s">
        <v>72</v>
      </c>
      <c r="E3402" s="64" t="s">
        <v>2242</v>
      </c>
      <c r="F3402" s="64" t="s">
        <v>4587</v>
      </c>
      <c r="G3402" s="64" t="s">
        <v>4784</v>
      </c>
      <c r="H3402" s="64">
        <v>8</v>
      </c>
      <c r="I3402" s="64" t="s">
        <v>6468</v>
      </c>
      <c r="J3402" s="64" t="s">
        <v>7792</v>
      </c>
      <c r="K3402" s="64" t="s">
        <v>7792</v>
      </c>
    </row>
    <row r="3403" spans="1:11" ht="49.5" x14ac:dyDescent="0.25">
      <c r="A3403" s="98" t="s">
        <v>9874</v>
      </c>
      <c r="B3403" s="64" t="s">
        <v>32</v>
      </c>
      <c r="C3403" s="64" t="s">
        <v>4789</v>
      </c>
      <c r="D3403" s="64" t="s">
        <v>72</v>
      </c>
      <c r="E3403" s="64" t="s">
        <v>2243</v>
      </c>
      <c r="F3403" s="64" t="s">
        <v>4588</v>
      </c>
      <c r="G3403" s="64" t="s">
        <v>4784</v>
      </c>
      <c r="H3403" s="64">
        <v>8</v>
      </c>
      <c r="I3403" s="64" t="s">
        <v>6469</v>
      </c>
      <c r="J3403" s="64" t="s">
        <v>7792</v>
      </c>
      <c r="K3403" s="64" t="s">
        <v>7792</v>
      </c>
    </row>
    <row r="3404" spans="1:11" ht="49.5" x14ac:dyDescent="0.25">
      <c r="A3404" s="98" t="s">
        <v>9874</v>
      </c>
      <c r="B3404" s="64" t="s">
        <v>32</v>
      </c>
      <c r="C3404" s="64" t="s">
        <v>4789</v>
      </c>
      <c r="D3404" s="64" t="s">
        <v>72</v>
      </c>
      <c r="E3404" s="64" t="s">
        <v>2244</v>
      </c>
      <c r="F3404" s="64" t="s">
        <v>4589</v>
      </c>
      <c r="G3404" s="64" t="s">
        <v>4784</v>
      </c>
      <c r="H3404" s="64">
        <v>8</v>
      </c>
      <c r="I3404" s="64" t="s">
        <v>6470</v>
      </c>
      <c r="J3404" s="64" t="s">
        <v>7792</v>
      </c>
      <c r="K3404" s="64" t="s">
        <v>7792</v>
      </c>
    </row>
    <row r="3405" spans="1:11" ht="49.5" x14ac:dyDescent="0.25">
      <c r="A3405" s="98" t="s">
        <v>9874</v>
      </c>
      <c r="B3405" s="64" t="s">
        <v>32</v>
      </c>
      <c r="C3405" s="64" t="s">
        <v>4789</v>
      </c>
      <c r="D3405" s="64" t="s">
        <v>72</v>
      </c>
      <c r="E3405" s="64" t="s">
        <v>2245</v>
      </c>
      <c r="F3405" s="64" t="s">
        <v>4590</v>
      </c>
      <c r="G3405" s="64" t="s">
        <v>4784</v>
      </c>
      <c r="H3405" s="64">
        <v>8</v>
      </c>
      <c r="I3405" s="64" t="s">
        <v>6471</v>
      </c>
      <c r="J3405" s="64" t="s">
        <v>7792</v>
      </c>
      <c r="K3405" s="64" t="s">
        <v>7792</v>
      </c>
    </row>
    <row r="3406" spans="1:11" ht="49.5" x14ac:dyDescent="0.25">
      <c r="A3406" s="98" t="s">
        <v>9874</v>
      </c>
      <c r="B3406" s="64" t="s">
        <v>32</v>
      </c>
      <c r="C3406" s="64" t="s">
        <v>4789</v>
      </c>
      <c r="D3406" s="64" t="s">
        <v>91</v>
      </c>
      <c r="E3406" s="64" t="s">
        <v>2246</v>
      </c>
      <c r="F3406" s="64" t="s">
        <v>4591</v>
      </c>
      <c r="G3406" s="64" t="s">
        <v>4784</v>
      </c>
      <c r="H3406" s="64">
        <v>1</v>
      </c>
      <c r="I3406" s="64" t="s">
        <v>6472</v>
      </c>
      <c r="J3406" s="64" t="s">
        <v>7792</v>
      </c>
      <c r="K3406" s="64" t="s">
        <v>7792</v>
      </c>
    </row>
    <row r="3407" spans="1:11" ht="49.5" x14ac:dyDescent="0.25">
      <c r="A3407" s="98" t="s">
        <v>9874</v>
      </c>
      <c r="B3407" s="64" t="s">
        <v>32</v>
      </c>
      <c r="C3407" s="64" t="s">
        <v>4789</v>
      </c>
      <c r="D3407" s="64" t="s">
        <v>91</v>
      </c>
      <c r="E3407" s="64" t="s">
        <v>2247</v>
      </c>
      <c r="F3407" s="64" t="s">
        <v>4592</v>
      </c>
      <c r="G3407" s="64" t="s">
        <v>4784</v>
      </c>
      <c r="H3407" s="64">
        <v>1</v>
      </c>
      <c r="I3407" s="64" t="s">
        <v>6473</v>
      </c>
      <c r="J3407" s="64" t="s">
        <v>7792</v>
      </c>
      <c r="K3407" s="64" t="s">
        <v>7792</v>
      </c>
    </row>
    <row r="3408" spans="1:11" ht="82.5" x14ac:dyDescent="0.25">
      <c r="A3408" s="98" t="s">
        <v>9874</v>
      </c>
      <c r="B3408" s="64" t="s">
        <v>32</v>
      </c>
      <c r="C3408" s="64" t="s">
        <v>4793</v>
      </c>
      <c r="D3408" s="64" t="s">
        <v>97</v>
      </c>
      <c r="E3408" s="64" t="s">
        <v>2248</v>
      </c>
      <c r="F3408" s="64" t="s">
        <v>4593</v>
      </c>
      <c r="G3408" s="64" t="s">
        <v>4784</v>
      </c>
      <c r="H3408" s="64">
        <v>1</v>
      </c>
      <c r="I3408" s="64" t="s">
        <v>6474</v>
      </c>
      <c r="J3408" s="64" t="s">
        <v>7792</v>
      </c>
      <c r="K3408" s="64" t="s">
        <v>7792</v>
      </c>
    </row>
    <row r="3409" spans="1:11" ht="49.5" x14ac:dyDescent="0.25">
      <c r="A3409" s="98" t="s">
        <v>9874</v>
      </c>
      <c r="B3409" s="64" t="s">
        <v>32</v>
      </c>
      <c r="C3409" s="64" t="s">
        <v>4793</v>
      </c>
      <c r="D3409" s="64" t="s">
        <v>97</v>
      </c>
      <c r="E3409" s="64" t="s">
        <v>2249</v>
      </c>
      <c r="F3409" s="64" t="s">
        <v>4594</v>
      </c>
      <c r="G3409" s="64" t="s">
        <v>4784</v>
      </c>
      <c r="H3409" s="64">
        <v>1</v>
      </c>
      <c r="I3409" s="64" t="s">
        <v>6475</v>
      </c>
      <c r="J3409" s="64" t="s">
        <v>7792</v>
      </c>
      <c r="K3409" s="64" t="s">
        <v>7792</v>
      </c>
    </row>
    <row r="3410" spans="1:11" ht="49.5" x14ac:dyDescent="0.25">
      <c r="A3410" s="98" t="s">
        <v>9874</v>
      </c>
      <c r="B3410" s="64" t="s">
        <v>32</v>
      </c>
      <c r="C3410" s="64" t="s">
        <v>4793</v>
      </c>
      <c r="D3410" s="64" t="s">
        <v>97</v>
      </c>
      <c r="E3410" s="64" t="s">
        <v>2250</v>
      </c>
      <c r="F3410" s="64" t="s">
        <v>4595</v>
      </c>
      <c r="G3410" s="64" t="s">
        <v>4784</v>
      </c>
      <c r="H3410" s="64">
        <v>1</v>
      </c>
      <c r="I3410" s="64" t="s">
        <v>6476</v>
      </c>
      <c r="J3410" s="64" t="s">
        <v>7792</v>
      </c>
      <c r="K3410" s="64" t="s">
        <v>7792</v>
      </c>
    </row>
    <row r="3411" spans="1:11" ht="66" x14ac:dyDescent="0.25">
      <c r="A3411" s="98" t="s">
        <v>9874</v>
      </c>
      <c r="B3411" s="64" t="s">
        <v>32</v>
      </c>
      <c r="C3411" s="64" t="s">
        <v>4793</v>
      </c>
      <c r="D3411" s="64" t="s">
        <v>97</v>
      </c>
      <c r="E3411" s="64" t="s">
        <v>2251</v>
      </c>
      <c r="F3411" s="64" t="s">
        <v>4596</v>
      </c>
      <c r="G3411" s="64" t="s">
        <v>4784</v>
      </c>
      <c r="H3411" s="64">
        <v>1</v>
      </c>
      <c r="I3411" s="64" t="s">
        <v>6477</v>
      </c>
      <c r="J3411" s="64" t="s">
        <v>7792</v>
      </c>
      <c r="K3411" s="64" t="s">
        <v>7792</v>
      </c>
    </row>
    <row r="3412" spans="1:11" ht="49.5" x14ac:dyDescent="0.25">
      <c r="A3412" s="98" t="s">
        <v>9874</v>
      </c>
      <c r="B3412" s="64" t="s">
        <v>32</v>
      </c>
      <c r="C3412" s="64" t="s">
        <v>4793</v>
      </c>
      <c r="D3412" s="64" t="s">
        <v>97</v>
      </c>
      <c r="E3412" s="64" t="s">
        <v>2252</v>
      </c>
      <c r="F3412" s="64" t="s">
        <v>4597</v>
      </c>
      <c r="G3412" s="64" t="s">
        <v>4784</v>
      </c>
      <c r="H3412" s="64">
        <v>1</v>
      </c>
      <c r="I3412" s="64" t="s">
        <v>6478</v>
      </c>
      <c r="J3412" s="64" t="s">
        <v>7792</v>
      </c>
      <c r="K3412" s="64" t="s">
        <v>7792</v>
      </c>
    </row>
    <row r="3413" spans="1:11" ht="66" x14ac:dyDescent="0.25">
      <c r="A3413" s="98" t="s">
        <v>9874</v>
      </c>
      <c r="B3413" s="64" t="s">
        <v>32</v>
      </c>
      <c r="C3413" s="64" t="s">
        <v>4793</v>
      </c>
      <c r="D3413" s="64" t="s">
        <v>97</v>
      </c>
      <c r="E3413" s="64" t="s">
        <v>2253</v>
      </c>
      <c r="F3413" s="64" t="s">
        <v>4598</v>
      </c>
      <c r="G3413" s="64" t="s">
        <v>4784</v>
      </c>
      <c r="H3413" s="64">
        <v>1</v>
      </c>
      <c r="I3413" s="64" t="s">
        <v>6479</v>
      </c>
      <c r="J3413" s="64" t="s">
        <v>7792</v>
      </c>
      <c r="K3413" s="64" t="s">
        <v>7792</v>
      </c>
    </row>
    <row r="3414" spans="1:11" ht="49.5" x14ac:dyDescent="0.25">
      <c r="A3414" s="98" t="s">
        <v>9874</v>
      </c>
      <c r="B3414" s="64" t="s">
        <v>32</v>
      </c>
      <c r="C3414" s="64" t="s">
        <v>4793</v>
      </c>
      <c r="D3414" s="64" t="s">
        <v>97</v>
      </c>
      <c r="E3414" s="64" t="s">
        <v>2254</v>
      </c>
      <c r="F3414" s="64" t="s">
        <v>4599</v>
      </c>
      <c r="G3414" s="64" t="s">
        <v>4784</v>
      </c>
      <c r="H3414" s="64">
        <v>1</v>
      </c>
      <c r="I3414" s="64" t="s">
        <v>6480</v>
      </c>
      <c r="J3414" s="64" t="s">
        <v>7792</v>
      </c>
      <c r="K3414" s="64" t="s">
        <v>7792</v>
      </c>
    </row>
    <row r="3415" spans="1:11" ht="49.5" x14ac:dyDescent="0.25">
      <c r="A3415" s="98" t="s">
        <v>9874</v>
      </c>
      <c r="B3415" s="64" t="s">
        <v>32</v>
      </c>
      <c r="C3415" s="64" t="s">
        <v>4793</v>
      </c>
      <c r="D3415" s="64" t="s">
        <v>97</v>
      </c>
      <c r="E3415" s="64" t="s">
        <v>2255</v>
      </c>
      <c r="F3415" s="64" t="s">
        <v>4600</v>
      </c>
      <c r="G3415" s="64" t="s">
        <v>4784</v>
      </c>
      <c r="H3415" s="64">
        <v>1</v>
      </c>
      <c r="I3415" s="64" t="s">
        <v>6481</v>
      </c>
      <c r="J3415" s="64" t="s">
        <v>7792</v>
      </c>
      <c r="K3415" s="64" t="s">
        <v>7792</v>
      </c>
    </row>
    <row r="3416" spans="1:11" ht="49.5" x14ac:dyDescent="0.25">
      <c r="A3416" s="98" t="s">
        <v>9874</v>
      </c>
      <c r="B3416" s="64" t="s">
        <v>32</v>
      </c>
      <c r="C3416" s="64" t="s">
        <v>4793</v>
      </c>
      <c r="D3416" s="64" t="s">
        <v>97</v>
      </c>
      <c r="E3416" s="64" t="s">
        <v>2256</v>
      </c>
      <c r="F3416" s="64" t="s">
        <v>4601</v>
      </c>
      <c r="G3416" s="64" t="s">
        <v>4784</v>
      </c>
      <c r="H3416" s="64">
        <v>1</v>
      </c>
      <c r="I3416" s="64" t="s">
        <v>6482</v>
      </c>
      <c r="J3416" s="64" t="s">
        <v>7792</v>
      </c>
      <c r="K3416" s="64" t="s">
        <v>7792</v>
      </c>
    </row>
    <row r="3417" spans="1:11" ht="66" x14ac:dyDescent="0.25">
      <c r="A3417" s="98" t="s">
        <v>9874</v>
      </c>
      <c r="B3417" s="64" t="s">
        <v>32</v>
      </c>
      <c r="C3417" s="64" t="s">
        <v>4793</v>
      </c>
      <c r="D3417" s="64" t="s">
        <v>97</v>
      </c>
      <c r="E3417" s="64" t="s">
        <v>2257</v>
      </c>
      <c r="F3417" s="64" t="s">
        <v>4602</v>
      </c>
      <c r="G3417" s="64" t="s">
        <v>4784</v>
      </c>
      <c r="H3417" s="64">
        <v>1</v>
      </c>
      <c r="I3417" s="64" t="s">
        <v>6483</v>
      </c>
      <c r="J3417" s="64" t="s">
        <v>7792</v>
      </c>
      <c r="K3417" s="64" t="s">
        <v>7792</v>
      </c>
    </row>
    <row r="3418" spans="1:11" ht="49.5" x14ac:dyDescent="0.25">
      <c r="A3418" s="98" t="s">
        <v>9874</v>
      </c>
      <c r="B3418" s="64" t="s">
        <v>32</v>
      </c>
      <c r="C3418" s="64" t="s">
        <v>4793</v>
      </c>
      <c r="D3418" s="64" t="s">
        <v>97</v>
      </c>
      <c r="E3418" s="64" t="s">
        <v>2258</v>
      </c>
      <c r="F3418" s="64" t="s">
        <v>4603</v>
      </c>
      <c r="G3418" s="64" t="s">
        <v>4784</v>
      </c>
      <c r="H3418" s="64">
        <v>1</v>
      </c>
      <c r="I3418" s="64" t="s">
        <v>6484</v>
      </c>
      <c r="J3418" s="64" t="s">
        <v>7792</v>
      </c>
      <c r="K3418" s="64" t="s">
        <v>7792</v>
      </c>
    </row>
    <row r="3419" spans="1:11" ht="66" x14ac:dyDescent="0.25">
      <c r="A3419" s="98" t="s">
        <v>9874</v>
      </c>
      <c r="B3419" s="64" t="s">
        <v>32</v>
      </c>
      <c r="C3419" s="64" t="s">
        <v>4793</v>
      </c>
      <c r="D3419" s="64" t="s">
        <v>97</v>
      </c>
      <c r="E3419" s="64" t="s">
        <v>2259</v>
      </c>
      <c r="F3419" s="64" t="s">
        <v>4604</v>
      </c>
      <c r="G3419" s="64" t="s">
        <v>4784</v>
      </c>
      <c r="H3419" s="64">
        <v>1</v>
      </c>
      <c r="I3419" s="64" t="s">
        <v>6485</v>
      </c>
      <c r="J3419" s="64" t="s">
        <v>7792</v>
      </c>
      <c r="K3419" s="64" t="s">
        <v>7792</v>
      </c>
    </row>
    <row r="3420" spans="1:11" ht="66" x14ac:dyDescent="0.25">
      <c r="A3420" s="98" t="s">
        <v>9874</v>
      </c>
      <c r="B3420" s="64" t="s">
        <v>32</v>
      </c>
      <c r="C3420" s="64" t="s">
        <v>4793</v>
      </c>
      <c r="D3420" s="64" t="s">
        <v>97</v>
      </c>
      <c r="E3420" s="64" t="s">
        <v>2260</v>
      </c>
      <c r="F3420" s="64" t="s">
        <v>4605</v>
      </c>
      <c r="G3420" s="64" t="s">
        <v>4784</v>
      </c>
      <c r="H3420" s="64">
        <v>1</v>
      </c>
      <c r="I3420" s="64" t="s">
        <v>6486</v>
      </c>
      <c r="J3420" s="64" t="s">
        <v>7792</v>
      </c>
      <c r="K3420" s="64" t="s">
        <v>7792</v>
      </c>
    </row>
    <row r="3421" spans="1:11" ht="66" x14ac:dyDescent="0.25">
      <c r="A3421" s="98" t="s">
        <v>9874</v>
      </c>
      <c r="B3421" s="64" t="s">
        <v>32</v>
      </c>
      <c r="C3421" s="64" t="s">
        <v>4793</v>
      </c>
      <c r="D3421" s="64" t="s">
        <v>97</v>
      </c>
      <c r="E3421" s="64" t="s">
        <v>2261</v>
      </c>
      <c r="F3421" s="64" t="s">
        <v>4606</v>
      </c>
      <c r="G3421" s="64" t="s">
        <v>4784</v>
      </c>
      <c r="H3421" s="64">
        <v>1</v>
      </c>
      <c r="I3421" s="64" t="s">
        <v>6479</v>
      </c>
      <c r="J3421" s="64" t="s">
        <v>7792</v>
      </c>
      <c r="K3421" s="64" t="s">
        <v>7792</v>
      </c>
    </row>
    <row r="3422" spans="1:11" ht="49.5" x14ac:dyDescent="0.25">
      <c r="A3422" s="98" t="s">
        <v>9874</v>
      </c>
      <c r="B3422" s="64" t="s">
        <v>32</v>
      </c>
      <c r="C3422" s="64" t="s">
        <v>4793</v>
      </c>
      <c r="D3422" s="64" t="s">
        <v>97</v>
      </c>
      <c r="E3422" s="64" t="s">
        <v>2262</v>
      </c>
      <c r="F3422" s="64" t="s">
        <v>4607</v>
      </c>
      <c r="G3422" s="64" t="s">
        <v>4784</v>
      </c>
      <c r="H3422" s="64">
        <v>1</v>
      </c>
      <c r="I3422" s="64" t="s">
        <v>6487</v>
      </c>
      <c r="J3422" s="64" t="s">
        <v>7792</v>
      </c>
      <c r="K3422" s="64" t="s">
        <v>7792</v>
      </c>
    </row>
    <row r="3423" spans="1:11" ht="49.5" x14ac:dyDescent="0.25">
      <c r="A3423" s="98" t="s">
        <v>9874</v>
      </c>
      <c r="B3423" s="64" t="s">
        <v>32</v>
      </c>
      <c r="C3423" s="64" t="s">
        <v>4793</v>
      </c>
      <c r="D3423" s="64" t="s">
        <v>97</v>
      </c>
      <c r="E3423" s="64" t="s">
        <v>2263</v>
      </c>
      <c r="F3423" s="64" t="s">
        <v>4608</v>
      </c>
      <c r="G3423" s="64" t="s">
        <v>4784</v>
      </c>
      <c r="H3423" s="64">
        <v>1</v>
      </c>
      <c r="I3423" s="64" t="s">
        <v>6480</v>
      </c>
      <c r="J3423" s="64" t="s">
        <v>7792</v>
      </c>
      <c r="K3423" s="64" t="s">
        <v>7792</v>
      </c>
    </row>
    <row r="3424" spans="1:11" ht="49.5" x14ac:dyDescent="0.25">
      <c r="A3424" s="98" t="s">
        <v>9874</v>
      </c>
      <c r="B3424" s="64" t="s">
        <v>32</v>
      </c>
      <c r="C3424" s="64" t="s">
        <v>4793</v>
      </c>
      <c r="D3424" s="64" t="s">
        <v>97</v>
      </c>
      <c r="E3424" s="64" t="s">
        <v>2264</v>
      </c>
      <c r="F3424" s="64" t="s">
        <v>4609</v>
      </c>
      <c r="G3424" s="64" t="s">
        <v>4784</v>
      </c>
      <c r="H3424" s="64">
        <v>1</v>
      </c>
      <c r="I3424" s="64" t="s">
        <v>6478</v>
      </c>
      <c r="J3424" s="64" t="s">
        <v>7792</v>
      </c>
      <c r="K3424" s="64" t="s">
        <v>7792</v>
      </c>
    </row>
    <row r="3425" spans="1:11" ht="49.5" x14ac:dyDescent="0.25">
      <c r="A3425" s="98" t="s">
        <v>9874</v>
      </c>
      <c r="B3425" s="64" t="s">
        <v>32</v>
      </c>
      <c r="C3425" s="64" t="s">
        <v>4793</v>
      </c>
      <c r="D3425" s="64" t="s">
        <v>97</v>
      </c>
      <c r="E3425" s="64" t="s">
        <v>2265</v>
      </c>
      <c r="F3425" s="64" t="s">
        <v>4610</v>
      </c>
      <c r="G3425" s="64" t="s">
        <v>4784</v>
      </c>
      <c r="H3425" s="64">
        <v>2</v>
      </c>
      <c r="I3425" s="64" t="s">
        <v>6488</v>
      </c>
      <c r="J3425" s="64" t="s">
        <v>7792</v>
      </c>
      <c r="K3425" s="64" t="s">
        <v>7792</v>
      </c>
    </row>
    <row r="3426" spans="1:11" ht="49.5" x14ac:dyDescent="0.25">
      <c r="A3426" s="98" t="s">
        <v>9874</v>
      </c>
      <c r="B3426" s="64" t="s">
        <v>32</v>
      </c>
      <c r="C3426" s="64" t="s">
        <v>4793</v>
      </c>
      <c r="D3426" s="64" t="s">
        <v>97</v>
      </c>
      <c r="E3426" s="64" t="s">
        <v>2266</v>
      </c>
      <c r="F3426" s="64" t="s">
        <v>4611</v>
      </c>
      <c r="G3426" s="64" t="s">
        <v>4784</v>
      </c>
      <c r="H3426" s="64">
        <v>2</v>
      </c>
      <c r="I3426" s="64" t="s">
        <v>6489</v>
      </c>
      <c r="J3426" s="64" t="s">
        <v>7792</v>
      </c>
      <c r="K3426" s="64" t="s">
        <v>7792</v>
      </c>
    </row>
    <row r="3427" spans="1:11" ht="49.5" x14ac:dyDescent="0.25">
      <c r="A3427" s="98" t="s">
        <v>9874</v>
      </c>
      <c r="B3427" s="64" t="s">
        <v>32</v>
      </c>
      <c r="C3427" s="64" t="s">
        <v>4793</v>
      </c>
      <c r="D3427" s="64" t="s">
        <v>97</v>
      </c>
      <c r="E3427" s="64" t="s">
        <v>2267</v>
      </c>
      <c r="F3427" s="64" t="s">
        <v>4612</v>
      </c>
      <c r="G3427" s="64" t="s">
        <v>4784</v>
      </c>
      <c r="H3427" s="64">
        <v>1</v>
      </c>
      <c r="I3427" s="64" t="s">
        <v>6490</v>
      </c>
      <c r="J3427" s="64" t="s">
        <v>7792</v>
      </c>
      <c r="K3427" s="64" t="s">
        <v>7792</v>
      </c>
    </row>
    <row r="3428" spans="1:11" ht="49.5" x14ac:dyDescent="0.25">
      <c r="A3428" s="98" t="s">
        <v>9874</v>
      </c>
      <c r="B3428" s="64" t="s">
        <v>32</v>
      </c>
      <c r="C3428" s="64" t="s">
        <v>4793</v>
      </c>
      <c r="D3428" s="64" t="s">
        <v>97</v>
      </c>
      <c r="E3428" s="64" t="s">
        <v>2268</v>
      </c>
      <c r="F3428" s="64" t="s">
        <v>4613</v>
      </c>
      <c r="G3428" s="64" t="s">
        <v>4784</v>
      </c>
      <c r="H3428" s="64">
        <v>2</v>
      </c>
      <c r="I3428" s="64" t="s">
        <v>6491</v>
      </c>
      <c r="J3428" s="64" t="s">
        <v>7792</v>
      </c>
      <c r="K3428" s="64" t="s">
        <v>7792</v>
      </c>
    </row>
    <row r="3429" spans="1:11" ht="49.5" x14ac:dyDescent="0.25">
      <c r="A3429" s="98" t="s">
        <v>9874</v>
      </c>
      <c r="B3429" s="64" t="s">
        <v>32</v>
      </c>
      <c r="C3429" s="64" t="s">
        <v>4793</v>
      </c>
      <c r="D3429" s="64" t="s">
        <v>97</v>
      </c>
      <c r="E3429" s="64" t="s">
        <v>2269</v>
      </c>
      <c r="F3429" s="64" t="s">
        <v>4614</v>
      </c>
      <c r="G3429" s="64" t="s">
        <v>4784</v>
      </c>
      <c r="H3429" s="64">
        <v>2</v>
      </c>
      <c r="I3429" s="64" t="s">
        <v>6492</v>
      </c>
      <c r="J3429" s="64" t="s">
        <v>7792</v>
      </c>
      <c r="K3429" s="64" t="s">
        <v>7792</v>
      </c>
    </row>
    <row r="3430" spans="1:11" ht="66" x14ac:dyDescent="0.25">
      <c r="A3430" s="98" t="s">
        <v>9874</v>
      </c>
      <c r="B3430" s="64" t="s">
        <v>32</v>
      </c>
      <c r="C3430" s="64" t="s">
        <v>4793</v>
      </c>
      <c r="D3430" s="64" t="s">
        <v>97</v>
      </c>
      <c r="E3430" s="64" t="s">
        <v>2270</v>
      </c>
      <c r="F3430" s="64" t="s">
        <v>4615</v>
      </c>
      <c r="G3430" s="64" t="s">
        <v>4784</v>
      </c>
      <c r="H3430" s="64">
        <v>1</v>
      </c>
      <c r="I3430" s="64" t="s">
        <v>6493</v>
      </c>
      <c r="J3430" s="64" t="s">
        <v>7792</v>
      </c>
      <c r="K3430" s="64" t="s">
        <v>7792</v>
      </c>
    </row>
    <row r="3431" spans="1:11" ht="66" x14ac:dyDescent="0.25">
      <c r="A3431" s="98" t="s">
        <v>9874</v>
      </c>
      <c r="B3431" s="64" t="s">
        <v>32</v>
      </c>
      <c r="C3431" s="64" t="s">
        <v>4793</v>
      </c>
      <c r="D3431" s="64" t="s">
        <v>97</v>
      </c>
      <c r="E3431" s="64" t="s">
        <v>2271</v>
      </c>
      <c r="F3431" s="64" t="s">
        <v>4616</v>
      </c>
      <c r="G3431" s="64" t="s">
        <v>4784</v>
      </c>
      <c r="H3431" s="64">
        <v>1</v>
      </c>
      <c r="I3431" s="64" t="s">
        <v>6494</v>
      </c>
      <c r="J3431" s="64" t="s">
        <v>7792</v>
      </c>
      <c r="K3431" s="64" t="s">
        <v>7792</v>
      </c>
    </row>
    <row r="3432" spans="1:11" ht="66" x14ac:dyDescent="0.25">
      <c r="A3432" s="98" t="s">
        <v>9874</v>
      </c>
      <c r="B3432" s="64" t="s">
        <v>32</v>
      </c>
      <c r="C3432" s="64" t="s">
        <v>4793</v>
      </c>
      <c r="D3432" s="64" t="s">
        <v>97</v>
      </c>
      <c r="E3432" s="64" t="s">
        <v>2272</v>
      </c>
      <c r="F3432" s="64" t="s">
        <v>4617</v>
      </c>
      <c r="G3432" s="64" t="s">
        <v>4784</v>
      </c>
      <c r="H3432" s="64">
        <v>2</v>
      </c>
      <c r="I3432" s="64" t="s">
        <v>6495</v>
      </c>
      <c r="J3432" s="64" t="s">
        <v>7792</v>
      </c>
      <c r="K3432" s="64" t="s">
        <v>7792</v>
      </c>
    </row>
    <row r="3433" spans="1:11" ht="66" x14ac:dyDescent="0.25">
      <c r="A3433" s="98" t="s">
        <v>9874</v>
      </c>
      <c r="B3433" s="64" t="s">
        <v>32</v>
      </c>
      <c r="C3433" s="64" t="s">
        <v>4793</v>
      </c>
      <c r="D3433" s="64" t="s">
        <v>97</v>
      </c>
      <c r="E3433" s="64" t="s">
        <v>2273</v>
      </c>
      <c r="F3433" s="64" t="s">
        <v>4618</v>
      </c>
      <c r="G3433" s="64" t="s">
        <v>4784</v>
      </c>
      <c r="H3433" s="64">
        <v>2</v>
      </c>
      <c r="I3433" s="64" t="s">
        <v>6496</v>
      </c>
      <c r="J3433" s="64" t="s">
        <v>7792</v>
      </c>
      <c r="K3433" s="64" t="s">
        <v>7792</v>
      </c>
    </row>
    <row r="3434" spans="1:11" ht="33" x14ac:dyDescent="0.25">
      <c r="A3434" s="98" t="s">
        <v>9874</v>
      </c>
      <c r="B3434" s="64" t="s">
        <v>32</v>
      </c>
      <c r="C3434" s="64" t="s">
        <v>4789</v>
      </c>
      <c r="D3434" s="64" t="s">
        <v>80</v>
      </c>
      <c r="E3434" s="64" t="s">
        <v>2274</v>
      </c>
      <c r="F3434" s="64" t="s">
        <v>4619</v>
      </c>
      <c r="G3434" s="64" t="s">
        <v>4784</v>
      </c>
      <c r="H3434" s="64">
        <v>2</v>
      </c>
      <c r="I3434" s="64" t="s">
        <v>6497</v>
      </c>
      <c r="J3434" s="64" t="s">
        <v>7792</v>
      </c>
      <c r="K3434" s="64" t="s">
        <v>7792</v>
      </c>
    </row>
    <row r="3435" spans="1:11" ht="33" x14ac:dyDescent="0.25">
      <c r="A3435" s="98" t="s">
        <v>9874</v>
      </c>
      <c r="B3435" s="64" t="s">
        <v>32</v>
      </c>
      <c r="C3435" s="64" t="s">
        <v>4789</v>
      </c>
      <c r="D3435" s="64" t="s">
        <v>80</v>
      </c>
      <c r="E3435" s="64" t="s">
        <v>2275</v>
      </c>
      <c r="F3435" s="64" t="s">
        <v>4620</v>
      </c>
      <c r="G3435" s="64" t="s">
        <v>4784</v>
      </c>
      <c r="H3435" s="64">
        <v>3</v>
      </c>
      <c r="I3435" s="64" t="s">
        <v>6498</v>
      </c>
      <c r="J3435" s="64" t="s">
        <v>7792</v>
      </c>
      <c r="K3435" s="64" t="s">
        <v>7792</v>
      </c>
    </row>
    <row r="3436" spans="1:11" ht="49.5" x14ac:dyDescent="0.25">
      <c r="A3436" s="98" t="s">
        <v>9874</v>
      </c>
      <c r="B3436" s="64" t="s">
        <v>32</v>
      </c>
      <c r="C3436" s="64" t="s">
        <v>4793</v>
      </c>
      <c r="D3436" s="64" t="s">
        <v>97</v>
      </c>
      <c r="E3436" s="64" t="s">
        <v>2276</v>
      </c>
      <c r="F3436" s="64" t="s">
        <v>4621</v>
      </c>
      <c r="G3436" s="64" t="s">
        <v>4784</v>
      </c>
      <c r="H3436" s="64">
        <v>2</v>
      </c>
      <c r="I3436" s="64" t="s">
        <v>6499</v>
      </c>
      <c r="J3436" s="64" t="s">
        <v>7792</v>
      </c>
      <c r="K3436" s="64" t="s">
        <v>7792</v>
      </c>
    </row>
    <row r="3437" spans="1:11" ht="49.5" x14ac:dyDescent="0.25">
      <c r="A3437" s="98" t="s">
        <v>9874</v>
      </c>
      <c r="B3437" s="64" t="s">
        <v>32</v>
      </c>
      <c r="C3437" s="64" t="s">
        <v>4793</v>
      </c>
      <c r="D3437" s="64" t="s">
        <v>97</v>
      </c>
      <c r="E3437" s="64" t="s">
        <v>2277</v>
      </c>
      <c r="F3437" s="64" t="s">
        <v>4622</v>
      </c>
      <c r="G3437" s="64" t="s">
        <v>4784</v>
      </c>
      <c r="H3437" s="64">
        <v>2</v>
      </c>
      <c r="I3437" s="64" t="s">
        <v>6500</v>
      </c>
      <c r="J3437" s="64" t="s">
        <v>7792</v>
      </c>
      <c r="K3437" s="64" t="s">
        <v>7792</v>
      </c>
    </row>
    <row r="3438" spans="1:11" ht="49.5" x14ac:dyDescent="0.25">
      <c r="A3438" s="98" t="s">
        <v>9874</v>
      </c>
      <c r="B3438" s="64" t="s">
        <v>32</v>
      </c>
      <c r="C3438" s="64" t="s">
        <v>4793</v>
      </c>
      <c r="D3438" s="64" t="s">
        <v>97</v>
      </c>
      <c r="E3438" s="64" t="s">
        <v>2278</v>
      </c>
      <c r="F3438" s="64" t="s">
        <v>4623</v>
      </c>
      <c r="G3438" s="64" t="s">
        <v>4784</v>
      </c>
      <c r="H3438" s="64">
        <v>2</v>
      </c>
      <c r="I3438" s="64" t="s">
        <v>6501</v>
      </c>
      <c r="J3438" s="64" t="s">
        <v>7792</v>
      </c>
      <c r="K3438" s="64" t="s">
        <v>7792</v>
      </c>
    </row>
    <row r="3439" spans="1:11" ht="49.5" x14ac:dyDescent="0.25">
      <c r="A3439" s="98" t="s">
        <v>9874</v>
      </c>
      <c r="B3439" s="64" t="s">
        <v>32</v>
      </c>
      <c r="C3439" s="64" t="s">
        <v>4793</v>
      </c>
      <c r="D3439" s="64" t="s">
        <v>97</v>
      </c>
      <c r="E3439" s="64" t="s">
        <v>2279</v>
      </c>
      <c r="F3439" s="64" t="s">
        <v>4624</v>
      </c>
      <c r="G3439" s="64" t="s">
        <v>4784</v>
      </c>
      <c r="H3439" s="64">
        <v>2</v>
      </c>
      <c r="I3439" s="64" t="s">
        <v>6502</v>
      </c>
      <c r="J3439" s="64" t="s">
        <v>7792</v>
      </c>
      <c r="K3439" s="64" t="s">
        <v>7792</v>
      </c>
    </row>
    <row r="3440" spans="1:11" ht="49.5" x14ac:dyDescent="0.25">
      <c r="A3440" s="98" t="s">
        <v>9874</v>
      </c>
      <c r="B3440" s="64" t="s">
        <v>32</v>
      </c>
      <c r="C3440" s="64" t="s">
        <v>4793</v>
      </c>
      <c r="D3440" s="64" t="s">
        <v>97</v>
      </c>
      <c r="E3440" s="64" t="s">
        <v>2280</v>
      </c>
      <c r="F3440" s="64" t="s">
        <v>4625</v>
      </c>
      <c r="G3440" s="64" t="s">
        <v>4784</v>
      </c>
      <c r="H3440" s="64">
        <v>2</v>
      </c>
      <c r="I3440" s="64" t="s">
        <v>6503</v>
      </c>
      <c r="J3440" s="64" t="s">
        <v>7792</v>
      </c>
      <c r="K3440" s="64" t="s">
        <v>7792</v>
      </c>
    </row>
    <row r="3441" spans="1:11" ht="49.5" x14ac:dyDescent="0.25">
      <c r="A3441" s="98" t="s">
        <v>9874</v>
      </c>
      <c r="B3441" s="64" t="s">
        <v>32</v>
      </c>
      <c r="C3441" s="64" t="s">
        <v>4793</v>
      </c>
      <c r="D3441" s="64" t="s">
        <v>97</v>
      </c>
      <c r="E3441" s="64" t="s">
        <v>2281</v>
      </c>
      <c r="F3441" s="64" t="s">
        <v>4626</v>
      </c>
      <c r="G3441" s="64" t="s">
        <v>4784</v>
      </c>
      <c r="H3441" s="64">
        <v>2</v>
      </c>
      <c r="I3441" s="64" t="s">
        <v>6504</v>
      </c>
      <c r="J3441" s="64" t="s">
        <v>7792</v>
      </c>
      <c r="K3441" s="64" t="s">
        <v>7792</v>
      </c>
    </row>
    <row r="3442" spans="1:11" ht="49.5" x14ac:dyDescent="0.25">
      <c r="A3442" s="98" t="s">
        <v>9874</v>
      </c>
      <c r="B3442" s="64" t="s">
        <v>32</v>
      </c>
      <c r="C3442" s="64" t="s">
        <v>4793</v>
      </c>
      <c r="D3442" s="64" t="s">
        <v>97</v>
      </c>
      <c r="E3442" s="64" t="s">
        <v>2282</v>
      </c>
      <c r="F3442" s="64" t="s">
        <v>4627</v>
      </c>
      <c r="G3442" s="64" t="s">
        <v>4784</v>
      </c>
      <c r="H3442" s="64">
        <v>1</v>
      </c>
      <c r="I3442" s="64" t="s">
        <v>6505</v>
      </c>
      <c r="J3442" s="64" t="s">
        <v>7792</v>
      </c>
      <c r="K3442" s="64" t="s">
        <v>7792</v>
      </c>
    </row>
    <row r="3443" spans="1:11" ht="49.5" x14ac:dyDescent="0.25">
      <c r="A3443" s="98" t="s">
        <v>9874</v>
      </c>
      <c r="B3443" s="64" t="s">
        <v>32</v>
      </c>
      <c r="C3443" s="64" t="s">
        <v>4793</v>
      </c>
      <c r="D3443" s="64" t="s">
        <v>97</v>
      </c>
      <c r="E3443" s="64" t="s">
        <v>2283</v>
      </c>
      <c r="F3443" s="64" t="s">
        <v>4628</v>
      </c>
      <c r="G3443" s="64" t="s">
        <v>4784</v>
      </c>
      <c r="H3443" s="64">
        <v>1</v>
      </c>
      <c r="I3443" s="64" t="s">
        <v>6506</v>
      </c>
      <c r="J3443" s="64" t="s">
        <v>7792</v>
      </c>
      <c r="K3443" s="64" t="s">
        <v>7792</v>
      </c>
    </row>
    <row r="3444" spans="1:11" ht="49.5" x14ac:dyDescent="0.25">
      <c r="A3444" s="98" t="s">
        <v>9874</v>
      </c>
      <c r="B3444" s="64" t="s">
        <v>32</v>
      </c>
      <c r="C3444" s="64" t="s">
        <v>9567</v>
      </c>
      <c r="D3444" s="64" t="s">
        <v>67</v>
      </c>
      <c r="E3444" s="64" t="s">
        <v>2284</v>
      </c>
      <c r="F3444" s="64" t="s">
        <v>4629</v>
      </c>
      <c r="G3444" s="64" t="s">
        <v>4785</v>
      </c>
      <c r="H3444" s="64">
        <v>8</v>
      </c>
      <c r="I3444" s="64" t="s">
        <v>6507</v>
      </c>
      <c r="J3444" s="64" t="s">
        <v>11820</v>
      </c>
      <c r="K3444" s="64" t="s">
        <v>11820</v>
      </c>
    </row>
    <row r="3445" spans="1:11" ht="66" x14ac:dyDescent="0.25">
      <c r="A3445" s="98" t="s">
        <v>9874</v>
      </c>
      <c r="B3445" s="64" t="s">
        <v>32</v>
      </c>
      <c r="C3445" s="64" t="s">
        <v>4793</v>
      </c>
      <c r="D3445" s="64" t="s">
        <v>97</v>
      </c>
      <c r="E3445" s="64" t="s">
        <v>2285</v>
      </c>
      <c r="F3445" s="64" t="s">
        <v>4630</v>
      </c>
      <c r="G3445" s="64" t="s">
        <v>4784</v>
      </c>
      <c r="H3445" s="64">
        <v>2</v>
      </c>
      <c r="I3445" s="64" t="s">
        <v>6508</v>
      </c>
      <c r="J3445" s="64" t="s">
        <v>7792</v>
      </c>
      <c r="K3445" s="64" t="s">
        <v>7792</v>
      </c>
    </row>
    <row r="3446" spans="1:11" ht="49.5" x14ac:dyDescent="0.25">
      <c r="A3446" s="98" t="s">
        <v>9874</v>
      </c>
      <c r="B3446" s="64" t="s">
        <v>32</v>
      </c>
      <c r="C3446" s="64" t="s">
        <v>4793</v>
      </c>
      <c r="D3446" s="64" t="s">
        <v>97</v>
      </c>
      <c r="E3446" s="64" t="s">
        <v>2286</v>
      </c>
      <c r="F3446" s="64" t="s">
        <v>4631</v>
      </c>
      <c r="G3446" s="64" t="s">
        <v>4784</v>
      </c>
      <c r="H3446" s="64">
        <v>2</v>
      </c>
      <c r="I3446" s="64" t="s">
        <v>6509</v>
      </c>
      <c r="J3446" s="64" t="s">
        <v>7792</v>
      </c>
      <c r="K3446" s="64" t="s">
        <v>7792</v>
      </c>
    </row>
    <row r="3447" spans="1:11" ht="49.5" x14ac:dyDescent="0.25">
      <c r="A3447" s="98" t="s">
        <v>9874</v>
      </c>
      <c r="B3447" s="64" t="s">
        <v>32</v>
      </c>
      <c r="C3447" s="64" t="s">
        <v>4793</v>
      </c>
      <c r="D3447" s="64" t="s">
        <v>97</v>
      </c>
      <c r="E3447" s="64" t="s">
        <v>2287</v>
      </c>
      <c r="F3447" s="64" t="s">
        <v>4632</v>
      </c>
      <c r="G3447" s="64" t="s">
        <v>4784</v>
      </c>
      <c r="H3447" s="64">
        <v>2</v>
      </c>
      <c r="I3447" s="64" t="s">
        <v>7188</v>
      </c>
      <c r="J3447" s="64" t="s">
        <v>7792</v>
      </c>
      <c r="K3447" s="64" t="s">
        <v>7792</v>
      </c>
    </row>
    <row r="3448" spans="1:11" ht="49.5" x14ac:dyDescent="0.25">
      <c r="A3448" s="98" t="s">
        <v>9874</v>
      </c>
      <c r="B3448" s="64" t="s">
        <v>32</v>
      </c>
      <c r="C3448" s="64" t="s">
        <v>4793</v>
      </c>
      <c r="D3448" s="64" t="s">
        <v>97</v>
      </c>
      <c r="E3448" s="64" t="s">
        <v>2288</v>
      </c>
      <c r="F3448" s="64" t="s">
        <v>4633</v>
      </c>
      <c r="G3448" s="64" t="s">
        <v>4784</v>
      </c>
      <c r="H3448" s="64">
        <v>2</v>
      </c>
      <c r="I3448" s="64" t="s">
        <v>6510</v>
      </c>
      <c r="J3448" s="64" t="s">
        <v>7792</v>
      </c>
      <c r="K3448" s="64" t="s">
        <v>7792</v>
      </c>
    </row>
    <row r="3449" spans="1:11" ht="49.5" x14ac:dyDescent="0.25">
      <c r="A3449" s="98" t="s">
        <v>9874</v>
      </c>
      <c r="B3449" s="64" t="s">
        <v>32</v>
      </c>
      <c r="C3449" s="64" t="s">
        <v>4793</v>
      </c>
      <c r="D3449" s="64" t="s">
        <v>97</v>
      </c>
      <c r="E3449" s="64" t="s">
        <v>2289</v>
      </c>
      <c r="F3449" s="64" t="s">
        <v>4634</v>
      </c>
      <c r="G3449" s="64" t="s">
        <v>4784</v>
      </c>
      <c r="H3449" s="64">
        <v>2</v>
      </c>
      <c r="I3449" s="64" t="s">
        <v>6511</v>
      </c>
      <c r="J3449" s="64" t="s">
        <v>7792</v>
      </c>
      <c r="K3449" s="64" t="s">
        <v>7792</v>
      </c>
    </row>
    <row r="3450" spans="1:11" ht="49.5" x14ac:dyDescent="0.25">
      <c r="A3450" s="98" t="s">
        <v>9874</v>
      </c>
      <c r="B3450" s="64" t="s">
        <v>32</v>
      </c>
      <c r="C3450" s="64" t="s">
        <v>4793</v>
      </c>
      <c r="D3450" s="64" t="s">
        <v>97</v>
      </c>
      <c r="E3450" s="64" t="s">
        <v>2290</v>
      </c>
      <c r="F3450" s="64" t="s">
        <v>4635</v>
      </c>
      <c r="G3450" s="64" t="s">
        <v>4784</v>
      </c>
      <c r="H3450" s="64">
        <v>2</v>
      </c>
      <c r="I3450" s="64" t="s">
        <v>6512</v>
      </c>
      <c r="J3450" s="64" t="s">
        <v>7792</v>
      </c>
      <c r="K3450" s="64" t="s">
        <v>7792</v>
      </c>
    </row>
    <row r="3451" spans="1:11" ht="49.5" x14ac:dyDescent="0.25">
      <c r="A3451" s="98" t="s">
        <v>9874</v>
      </c>
      <c r="B3451" s="64" t="s">
        <v>32</v>
      </c>
      <c r="C3451" s="64" t="s">
        <v>4793</v>
      </c>
      <c r="D3451" s="64" t="s">
        <v>97</v>
      </c>
      <c r="E3451" s="64" t="s">
        <v>2291</v>
      </c>
      <c r="F3451" s="64" t="s">
        <v>4636</v>
      </c>
      <c r="G3451" s="64" t="s">
        <v>4784</v>
      </c>
      <c r="H3451" s="64">
        <v>2</v>
      </c>
      <c r="I3451" s="64" t="s">
        <v>7187</v>
      </c>
      <c r="J3451" s="64" t="s">
        <v>7792</v>
      </c>
      <c r="K3451" s="64" t="s">
        <v>7792</v>
      </c>
    </row>
    <row r="3452" spans="1:11" ht="82.5" x14ac:dyDescent="0.25">
      <c r="A3452" s="98" t="s">
        <v>9874</v>
      </c>
      <c r="B3452" s="64" t="s">
        <v>32</v>
      </c>
      <c r="C3452" s="64" t="s">
        <v>4793</v>
      </c>
      <c r="D3452" s="64" t="s">
        <v>97</v>
      </c>
      <c r="E3452" s="64" t="s">
        <v>2292</v>
      </c>
      <c r="F3452" s="64" t="s">
        <v>4637</v>
      </c>
      <c r="G3452" s="64" t="s">
        <v>4784</v>
      </c>
      <c r="H3452" s="64">
        <v>2</v>
      </c>
      <c r="I3452" s="64" t="s">
        <v>6513</v>
      </c>
      <c r="J3452" s="64" t="s">
        <v>7792</v>
      </c>
      <c r="K3452" s="64" t="s">
        <v>7792</v>
      </c>
    </row>
    <row r="3453" spans="1:11" ht="82.5" x14ac:dyDescent="0.25">
      <c r="A3453" s="98" t="s">
        <v>9874</v>
      </c>
      <c r="B3453" s="64" t="s">
        <v>32</v>
      </c>
      <c r="C3453" s="64" t="s">
        <v>4793</v>
      </c>
      <c r="D3453" s="64" t="s">
        <v>97</v>
      </c>
      <c r="E3453" s="64" t="s">
        <v>2293</v>
      </c>
      <c r="F3453" s="64" t="s">
        <v>4638</v>
      </c>
      <c r="G3453" s="64" t="s">
        <v>4784</v>
      </c>
      <c r="H3453" s="64">
        <v>2</v>
      </c>
      <c r="I3453" s="64" t="s">
        <v>7186</v>
      </c>
      <c r="J3453" s="64" t="s">
        <v>7792</v>
      </c>
      <c r="K3453" s="64" t="s">
        <v>7792</v>
      </c>
    </row>
    <row r="3454" spans="1:11" ht="82.5" x14ac:dyDescent="0.25">
      <c r="A3454" s="98" t="s">
        <v>9874</v>
      </c>
      <c r="B3454" s="64" t="s">
        <v>32</v>
      </c>
      <c r="C3454" s="64" t="s">
        <v>4793</v>
      </c>
      <c r="D3454" s="64" t="s">
        <v>97</v>
      </c>
      <c r="E3454" s="64" t="s">
        <v>2294</v>
      </c>
      <c r="F3454" s="64" t="s">
        <v>4639</v>
      </c>
      <c r="G3454" s="64" t="s">
        <v>4784</v>
      </c>
      <c r="H3454" s="64">
        <v>2</v>
      </c>
      <c r="I3454" s="64" t="s">
        <v>7185</v>
      </c>
      <c r="J3454" s="64" t="s">
        <v>7792</v>
      </c>
      <c r="K3454" s="64" t="s">
        <v>7792</v>
      </c>
    </row>
    <row r="3455" spans="1:11" ht="66" x14ac:dyDescent="0.25">
      <c r="A3455" s="98" t="s">
        <v>9874</v>
      </c>
      <c r="B3455" s="64" t="s">
        <v>32</v>
      </c>
      <c r="C3455" s="64" t="s">
        <v>4793</v>
      </c>
      <c r="D3455" s="64" t="s">
        <v>97</v>
      </c>
      <c r="E3455" s="64" t="s">
        <v>2295</v>
      </c>
      <c r="F3455" s="64" t="s">
        <v>4640</v>
      </c>
      <c r="G3455" s="64" t="s">
        <v>4784</v>
      </c>
      <c r="H3455" s="64">
        <v>2</v>
      </c>
      <c r="I3455" s="64" t="s">
        <v>6514</v>
      </c>
      <c r="J3455" s="64" t="s">
        <v>7792</v>
      </c>
      <c r="K3455" s="64" t="s">
        <v>7792</v>
      </c>
    </row>
    <row r="3456" spans="1:11" s="8" customFormat="1" ht="82.5" x14ac:dyDescent="0.25">
      <c r="A3456" s="98" t="s">
        <v>9874</v>
      </c>
      <c r="B3456" s="64" t="s">
        <v>32</v>
      </c>
      <c r="C3456" s="64" t="s">
        <v>4793</v>
      </c>
      <c r="D3456" s="64" t="s">
        <v>97</v>
      </c>
      <c r="E3456" s="64" t="s">
        <v>2296</v>
      </c>
      <c r="F3456" s="64" t="s">
        <v>4641</v>
      </c>
      <c r="G3456" s="64" t="s">
        <v>4784</v>
      </c>
      <c r="H3456" s="64">
        <v>2</v>
      </c>
      <c r="I3456" s="64" t="s">
        <v>6515</v>
      </c>
      <c r="J3456" s="64" t="s">
        <v>7792</v>
      </c>
      <c r="K3456" s="64" t="s">
        <v>7792</v>
      </c>
    </row>
    <row r="3457" spans="1:11" s="8" customFormat="1" ht="82.5" x14ac:dyDescent="0.25">
      <c r="A3457" s="98" t="s">
        <v>9874</v>
      </c>
      <c r="B3457" s="64" t="s">
        <v>32</v>
      </c>
      <c r="C3457" s="64" t="s">
        <v>4793</v>
      </c>
      <c r="D3457" s="64" t="s">
        <v>97</v>
      </c>
      <c r="E3457" s="64" t="s">
        <v>2297</v>
      </c>
      <c r="F3457" s="64" t="s">
        <v>4642</v>
      </c>
      <c r="G3457" s="64" t="s">
        <v>4784</v>
      </c>
      <c r="H3457" s="64">
        <v>2</v>
      </c>
      <c r="I3457" s="64" t="s">
        <v>7184</v>
      </c>
      <c r="J3457" s="64" t="s">
        <v>7792</v>
      </c>
      <c r="K3457" s="64" t="s">
        <v>7792</v>
      </c>
    </row>
    <row r="3458" spans="1:11" s="8" customFormat="1" ht="66" x14ac:dyDescent="0.25">
      <c r="A3458" s="98" t="s">
        <v>9874</v>
      </c>
      <c r="B3458" s="64" t="s">
        <v>32</v>
      </c>
      <c r="C3458" s="64" t="s">
        <v>4793</v>
      </c>
      <c r="D3458" s="64" t="s">
        <v>97</v>
      </c>
      <c r="E3458" s="64" t="s">
        <v>2298</v>
      </c>
      <c r="F3458" s="64" t="s">
        <v>4643</v>
      </c>
      <c r="G3458" s="64" t="s">
        <v>4784</v>
      </c>
      <c r="H3458" s="64">
        <v>2</v>
      </c>
      <c r="I3458" s="64" t="s">
        <v>6516</v>
      </c>
      <c r="J3458" s="64" t="s">
        <v>7792</v>
      </c>
      <c r="K3458" s="64" t="s">
        <v>7792</v>
      </c>
    </row>
    <row r="3459" spans="1:11" s="8" customFormat="1" ht="66" x14ac:dyDescent="0.25">
      <c r="A3459" s="98" t="s">
        <v>9874</v>
      </c>
      <c r="B3459" s="64" t="s">
        <v>32</v>
      </c>
      <c r="C3459" s="64" t="s">
        <v>4793</v>
      </c>
      <c r="D3459" s="64" t="s">
        <v>97</v>
      </c>
      <c r="E3459" s="64" t="s">
        <v>2299</v>
      </c>
      <c r="F3459" s="64" t="s">
        <v>4644</v>
      </c>
      <c r="G3459" s="64" t="s">
        <v>4784</v>
      </c>
      <c r="H3459" s="64">
        <v>2</v>
      </c>
      <c r="I3459" s="64" t="s">
        <v>6517</v>
      </c>
      <c r="J3459" s="64" t="s">
        <v>7792</v>
      </c>
      <c r="K3459" s="64" t="s">
        <v>7792</v>
      </c>
    </row>
    <row r="3460" spans="1:11" s="8" customFormat="1" ht="66" x14ac:dyDescent="0.25">
      <c r="A3460" s="98" t="s">
        <v>9874</v>
      </c>
      <c r="B3460" s="64" t="s">
        <v>32</v>
      </c>
      <c r="C3460" s="64" t="s">
        <v>4793</v>
      </c>
      <c r="D3460" s="64" t="s">
        <v>97</v>
      </c>
      <c r="E3460" s="64" t="s">
        <v>2300</v>
      </c>
      <c r="F3460" s="64" t="s">
        <v>4645</v>
      </c>
      <c r="G3460" s="64" t="s">
        <v>4784</v>
      </c>
      <c r="H3460" s="64">
        <v>2</v>
      </c>
      <c r="I3460" s="64" t="s">
        <v>6518</v>
      </c>
      <c r="J3460" s="64" t="s">
        <v>7792</v>
      </c>
      <c r="K3460" s="64" t="s">
        <v>7792</v>
      </c>
    </row>
    <row r="3461" spans="1:11" s="8" customFormat="1" ht="82.5" x14ac:dyDescent="0.25">
      <c r="A3461" s="98" t="s">
        <v>9874</v>
      </c>
      <c r="B3461" s="64" t="s">
        <v>32</v>
      </c>
      <c r="C3461" s="64" t="s">
        <v>4793</v>
      </c>
      <c r="D3461" s="64" t="s">
        <v>97</v>
      </c>
      <c r="E3461" s="64" t="s">
        <v>2301</v>
      </c>
      <c r="F3461" s="64" t="s">
        <v>4646</v>
      </c>
      <c r="G3461" s="64" t="s">
        <v>4784</v>
      </c>
      <c r="H3461" s="64">
        <v>2</v>
      </c>
      <c r="I3461" s="64" t="s">
        <v>6519</v>
      </c>
      <c r="J3461" s="64" t="s">
        <v>7792</v>
      </c>
      <c r="K3461" s="64" t="s">
        <v>7792</v>
      </c>
    </row>
    <row r="3462" spans="1:11" s="8" customFormat="1" ht="49.5" x14ac:dyDescent="0.25">
      <c r="A3462" s="98" t="s">
        <v>9874</v>
      </c>
      <c r="B3462" s="64" t="s">
        <v>32</v>
      </c>
      <c r="C3462" s="64" t="s">
        <v>4789</v>
      </c>
      <c r="D3462" s="64" t="s">
        <v>80</v>
      </c>
      <c r="E3462" s="64" t="s">
        <v>2302</v>
      </c>
      <c r="F3462" s="64" t="s">
        <v>4647</v>
      </c>
      <c r="G3462" s="64" t="s">
        <v>4784</v>
      </c>
      <c r="H3462" s="64">
        <v>4</v>
      </c>
      <c r="I3462" s="64" t="s">
        <v>6520</v>
      </c>
      <c r="J3462" s="64" t="s">
        <v>7792</v>
      </c>
      <c r="K3462" s="64" t="s">
        <v>7792</v>
      </c>
    </row>
    <row r="3463" spans="1:11" s="8" customFormat="1" ht="49.5" x14ac:dyDescent="0.25">
      <c r="A3463" s="98" t="s">
        <v>9874</v>
      </c>
      <c r="B3463" s="64" t="s">
        <v>32</v>
      </c>
      <c r="C3463" s="64" t="s">
        <v>4793</v>
      </c>
      <c r="D3463" s="64" t="s">
        <v>97</v>
      </c>
      <c r="E3463" s="64" t="s">
        <v>2303</v>
      </c>
      <c r="F3463" s="64" t="s">
        <v>4648</v>
      </c>
      <c r="G3463" s="64" t="s">
        <v>4784</v>
      </c>
      <c r="H3463" s="64">
        <v>2</v>
      </c>
      <c r="I3463" s="64" t="s">
        <v>6521</v>
      </c>
      <c r="J3463" s="64" t="s">
        <v>7792</v>
      </c>
      <c r="K3463" s="64" t="s">
        <v>7792</v>
      </c>
    </row>
    <row r="3464" spans="1:11" s="8" customFormat="1" ht="49.5" x14ac:dyDescent="0.25">
      <c r="A3464" s="98" t="s">
        <v>9874</v>
      </c>
      <c r="B3464" s="64" t="s">
        <v>32</v>
      </c>
      <c r="C3464" s="64" t="s">
        <v>4793</v>
      </c>
      <c r="D3464" s="64" t="s">
        <v>97</v>
      </c>
      <c r="E3464" s="64" t="s">
        <v>2304</v>
      </c>
      <c r="F3464" s="64" t="s">
        <v>4649</v>
      </c>
      <c r="G3464" s="64" t="s">
        <v>4784</v>
      </c>
      <c r="H3464" s="64">
        <v>2</v>
      </c>
      <c r="I3464" s="64" t="s">
        <v>6522</v>
      </c>
      <c r="J3464" s="64" t="s">
        <v>7792</v>
      </c>
      <c r="K3464" s="64" t="s">
        <v>7792</v>
      </c>
    </row>
    <row r="3465" spans="1:11" s="8" customFormat="1" ht="49.5" x14ac:dyDescent="0.25">
      <c r="A3465" s="98" t="s">
        <v>9874</v>
      </c>
      <c r="B3465" s="64" t="s">
        <v>32</v>
      </c>
      <c r="C3465" s="64" t="s">
        <v>4793</v>
      </c>
      <c r="D3465" s="64" t="s">
        <v>97</v>
      </c>
      <c r="E3465" s="64" t="s">
        <v>2305</v>
      </c>
      <c r="F3465" s="64" t="s">
        <v>4650</v>
      </c>
      <c r="G3465" s="64" t="s">
        <v>4784</v>
      </c>
      <c r="H3465" s="64">
        <v>2</v>
      </c>
      <c r="I3465" s="64" t="s">
        <v>6523</v>
      </c>
      <c r="J3465" s="64" t="s">
        <v>7792</v>
      </c>
      <c r="K3465" s="64" t="s">
        <v>7792</v>
      </c>
    </row>
    <row r="3466" spans="1:11" s="8" customFormat="1" ht="49.5" x14ac:dyDescent="0.25">
      <c r="A3466" s="98" t="s">
        <v>9874</v>
      </c>
      <c r="B3466" s="64" t="s">
        <v>32</v>
      </c>
      <c r="C3466" s="64" t="s">
        <v>4793</v>
      </c>
      <c r="D3466" s="64" t="s">
        <v>97</v>
      </c>
      <c r="E3466" s="64" t="s">
        <v>2306</v>
      </c>
      <c r="F3466" s="64" t="s">
        <v>4651</v>
      </c>
      <c r="G3466" s="64" t="s">
        <v>4784</v>
      </c>
      <c r="H3466" s="64">
        <v>2</v>
      </c>
      <c r="I3466" s="64" t="s">
        <v>6524</v>
      </c>
      <c r="J3466" s="64" t="s">
        <v>7792</v>
      </c>
      <c r="K3466" s="64" t="s">
        <v>7792</v>
      </c>
    </row>
    <row r="3467" spans="1:11" s="8" customFormat="1" ht="49.5" x14ac:dyDescent="0.25">
      <c r="A3467" s="98" t="s">
        <v>9874</v>
      </c>
      <c r="B3467" s="64" t="s">
        <v>32</v>
      </c>
      <c r="C3467" s="64" t="s">
        <v>4793</v>
      </c>
      <c r="D3467" s="64" t="s">
        <v>97</v>
      </c>
      <c r="E3467" s="64" t="s">
        <v>2307</v>
      </c>
      <c r="F3467" s="64" t="s">
        <v>4652</v>
      </c>
      <c r="G3467" s="64" t="s">
        <v>4784</v>
      </c>
      <c r="H3467" s="64">
        <v>2</v>
      </c>
      <c r="I3467" s="64" t="s">
        <v>6525</v>
      </c>
      <c r="J3467" s="64" t="s">
        <v>7792</v>
      </c>
      <c r="K3467" s="64" t="s">
        <v>7792</v>
      </c>
    </row>
    <row r="3468" spans="1:11" s="8" customFormat="1" ht="49.5" x14ac:dyDescent="0.25">
      <c r="A3468" s="98" t="s">
        <v>9874</v>
      </c>
      <c r="B3468" s="64" t="s">
        <v>32</v>
      </c>
      <c r="C3468" s="64" t="s">
        <v>4793</v>
      </c>
      <c r="D3468" s="64" t="s">
        <v>97</v>
      </c>
      <c r="E3468" s="64" t="s">
        <v>2308</v>
      </c>
      <c r="F3468" s="64" t="s">
        <v>4653</v>
      </c>
      <c r="G3468" s="64" t="s">
        <v>4784</v>
      </c>
      <c r="H3468" s="64">
        <v>2</v>
      </c>
      <c r="I3468" s="64" t="s">
        <v>6526</v>
      </c>
      <c r="J3468" s="64" t="s">
        <v>7792</v>
      </c>
      <c r="K3468" s="64" t="s">
        <v>7792</v>
      </c>
    </row>
    <row r="3469" spans="1:11" s="8" customFormat="1" ht="49.5" x14ac:dyDescent="0.25">
      <c r="A3469" s="98" t="s">
        <v>9874</v>
      </c>
      <c r="B3469" s="64" t="s">
        <v>32</v>
      </c>
      <c r="C3469" s="64" t="s">
        <v>4793</v>
      </c>
      <c r="D3469" s="64" t="s">
        <v>97</v>
      </c>
      <c r="E3469" s="64" t="s">
        <v>2309</v>
      </c>
      <c r="F3469" s="64" t="s">
        <v>4654</v>
      </c>
      <c r="G3469" s="64" t="s">
        <v>4784</v>
      </c>
      <c r="H3469" s="64">
        <v>2</v>
      </c>
      <c r="I3469" s="64" t="s">
        <v>6527</v>
      </c>
      <c r="J3469" s="64" t="s">
        <v>7792</v>
      </c>
      <c r="K3469" s="64" t="s">
        <v>7792</v>
      </c>
    </row>
    <row r="3470" spans="1:11" s="8" customFormat="1" ht="66" x14ac:dyDescent="0.25">
      <c r="A3470" s="98" t="s">
        <v>9874</v>
      </c>
      <c r="B3470" s="64" t="s">
        <v>32</v>
      </c>
      <c r="C3470" s="64" t="s">
        <v>4793</v>
      </c>
      <c r="D3470" s="64" t="s">
        <v>97</v>
      </c>
      <c r="E3470" s="64" t="s">
        <v>2310</v>
      </c>
      <c r="F3470" s="64" t="s">
        <v>4655</v>
      </c>
      <c r="G3470" s="64" t="s">
        <v>4784</v>
      </c>
      <c r="H3470" s="64">
        <v>2</v>
      </c>
      <c r="I3470" s="64" t="s">
        <v>6528</v>
      </c>
      <c r="J3470" s="64" t="s">
        <v>7792</v>
      </c>
      <c r="K3470" s="64" t="s">
        <v>7792</v>
      </c>
    </row>
    <row r="3471" spans="1:11" s="8" customFormat="1" ht="66" x14ac:dyDescent="0.25">
      <c r="A3471" s="98" t="s">
        <v>9874</v>
      </c>
      <c r="B3471" s="64" t="s">
        <v>32</v>
      </c>
      <c r="C3471" s="64" t="s">
        <v>4793</v>
      </c>
      <c r="D3471" s="64" t="s">
        <v>97</v>
      </c>
      <c r="E3471" s="64" t="s">
        <v>2311</v>
      </c>
      <c r="F3471" s="64" t="s">
        <v>4656</v>
      </c>
      <c r="G3471" s="64" t="s">
        <v>4784</v>
      </c>
      <c r="H3471" s="64">
        <v>2</v>
      </c>
      <c r="I3471" s="64" t="s">
        <v>6529</v>
      </c>
      <c r="J3471" s="64" t="s">
        <v>7792</v>
      </c>
      <c r="K3471" s="64" t="s">
        <v>7792</v>
      </c>
    </row>
    <row r="3472" spans="1:11" s="8" customFormat="1" ht="66" x14ac:dyDescent="0.25">
      <c r="A3472" s="98" t="s">
        <v>9874</v>
      </c>
      <c r="B3472" s="64" t="s">
        <v>32</v>
      </c>
      <c r="C3472" s="64" t="s">
        <v>4793</v>
      </c>
      <c r="D3472" s="64" t="s">
        <v>97</v>
      </c>
      <c r="E3472" s="64" t="s">
        <v>2312</v>
      </c>
      <c r="F3472" s="64" t="s">
        <v>4657</v>
      </c>
      <c r="G3472" s="64" t="s">
        <v>4784</v>
      </c>
      <c r="H3472" s="64">
        <v>2</v>
      </c>
      <c r="I3472" s="64" t="s">
        <v>6530</v>
      </c>
      <c r="J3472" s="64" t="s">
        <v>7792</v>
      </c>
      <c r="K3472" s="64" t="s">
        <v>7792</v>
      </c>
    </row>
    <row r="3473" spans="1:11" s="8" customFormat="1" ht="99" x14ac:dyDescent="0.25">
      <c r="A3473" s="98" t="s">
        <v>9874</v>
      </c>
      <c r="B3473" s="64" t="s">
        <v>32</v>
      </c>
      <c r="C3473" s="64" t="s">
        <v>4793</v>
      </c>
      <c r="D3473" s="64" t="s">
        <v>97</v>
      </c>
      <c r="E3473" s="64" t="s">
        <v>2313</v>
      </c>
      <c r="F3473" s="64" t="s">
        <v>4658</v>
      </c>
      <c r="G3473" s="64" t="s">
        <v>4784</v>
      </c>
      <c r="H3473" s="64">
        <v>2</v>
      </c>
      <c r="I3473" s="64" t="s">
        <v>6531</v>
      </c>
      <c r="J3473" s="64" t="s">
        <v>7792</v>
      </c>
      <c r="K3473" s="64" t="s">
        <v>7792</v>
      </c>
    </row>
    <row r="3474" spans="1:11" s="8" customFormat="1" ht="66" x14ac:dyDescent="0.25">
      <c r="A3474" s="98" t="s">
        <v>9874</v>
      </c>
      <c r="B3474" s="64" t="s">
        <v>32</v>
      </c>
      <c r="C3474" s="64" t="s">
        <v>4793</v>
      </c>
      <c r="D3474" s="64" t="s">
        <v>97</v>
      </c>
      <c r="E3474" s="64" t="s">
        <v>2314</v>
      </c>
      <c r="F3474" s="64" t="s">
        <v>4659</v>
      </c>
      <c r="G3474" s="64" t="s">
        <v>4784</v>
      </c>
      <c r="H3474" s="64">
        <v>2</v>
      </c>
      <c r="I3474" s="64" t="s">
        <v>6532</v>
      </c>
      <c r="J3474" s="64" t="s">
        <v>7792</v>
      </c>
      <c r="K3474" s="64" t="s">
        <v>7792</v>
      </c>
    </row>
    <row r="3475" spans="1:11" s="8" customFormat="1" ht="33" x14ac:dyDescent="0.25">
      <c r="A3475" s="98" t="s">
        <v>9874</v>
      </c>
      <c r="B3475" s="64" t="s">
        <v>32</v>
      </c>
      <c r="C3475" s="64" t="s">
        <v>4789</v>
      </c>
      <c r="D3475" s="64" t="s">
        <v>80</v>
      </c>
      <c r="E3475" s="64" t="s">
        <v>2315</v>
      </c>
      <c r="F3475" s="64" t="s">
        <v>4660</v>
      </c>
      <c r="G3475" s="64" t="s">
        <v>4784</v>
      </c>
      <c r="H3475" s="64">
        <v>4</v>
      </c>
      <c r="I3475" s="64" t="s">
        <v>6533</v>
      </c>
      <c r="J3475" s="64" t="s">
        <v>7792</v>
      </c>
      <c r="K3475" s="64" t="s">
        <v>7792</v>
      </c>
    </row>
    <row r="3476" spans="1:11" s="8" customFormat="1" ht="49.5" x14ac:dyDescent="0.25">
      <c r="A3476" s="98" t="s">
        <v>9874</v>
      </c>
      <c r="B3476" s="64" t="s">
        <v>32</v>
      </c>
      <c r="C3476" s="64" t="s">
        <v>4793</v>
      </c>
      <c r="D3476" s="64" t="s">
        <v>97</v>
      </c>
      <c r="E3476" s="64" t="s">
        <v>2316</v>
      </c>
      <c r="F3476" s="64" t="s">
        <v>4661</v>
      </c>
      <c r="G3476" s="64" t="s">
        <v>4784</v>
      </c>
      <c r="H3476" s="64">
        <v>2</v>
      </c>
      <c r="I3476" s="64" t="s">
        <v>6534</v>
      </c>
      <c r="J3476" s="64" t="s">
        <v>7792</v>
      </c>
      <c r="K3476" s="64" t="s">
        <v>7792</v>
      </c>
    </row>
    <row r="3477" spans="1:11" s="8" customFormat="1" ht="49.5" x14ac:dyDescent="0.25">
      <c r="A3477" s="98" t="s">
        <v>9874</v>
      </c>
      <c r="B3477" s="64" t="s">
        <v>32</v>
      </c>
      <c r="C3477" s="64" t="s">
        <v>4793</v>
      </c>
      <c r="D3477" s="64" t="s">
        <v>97</v>
      </c>
      <c r="E3477" s="64" t="s">
        <v>2317</v>
      </c>
      <c r="F3477" s="64" t="s">
        <v>4662</v>
      </c>
      <c r="G3477" s="64" t="s">
        <v>4784</v>
      </c>
      <c r="H3477" s="64">
        <v>2</v>
      </c>
      <c r="I3477" s="64" t="s">
        <v>6535</v>
      </c>
      <c r="J3477" s="64" t="s">
        <v>7792</v>
      </c>
      <c r="K3477" s="64" t="s">
        <v>7792</v>
      </c>
    </row>
    <row r="3478" spans="1:11" s="8" customFormat="1" ht="49.5" x14ac:dyDescent="0.25">
      <c r="A3478" s="98" t="s">
        <v>9874</v>
      </c>
      <c r="B3478" s="64" t="s">
        <v>32</v>
      </c>
      <c r="C3478" s="64" t="s">
        <v>4793</v>
      </c>
      <c r="D3478" s="64" t="s">
        <v>97</v>
      </c>
      <c r="E3478" s="64" t="s">
        <v>2318</v>
      </c>
      <c r="F3478" s="64" t="s">
        <v>4663</v>
      </c>
      <c r="G3478" s="64" t="s">
        <v>4784</v>
      </c>
      <c r="H3478" s="64">
        <v>2</v>
      </c>
      <c r="I3478" s="64" t="s">
        <v>6536</v>
      </c>
      <c r="J3478" s="64" t="s">
        <v>7792</v>
      </c>
      <c r="K3478" s="64" t="s">
        <v>7792</v>
      </c>
    </row>
    <row r="3479" spans="1:11" s="8" customFormat="1" ht="66" x14ac:dyDescent="0.25">
      <c r="A3479" s="98" t="s">
        <v>9874</v>
      </c>
      <c r="B3479" s="64" t="s">
        <v>32</v>
      </c>
      <c r="C3479" s="64" t="s">
        <v>4793</v>
      </c>
      <c r="D3479" s="64" t="s">
        <v>97</v>
      </c>
      <c r="E3479" s="64" t="s">
        <v>2319</v>
      </c>
      <c r="F3479" s="64" t="s">
        <v>4664</v>
      </c>
      <c r="G3479" s="64" t="s">
        <v>4784</v>
      </c>
      <c r="H3479" s="64">
        <v>2</v>
      </c>
      <c r="I3479" s="64" t="s">
        <v>6537</v>
      </c>
      <c r="J3479" s="64" t="s">
        <v>7792</v>
      </c>
      <c r="K3479" s="64" t="s">
        <v>7792</v>
      </c>
    </row>
    <row r="3480" spans="1:11" s="8" customFormat="1" ht="66" x14ac:dyDescent="0.25">
      <c r="A3480" s="98" t="s">
        <v>9874</v>
      </c>
      <c r="B3480" s="64" t="s">
        <v>32</v>
      </c>
      <c r="C3480" s="64" t="s">
        <v>4793</v>
      </c>
      <c r="D3480" s="64" t="s">
        <v>97</v>
      </c>
      <c r="E3480" s="64" t="s">
        <v>2320</v>
      </c>
      <c r="F3480" s="64" t="s">
        <v>4665</v>
      </c>
      <c r="G3480" s="64" t="s">
        <v>4784</v>
      </c>
      <c r="H3480" s="64">
        <v>2</v>
      </c>
      <c r="I3480" s="64" t="s">
        <v>6538</v>
      </c>
      <c r="J3480" s="64" t="s">
        <v>7792</v>
      </c>
      <c r="K3480" s="64" t="s">
        <v>7792</v>
      </c>
    </row>
    <row r="3481" spans="1:11" s="8" customFormat="1" ht="66" x14ac:dyDescent="0.25">
      <c r="A3481" s="98" t="s">
        <v>9874</v>
      </c>
      <c r="B3481" s="64" t="s">
        <v>32</v>
      </c>
      <c r="C3481" s="64" t="s">
        <v>4793</v>
      </c>
      <c r="D3481" s="64" t="s">
        <v>97</v>
      </c>
      <c r="E3481" s="64" t="s">
        <v>2321</v>
      </c>
      <c r="F3481" s="64" t="s">
        <v>4666</v>
      </c>
      <c r="G3481" s="64" t="s">
        <v>4784</v>
      </c>
      <c r="H3481" s="64">
        <v>2</v>
      </c>
      <c r="I3481" s="64" t="s">
        <v>6539</v>
      </c>
      <c r="J3481" s="64" t="s">
        <v>7792</v>
      </c>
      <c r="K3481" s="64" t="s">
        <v>7792</v>
      </c>
    </row>
    <row r="3482" spans="1:11" s="8" customFormat="1" ht="49.5" x14ac:dyDescent="0.25">
      <c r="A3482" s="98" t="s">
        <v>9874</v>
      </c>
      <c r="B3482" s="64" t="s">
        <v>32</v>
      </c>
      <c r="C3482" s="64" t="s">
        <v>4789</v>
      </c>
      <c r="D3482" s="64" t="s">
        <v>80</v>
      </c>
      <c r="E3482" s="64" t="s">
        <v>2322</v>
      </c>
      <c r="F3482" s="64" t="s">
        <v>4667</v>
      </c>
      <c r="G3482" s="64" t="s">
        <v>4784</v>
      </c>
      <c r="H3482" s="64">
        <v>4</v>
      </c>
      <c r="I3482" s="64" t="s">
        <v>6540</v>
      </c>
      <c r="J3482" s="64" t="s">
        <v>7792</v>
      </c>
      <c r="K3482" s="64" t="s">
        <v>7792</v>
      </c>
    </row>
    <row r="3483" spans="1:11" s="8" customFormat="1" ht="66" x14ac:dyDescent="0.25">
      <c r="A3483" s="98" t="s">
        <v>9874</v>
      </c>
      <c r="B3483" s="64" t="s">
        <v>32</v>
      </c>
      <c r="C3483" s="64" t="s">
        <v>4793</v>
      </c>
      <c r="D3483" s="64" t="s">
        <v>97</v>
      </c>
      <c r="E3483" s="64" t="s">
        <v>2323</v>
      </c>
      <c r="F3483" s="64" t="s">
        <v>4668</v>
      </c>
      <c r="G3483" s="64" t="s">
        <v>4784</v>
      </c>
      <c r="H3483" s="64">
        <v>2</v>
      </c>
      <c r="I3483" s="64" t="s">
        <v>6541</v>
      </c>
      <c r="J3483" s="64" t="s">
        <v>7792</v>
      </c>
      <c r="K3483" s="64" t="s">
        <v>7792</v>
      </c>
    </row>
    <row r="3484" spans="1:11" s="8" customFormat="1" ht="49.5" x14ac:dyDescent="0.25">
      <c r="A3484" s="98" t="s">
        <v>9874</v>
      </c>
      <c r="B3484" s="64" t="s">
        <v>32</v>
      </c>
      <c r="C3484" s="64" t="s">
        <v>4793</v>
      </c>
      <c r="D3484" s="64" t="s">
        <v>97</v>
      </c>
      <c r="E3484" s="64" t="s">
        <v>2324</v>
      </c>
      <c r="F3484" s="64" t="s">
        <v>4669</v>
      </c>
      <c r="G3484" s="64" t="s">
        <v>4784</v>
      </c>
      <c r="H3484" s="64">
        <v>2</v>
      </c>
      <c r="I3484" s="64" t="s">
        <v>6542</v>
      </c>
      <c r="J3484" s="64" t="s">
        <v>7792</v>
      </c>
      <c r="K3484" s="64" t="s">
        <v>7792</v>
      </c>
    </row>
    <row r="3485" spans="1:11" s="8" customFormat="1" ht="66" x14ac:dyDescent="0.25">
      <c r="A3485" s="98" t="s">
        <v>9874</v>
      </c>
      <c r="B3485" s="64" t="s">
        <v>32</v>
      </c>
      <c r="C3485" s="64" t="s">
        <v>4793</v>
      </c>
      <c r="D3485" s="64" t="s">
        <v>97</v>
      </c>
      <c r="E3485" s="64" t="s">
        <v>2325</v>
      </c>
      <c r="F3485" s="64" t="s">
        <v>4670</v>
      </c>
      <c r="G3485" s="64" t="s">
        <v>4784</v>
      </c>
      <c r="H3485" s="64">
        <v>2</v>
      </c>
      <c r="I3485" s="64" t="s">
        <v>6543</v>
      </c>
      <c r="J3485" s="64" t="s">
        <v>7792</v>
      </c>
      <c r="K3485" s="64" t="s">
        <v>7792</v>
      </c>
    </row>
    <row r="3486" spans="1:11" s="8" customFormat="1" ht="49.5" x14ac:dyDescent="0.25">
      <c r="A3486" s="98" t="s">
        <v>9874</v>
      </c>
      <c r="B3486" s="64" t="s">
        <v>32</v>
      </c>
      <c r="C3486" s="64" t="s">
        <v>4793</v>
      </c>
      <c r="D3486" s="64" t="s">
        <v>97</v>
      </c>
      <c r="E3486" s="64" t="s">
        <v>2326</v>
      </c>
      <c r="F3486" s="64" t="s">
        <v>4671</v>
      </c>
      <c r="G3486" s="64" t="s">
        <v>4784</v>
      </c>
      <c r="H3486" s="64">
        <v>2</v>
      </c>
      <c r="I3486" s="64" t="s">
        <v>6544</v>
      </c>
      <c r="J3486" s="64" t="s">
        <v>7792</v>
      </c>
      <c r="K3486" s="64" t="s">
        <v>7792</v>
      </c>
    </row>
    <row r="3487" spans="1:11" s="8" customFormat="1" ht="49.5" x14ac:dyDescent="0.25">
      <c r="A3487" s="98" t="s">
        <v>9874</v>
      </c>
      <c r="B3487" s="64" t="s">
        <v>32</v>
      </c>
      <c r="C3487" s="64" t="s">
        <v>4793</v>
      </c>
      <c r="D3487" s="64" t="s">
        <v>97</v>
      </c>
      <c r="E3487" s="64" t="s">
        <v>2327</v>
      </c>
      <c r="F3487" s="64" t="s">
        <v>4672</v>
      </c>
      <c r="G3487" s="64" t="s">
        <v>4784</v>
      </c>
      <c r="H3487" s="64">
        <v>2</v>
      </c>
      <c r="I3487" s="64" t="s">
        <v>6545</v>
      </c>
      <c r="J3487" s="64" t="s">
        <v>7792</v>
      </c>
      <c r="K3487" s="64" t="s">
        <v>7792</v>
      </c>
    </row>
    <row r="3488" spans="1:11" s="8" customFormat="1" ht="66" x14ac:dyDescent="0.25">
      <c r="A3488" s="98" t="s">
        <v>9874</v>
      </c>
      <c r="B3488" s="64" t="s">
        <v>32</v>
      </c>
      <c r="C3488" s="64" t="s">
        <v>4793</v>
      </c>
      <c r="D3488" s="64" t="s">
        <v>97</v>
      </c>
      <c r="E3488" s="64" t="s">
        <v>2328</v>
      </c>
      <c r="F3488" s="64" t="s">
        <v>4673</v>
      </c>
      <c r="G3488" s="64" t="s">
        <v>4784</v>
      </c>
      <c r="H3488" s="64">
        <v>2</v>
      </c>
      <c r="I3488" s="64" t="s">
        <v>6546</v>
      </c>
      <c r="J3488" s="64" t="s">
        <v>7792</v>
      </c>
      <c r="K3488" s="64" t="s">
        <v>7792</v>
      </c>
    </row>
    <row r="3489" spans="1:11" s="8" customFormat="1" ht="49.5" x14ac:dyDescent="0.25">
      <c r="A3489" s="98" t="s">
        <v>9874</v>
      </c>
      <c r="B3489" s="64" t="s">
        <v>32</v>
      </c>
      <c r="C3489" s="64" t="s">
        <v>4793</v>
      </c>
      <c r="D3489" s="64" t="s">
        <v>97</v>
      </c>
      <c r="E3489" s="64" t="s">
        <v>2329</v>
      </c>
      <c r="F3489" s="64" t="s">
        <v>4674</v>
      </c>
      <c r="G3489" s="64" t="s">
        <v>4784</v>
      </c>
      <c r="H3489" s="64">
        <v>1</v>
      </c>
      <c r="I3489" s="64" t="s">
        <v>6547</v>
      </c>
      <c r="J3489" s="64" t="s">
        <v>7792</v>
      </c>
      <c r="K3489" s="64" t="s">
        <v>7792</v>
      </c>
    </row>
    <row r="3490" spans="1:11" s="8" customFormat="1" ht="49.5" x14ac:dyDescent="0.25">
      <c r="A3490" s="98" t="s">
        <v>9874</v>
      </c>
      <c r="B3490" s="64" t="s">
        <v>32</v>
      </c>
      <c r="C3490" s="64" t="s">
        <v>4793</v>
      </c>
      <c r="D3490" s="64" t="s">
        <v>97</v>
      </c>
      <c r="E3490" s="64" t="s">
        <v>2330</v>
      </c>
      <c r="F3490" s="64" t="s">
        <v>4675</v>
      </c>
      <c r="G3490" s="64" t="s">
        <v>4784</v>
      </c>
      <c r="H3490" s="64">
        <v>2</v>
      </c>
      <c r="I3490" s="64" t="s">
        <v>6548</v>
      </c>
      <c r="J3490" s="64" t="s">
        <v>7792</v>
      </c>
      <c r="K3490" s="64" t="s">
        <v>7792</v>
      </c>
    </row>
    <row r="3491" spans="1:11" s="8" customFormat="1" ht="49.5" x14ac:dyDescent="0.25">
      <c r="A3491" s="98" t="s">
        <v>9874</v>
      </c>
      <c r="B3491" s="64" t="s">
        <v>32</v>
      </c>
      <c r="C3491" s="64" t="s">
        <v>4793</v>
      </c>
      <c r="D3491" s="64" t="s">
        <v>97</v>
      </c>
      <c r="E3491" s="64" t="s">
        <v>2331</v>
      </c>
      <c r="F3491" s="64" t="s">
        <v>4676</v>
      </c>
      <c r="G3491" s="64" t="s">
        <v>4784</v>
      </c>
      <c r="H3491" s="64">
        <v>2</v>
      </c>
      <c r="I3491" s="64" t="s">
        <v>6549</v>
      </c>
      <c r="J3491" s="64" t="s">
        <v>7792</v>
      </c>
      <c r="K3491" s="64" t="s">
        <v>7792</v>
      </c>
    </row>
    <row r="3492" spans="1:11" s="8" customFormat="1" ht="49.5" x14ac:dyDescent="0.25">
      <c r="A3492" s="98" t="s">
        <v>9874</v>
      </c>
      <c r="B3492" s="64" t="s">
        <v>32</v>
      </c>
      <c r="C3492" s="64" t="s">
        <v>4793</v>
      </c>
      <c r="D3492" s="64" t="s">
        <v>97</v>
      </c>
      <c r="E3492" s="64" t="s">
        <v>2332</v>
      </c>
      <c r="F3492" s="64" t="s">
        <v>4677</v>
      </c>
      <c r="G3492" s="64" t="s">
        <v>4784</v>
      </c>
      <c r="H3492" s="64">
        <v>1</v>
      </c>
      <c r="I3492" s="64" t="s">
        <v>6550</v>
      </c>
      <c r="J3492" s="64" t="s">
        <v>7792</v>
      </c>
      <c r="K3492" s="64" t="s">
        <v>7792</v>
      </c>
    </row>
    <row r="3493" spans="1:11" ht="66" x14ac:dyDescent="0.25">
      <c r="A3493" s="98" t="s">
        <v>9874</v>
      </c>
      <c r="B3493" s="64" t="s">
        <v>32</v>
      </c>
      <c r="C3493" s="64" t="s">
        <v>4793</v>
      </c>
      <c r="D3493" s="64" t="s">
        <v>97</v>
      </c>
      <c r="E3493" s="64" t="s">
        <v>2333</v>
      </c>
      <c r="F3493" s="64" t="s">
        <v>4678</v>
      </c>
      <c r="G3493" s="64" t="s">
        <v>4784</v>
      </c>
      <c r="H3493" s="64">
        <v>1</v>
      </c>
      <c r="I3493" s="64" t="s">
        <v>6551</v>
      </c>
      <c r="J3493" s="64" t="s">
        <v>7792</v>
      </c>
      <c r="K3493" s="64" t="s">
        <v>7792</v>
      </c>
    </row>
    <row r="3494" spans="1:11" ht="66" x14ac:dyDescent="0.25">
      <c r="A3494" s="98" t="s">
        <v>9874</v>
      </c>
      <c r="B3494" s="64" t="s">
        <v>32</v>
      </c>
      <c r="C3494" s="64" t="s">
        <v>4793</v>
      </c>
      <c r="D3494" s="64" t="s">
        <v>97</v>
      </c>
      <c r="E3494" s="64" t="s">
        <v>2334</v>
      </c>
      <c r="F3494" s="64" t="s">
        <v>4679</v>
      </c>
      <c r="G3494" s="64" t="s">
        <v>4784</v>
      </c>
      <c r="H3494" s="64">
        <v>1</v>
      </c>
      <c r="I3494" s="64" t="s">
        <v>6552</v>
      </c>
      <c r="J3494" s="64" t="s">
        <v>7792</v>
      </c>
      <c r="K3494" s="64" t="s">
        <v>7792</v>
      </c>
    </row>
    <row r="3495" spans="1:11" ht="49.5" x14ac:dyDescent="0.25">
      <c r="A3495" s="98" t="s">
        <v>9874</v>
      </c>
      <c r="B3495" s="64" t="s">
        <v>32</v>
      </c>
      <c r="C3495" s="64" t="s">
        <v>4793</v>
      </c>
      <c r="D3495" s="64" t="s">
        <v>97</v>
      </c>
      <c r="E3495" s="64" t="s">
        <v>2335</v>
      </c>
      <c r="F3495" s="64" t="s">
        <v>4680</v>
      </c>
      <c r="G3495" s="64" t="s">
        <v>4784</v>
      </c>
      <c r="H3495" s="64">
        <v>1</v>
      </c>
      <c r="I3495" s="64" t="s">
        <v>6553</v>
      </c>
      <c r="J3495" s="64" t="s">
        <v>7792</v>
      </c>
      <c r="K3495" s="64" t="s">
        <v>7792</v>
      </c>
    </row>
    <row r="3496" spans="1:11" ht="49.5" x14ac:dyDescent="0.25">
      <c r="A3496" s="98" t="s">
        <v>9874</v>
      </c>
      <c r="B3496" s="64" t="s">
        <v>32</v>
      </c>
      <c r="C3496" s="64" t="s">
        <v>4793</v>
      </c>
      <c r="D3496" s="64" t="s">
        <v>97</v>
      </c>
      <c r="E3496" s="64" t="s">
        <v>2336</v>
      </c>
      <c r="F3496" s="64" t="s">
        <v>4681</v>
      </c>
      <c r="G3496" s="64" t="s">
        <v>4784</v>
      </c>
      <c r="H3496" s="64">
        <v>1</v>
      </c>
      <c r="I3496" s="64" t="s">
        <v>6554</v>
      </c>
      <c r="J3496" s="64" t="s">
        <v>7792</v>
      </c>
      <c r="K3496" s="64" t="s">
        <v>7792</v>
      </c>
    </row>
    <row r="3497" spans="1:11" ht="66" x14ac:dyDescent="0.25">
      <c r="A3497" s="98" t="s">
        <v>9874</v>
      </c>
      <c r="B3497" s="64" t="s">
        <v>32</v>
      </c>
      <c r="C3497" s="64" t="s">
        <v>4793</v>
      </c>
      <c r="D3497" s="64" t="s">
        <v>97</v>
      </c>
      <c r="E3497" s="64" t="s">
        <v>2337</v>
      </c>
      <c r="F3497" s="64" t="s">
        <v>4682</v>
      </c>
      <c r="G3497" s="64" t="s">
        <v>4784</v>
      </c>
      <c r="H3497" s="64">
        <v>1</v>
      </c>
      <c r="I3497" s="64" t="s">
        <v>6555</v>
      </c>
      <c r="J3497" s="64" t="s">
        <v>7792</v>
      </c>
      <c r="K3497" s="64" t="s">
        <v>7792</v>
      </c>
    </row>
    <row r="3498" spans="1:11" ht="49.5" x14ac:dyDescent="0.25">
      <c r="A3498" s="98" t="s">
        <v>9874</v>
      </c>
      <c r="B3498" s="64" t="s">
        <v>32</v>
      </c>
      <c r="C3498" s="64" t="s">
        <v>4793</v>
      </c>
      <c r="D3498" s="64" t="s">
        <v>97</v>
      </c>
      <c r="E3498" s="64" t="s">
        <v>2338</v>
      </c>
      <c r="F3498" s="64" t="s">
        <v>4683</v>
      </c>
      <c r="G3498" s="64" t="s">
        <v>4784</v>
      </c>
      <c r="H3498" s="64">
        <v>1</v>
      </c>
      <c r="I3498" s="64" t="s">
        <v>6556</v>
      </c>
      <c r="J3498" s="64" t="s">
        <v>7792</v>
      </c>
      <c r="K3498" s="64" t="s">
        <v>7792</v>
      </c>
    </row>
    <row r="3499" spans="1:11" ht="66" x14ac:dyDescent="0.25">
      <c r="A3499" s="98" t="s">
        <v>9874</v>
      </c>
      <c r="B3499" s="64" t="s">
        <v>32</v>
      </c>
      <c r="C3499" s="64" t="s">
        <v>4793</v>
      </c>
      <c r="D3499" s="64" t="s">
        <v>97</v>
      </c>
      <c r="E3499" s="64" t="s">
        <v>2339</v>
      </c>
      <c r="F3499" s="64" t="s">
        <v>4684</v>
      </c>
      <c r="G3499" s="64" t="s">
        <v>4784</v>
      </c>
      <c r="H3499" s="64">
        <v>1</v>
      </c>
      <c r="I3499" s="64" t="s">
        <v>6557</v>
      </c>
      <c r="J3499" s="64" t="s">
        <v>7792</v>
      </c>
      <c r="K3499" s="64" t="s">
        <v>7792</v>
      </c>
    </row>
    <row r="3500" spans="1:11" ht="82.5" x14ac:dyDescent="0.25">
      <c r="A3500" s="98" t="s">
        <v>9874</v>
      </c>
      <c r="B3500" s="64" t="s">
        <v>32</v>
      </c>
      <c r="C3500" s="64" t="s">
        <v>4793</v>
      </c>
      <c r="D3500" s="64" t="s">
        <v>97</v>
      </c>
      <c r="E3500" s="64" t="s">
        <v>2340</v>
      </c>
      <c r="F3500" s="64" t="s">
        <v>4685</v>
      </c>
      <c r="G3500" s="64" t="s">
        <v>4784</v>
      </c>
      <c r="H3500" s="64">
        <v>1</v>
      </c>
      <c r="I3500" s="64" t="s">
        <v>6558</v>
      </c>
      <c r="J3500" s="64" t="s">
        <v>7792</v>
      </c>
      <c r="K3500" s="64" t="s">
        <v>7792</v>
      </c>
    </row>
    <row r="3501" spans="1:11" ht="115.5" x14ac:dyDescent="0.25">
      <c r="A3501" s="98" t="s">
        <v>9874</v>
      </c>
      <c r="B3501" s="64" t="s">
        <v>32</v>
      </c>
      <c r="C3501" s="64" t="s">
        <v>4793</v>
      </c>
      <c r="D3501" s="64" t="s">
        <v>97</v>
      </c>
      <c r="E3501" s="64" t="s">
        <v>2341</v>
      </c>
      <c r="F3501" s="64" t="s">
        <v>4686</v>
      </c>
      <c r="G3501" s="64" t="s">
        <v>4784</v>
      </c>
      <c r="H3501" s="64">
        <v>1</v>
      </c>
      <c r="I3501" s="64" t="s">
        <v>6559</v>
      </c>
      <c r="J3501" s="64" t="s">
        <v>7792</v>
      </c>
      <c r="K3501" s="64" t="s">
        <v>7792</v>
      </c>
    </row>
    <row r="3502" spans="1:11" ht="82.5" x14ac:dyDescent="0.25">
      <c r="A3502" s="98" t="s">
        <v>9874</v>
      </c>
      <c r="B3502" s="64" t="s">
        <v>32</v>
      </c>
      <c r="C3502" s="64" t="s">
        <v>4793</v>
      </c>
      <c r="D3502" s="64" t="s">
        <v>97</v>
      </c>
      <c r="E3502" s="64" t="s">
        <v>2342</v>
      </c>
      <c r="F3502" s="64" t="s">
        <v>4687</v>
      </c>
      <c r="G3502" s="64" t="s">
        <v>4784</v>
      </c>
      <c r="H3502" s="64">
        <v>1</v>
      </c>
      <c r="I3502" s="64" t="s">
        <v>6560</v>
      </c>
      <c r="J3502" s="64" t="s">
        <v>7792</v>
      </c>
      <c r="K3502" s="64" t="s">
        <v>7792</v>
      </c>
    </row>
    <row r="3503" spans="1:11" ht="66" x14ac:dyDescent="0.25">
      <c r="A3503" s="98" t="s">
        <v>9874</v>
      </c>
      <c r="B3503" s="64" t="s">
        <v>32</v>
      </c>
      <c r="C3503" s="64" t="s">
        <v>4793</v>
      </c>
      <c r="D3503" s="64" t="s">
        <v>97</v>
      </c>
      <c r="E3503" s="64" t="s">
        <v>2343</v>
      </c>
      <c r="F3503" s="64" t="s">
        <v>4688</v>
      </c>
      <c r="G3503" s="64" t="s">
        <v>4784</v>
      </c>
      <c r="H3503" s="64">
        <v>1</v>
      </c>
      <c r="I3503" s="64" t="s">
        <v>6561</v>
      </c>
      <c r="J3503" s="64" t="s">
        <v>7792</v>
      </c>
      <c r="K3503" s="64" t="s">
        <v>7792</v>
      </c>
    </row>
    <row r="3504" spans="1:11" ht="49.5" x14ac:dyDescent="0.25">
      <c r="A3504" s="98" t="s">
        <v>9874</v>
      </c>
      <c r="B3504" s="64" t="s">
        <v>32</v>
      </c>
      <c r="C3504" s="64" t="s">
        <v>4793</v>
      </c>
      <c r="D3504" s="64" t="s">
        <v>97</v>
      </c>
      <c r="E3504" s="64" t="s">
        <v>2344</v>
      </c>
      <c r="F3504" s="64" t="s">
        <v>4689</v>
      </c>
      <c r="G3504" s="64" t="s">
        <v>4784</v>
      </c>
      <c r="H3504" s="64">
        <v>2</v>
      </c>
      <c r="I3504" s="64" t="s">
        <v>6562</v>
      </c>
      <c r="J3504" s="64" t="s">
        <v>7792</v>
      </c>
      <c r="K3504" s="64" t="s">
        <v>7792</v>
      </c>
    </row>
    <row r="3505" spans="1:11" ht="49.5" x14ac:dyDescent="0.25">
      <c r="A3505" s="98" t="s">
        <v>9874</v>
      </c>
      <c r="B3505" s="64" t="s">
        <v>32</v>
      </c>
      <c r="C3505" s="64" t="s">
        <v>4793</v>
      </c>
      <c r="D3505" s="64" t="s">
        <v>97</v>
      </c>
      <c r="E3505" s="64" t="s">
        <v>2345</v>
      </c>
      <c r="F3505" s="64" t="s">
        <v>4690</v>
      </c>
      <c r="G3505" s="64" t="s">
        <v>4784</v>
      </c>
      <c r="H3505" s="64">
        <v>2</v>
      </c>
      <c r="I3505" s="64" t="s">
        <v>6563</v>
      </c>
      <c r="J3505" s="64" t="s">
        <v>7792</v>
      </c>
      <c r="K3505" s="64" t="s">
        <v>7792</v>
      </c>
    </row>
    <row r="3506" spans="1:11" ht="66" x14ac:dyDescent="0.25">
      <c r="A3506" s="98" t="s">
        <v>9874</v>
      </c>
      <c r="B3506" s="64" t="s">
        <v>32</v>
      </c>
      <c r="C3506" s="64" t="s">
        <v>4793</v>
      </c>
      <c r="D3506" s="64" t="s">
        <v>97</v>
      </c>
      <c r="E3506" s="64" t="s">
        <v>2346</v>
      </c>
      <c r="F3506" s="64" t="s">
        <v>4691</v>
      </c>
      <c r="G3506" s="64" t="s">
        <v>4784</v>
      </c>
      <c r="H3506" s="64">
        <v>2</v>
      </c>
      <c r="I3506" s="64" t="s">
        <v>6564</v>
      </c>
      <c r="J3506" s="64" t="s">
        <v>7792</v>
      </c>
      <c r="K3506" s="64" t="s">
        <v>7792</v>
      </c>
    </row>
    <row r="3507" spans="1:11" ht="49.5" x14ac:dyDescent="0.25">
      <c r="A3507" s="98" t="s">
        <v>9874</v>
      </c>
      <c r="B3507" s="64" t="s">
        <v>32</v>
      </c>
      <c r="C3507" s="64" t="s">
        <v>4793</v>
      </c>
      <c r="D3507" s="64" t="s">
        <v>97</v>
      </c>
      <c r="E3507" s="64" t="s">
        <v>2347</v>
      </c>
      <c r="F3507" s="64" t="s">
        <v>4692</v>
      </c>
      <c r="G3507" s="64" t="s">
        <v>4784</v>
      </c>
      <c r="H3507" s="64">
        <v>2</v>
      </c>
      <c r="I3507" s="64" t="s">
        <v>6565</v>
      </c>
      <c r="J3507" s="64" t="s">
        <v>7792</v>
      </c>
      <c r="K3507" s="64" t="s">
        <v>7792</v>
      </c>
    </row>
    <row r="3508" spans="1:11" ht="49.5" x14ac:dyDescent="0.25">
      <c r="A3508" s="98" t="s">
        <v>9874</v>
      </c>
      <c r="B3508" s="64" t="s">
        <v>32</v>
      </c>
      <c r="C3508" s="64" t="s">
        <v>4793</v>
      </c>
      <c r="D3508" s="64" t="s">
        <v>97</v>
      </c>
      <c r="E3508" s="64" t="s">
        <v>2348</v>
      </c>
      <c r="F3508" s="64" t="s">
        <v>4693</v>
      </c>
      <c r="G3508" s="64" t="s">
        <v>4784</v>
      </c>
      <c r="H3508" s="64">
        <v>2</v>
      </c>
      <c r="I3508" s="64" t="s">
        <v>6566</v>
      </c>
      <c r="J3508" s="64" t="s">
        <v>7792</v>
      </c>
      <c r="K3508" s="64" t="s">
        <v>7792</v>
      </c>
    </row>
    <row r="3509" spans="1:11" ht="49.5" x14ac:dyDescent="0.25">
      <c r="A3509" s="98" t="s">
        <v>9874</v>
      </c>
      <c r="B3509" s="64" t="s">
        <v>32</v>
      </c>
      <c r="C3509" s="64" t="s">
        <v>4793</v>
      </c>
      <c r="D3509" s="64" t="s">
        <v>97</v>
      </c>
      <c r="E3509" s="64" t="s">
        <v>2349</v>
      </c>
      <c r="F3509" s="64" t="s">
        <v>4694</v>
      </c>
      <c r="G3509" s="64" t="s">
        <v>4784</v>
      </c>
      <c r="H3509" s="64">
        <v>2</v>
      </c>
      <c r="I3509" s="64" t="s">
        <v>6567</v>
      </c>
      <c r="J3509" s="64" t="s">
        <v>7792</v>
      </c>
      <c r="K3509" s="64" t="s">
        <v>7792</v>
      </c>
    </row>
    <row r="3510" spans="1:11" ht="49.5" x14ac:dyDescent="0.25">
      <c r="A3510" s="98" t="s">
        <v>9874</v>
      </c>
      <c r="B3510" s="64" t="s">
        <v>32</v>
      </c>
      <c r="C3510" s="64" t="s">
        <v>4793</v>
      </c>
      <c r="D3510" s="64" t="s">
        <v>97</v>
      </c>
      <c r="E3510" s="64" t="s">
        <v>2350</v>
      </c>
      <c r="F3510" s="64" t="s">
        <v>4695</v>
      </c>
      <c r="G3510" s="64" t="s">
        <v>4784</v>
      </c>
      <c r="H3510" s="64">
        <v>2</v>
      </c>
      <c r="I3510" s="64" t="s">
        <v>6568</v>
      </c>
      <c r="J3510" s="64" t="s">
        <v>7792</v>
      </c>
      <c r="K3510" s="64" t="s">
        <v>7792</v>
      </c>
    </row>
    <row r="3511" spans="1:11" ht="49.5" x14ac:dyDescent="0.25">
      <c r="A3511" s="98" t="s">
        <v>9874</v>
      </c>
      <c r="B3511" s="64" t="s">
        <v>32</v>
      </c>
      <c r="C3511" s="64" t="s">
        <v>4793</v>
      </c>
      <c r="D3511" s="64" t="s">
        <v>97</v>
      </c>
      <c r="E3511" s="64" t="s">
        <v>2351</v>
      </c>
      <c r="F3511" s="64" t="s">
        <v>4696</v>
      </c>
      <c r="G3511" s="64" t="s">
        <v>4784</v>
      </c>
      <c r="H3511" s="64">
        <v>2</v>
      </c>
      <c r="I3511" s="64" t="s">
        <v>6569</v>
      </c>
      <c r="J3511" s="64" t="s">
        <v>7792</v>
      </c>
      <c r="K3511" s="64" t="s">
        <v>7792</v>
      </c>
    </row>
    <row r="3512" spans="1:11" ht="49.5" x14ac:dyDescent="0.25">
      <c r="A3512" s="98" t="s">
        <v>9874</v>
      </c>
      <c r="B3512" s="64" t="s">
        <v>32</v>
      </c>
      <c r="C3512" s="64" t="s">
        <v>4793</v>
      </c>
      <c r="D3512" s="64" t="s">
        <v>97</v>
      </c>
      <c r="E3512" s="64" t="s">
        <v>2352</v>
      </c>
      <c r="F3512" s="64" t="s">
        <v>4697</v>
      </c>
      <c r="G3512" s="64" t="s">
        <v>4784</v>
      </c>
      <c r="H3512" s="64">
        <v>2</v>
      </c>
      <c r="I3512" s="64" t="s">
        <v>6570</v>
      </c>
      <c r="J3512" s="64" t="s">
        <v>7792</v>
      </c>
      <c r="K3512" s="64" t="s">
        <v>7792</v>
      </c>
    </row>
    <row r="3513" spans="1:11" ht="49.5" x14ac:dyDescent="0.25">
      <c r="A3513" s="98" t="s">
        <v>9874</v>
      </c>
      <c r="B3513" s="64" t="s">
        <v>32</v>
      </c>
      <c r="C3513" s="64" t="s">
        <v>4793</v>
      </c>
      <c r="D3513" s="64" t="s">
        <v>97</v>
      </c>
      <c r="E3513" s="64" t="s">
        <v>2353</v>
      </c>
      <c r="F3513" s="64" t="s">
        <v>4698</v>
      </c>
      <c r="G3513" s="64" t="s">
        <v>4784</v>
      </c>
      <c r="H3513" s="64">
        <v>2</v>
      </c>
      <c r="I3513" s="64" t="s">
        <v>6571</v>
      </c>
      <c r="J3513" s="64" t="s">
        <v>7792</v>
      </c>
      <c r="K3513" s="64" t="s">
        <v>7792</v>
      </c>
    </row>
    <row r="3514" spans="1:11" ht="49.5" x14ac:dyDescent="0.25">
      <c r="A3514" s="98" t="s">
        <v>9874</v>
      </c>
      <c r="B3514" s="64" t="s">
        <v>32</v>
      </c>
      <c r="C3514" s="64" t="s">
        <v>4793</v>
      </c>
      <c r="D3514" s="64" t="s">
        <v>97</v>
      </c>
      <c r="E3514" s="64" t="s">
        <v>2354</v>
      </c>
      <c r="F3514" s="64" t="s">
        <v>4699</v>
      </c>
      <c r="G3514" s="64" t="s">
        <v>4784</v>
      </c>
      <c r="H3514" s="64">
        <v>2</v>
      </c>
      <c r="I3514" s="64" t="s">
        <v>6572</v>
      </c>
      <c r="J3514" s="64" t="s">
        <v>7792</v>
      </c>
      <c r="K3514" s="64" t="s">
        <v>7792</v>
      </c>
    </row>
    <row r="3515" spans="1:11" ht="66" x14ac:dyDescent="0.25">
      <c r="A3515" s="98" t="s">
        <v>9874</v>
      </c>
      <c r="B3515" s="64" t="s">
        <v>32</v>
      </c>
      <c r="C3515" s="64" t="s">
        <v>4793</v>
      </c>
      <c r="D3515" s="64" t="s">
        <v>97</v>
      </c>
      <c r="E3515" s="64" t="s">
        <v>2355</v>
      </c>
      <c r="F3515" s="64" t="s">
        <v>4700</v>
      </c>
      <c r="G3515" s="64" t="s">
        <v>4784</v>
      </c>
      <c r="H3515" s="64">
        <v>2</v>
      </c>
      <c r="I3515" s="64" t="s">
        <v>6573</v>
      </c>
      <c r="J3515" s="64" t="s">
        <v>7792</v>
      </c>
      <c r="K3515" s="64" t="s">
        <v>7792</v>
      </c>
    </row>
    <row r="3516" spans="1:11" ht="66" x14ac:dyDescent="0.25">
      <c r="A3516" s="98" t="s">
        <v>9874</v>
      </c>
      <c r="B3516" s="64" t="s">
        <v>32</v>
      </c>
      <c r="C3516" s="64" t="s">
        <v>4793</v>
      </c>
      <c r="D3516" s="64" t="s">
        <v>97</v>
      </c>
      <c r="E3516" s="64" t="s">
        <v>2356</v>
      </c>
      <c r="F3516" s="64" t="s">
        <v>4701</v>
      </c>
      <c r="G3516" s="64" t="s">
        <v>4784</v>
      </c>
      <c r="H3516" s="64">
        <v>2</v>
      </c>
      <c r="I3516" s="64" t="s">
        <v>6574</v>
      </c>
      <c r="J3516" s="64" t="s">
        <v>7792</v>
      </c>
      <c r="K3516" s="64" t="s">
        <v>7792</v>
      </c>
    </row>
    <row r="3517" spans="1:11" ht="66" x14ac:dyDescent="0.25">
      <c r="A3517" s="98" t="s">
        <v>9874</v>
      </c>
      <c r="B3517" s="64" t="s">
        <v>32</v>
      </c>
      <c r="C3517" s="64" t="s">
        <v>4793</v>
      </c>
      <c r="D3517" s="64" t="s">
        <v>97</v>
      </c>
      <c r="E3517" s="64" t="s">
        <v>2357</v>
      </c>
      <c r="F3517" s="64" t="s">
        <v>4702</v>
      </c>
      <c r="G3517" s="64" t="s">
        <v>4784</v>
      </c>
      <c r="H3517" s="64">
        <v>2</v>
      </c>
      <c r="I3517" s="64" t="s">
        <v>6575</v>
      </c>
      <c r="J3517" s="64" t="s">
        <v>7792</v>
      </c>
      <c r="K3517" s="64" t="s">
        <v>7792</v>
      </c>
    </row>
    <row r="3518" spans="1:11" ht="49.5" x14ac:dyDescent="0.25">
      <c r="A3518" s="98" t="s">
        <v>9874</v>
      </c>
      <c r="B3518" s="64" t="s">
        <v>32</v>
      </c>
      <c r="C3518" s="64" t="s">
        <v>4793</v>
      </c>
      <c r="D3518" s="64" t="s">
        <v>97</v>
      </c>
      <c r="E3518" s="64" t="s">
        <v>2358</v>
      </c>
      <c r="F3518" s="64" t="s">
        <v>4703</v>
      </c>
      <c r="G3518" s="64" t="s">
        <v>4784</v>
      </c>
      <c r="H3518" s="64">
        <v>2</v>
      </c>
      <c r="I3518" s="64" t="s">
        <v>6576</v>
      </c>
      <c r="J3518" s="64" t="s">
        <v>7792</v>
      </c>
      <c r="K3518" s="64" t="s">
        <v>7792</v>
      </c>
    </row>
    <row r="3519" spans="1:11" ht="49.5" x14ac:dyDescent="0.25">
      <c r="A3519" s="98" t="s">
        <v>9874</v>
      </c>
      <c r="B3519" s="64" t="s">
        <v>32</v>
      </c>
      <c r="C3519" s="64" t="s">
        <v>4793</v>
      </c>
      <c r="D3519" s="64" t="s">
        <v>97</v>
      </c>
      <c r="E3519" s="64" t="s">
        <v>2359</v>
      </c>
      <c r="F3519" s="64" t="s">
        <v>4704</v>
      </c>
      <c r="G3519" s="64" t="s">
        <v>4784</v>
      </c>
      <c r="H3519" s="64">
        <v>2</v>
      </c>
      <c r="I3519" s="64" t="s">
        <v>6577</v>
      </c>
      <c r="J3519" s="64" t="s">
        <v>7792</v>
      </c>
      <c r="K3519" s="64" t="s">
        <v>7792</v>
      </c>
    </row>
    <row r="3520" spans="1:11" ht="49.5" x14ac:dyDescent="0.25">
      <c r="A3520" s="98" t="s">
        <v>9874</v>
      </c>
      <c r="B3520" s="64" t="s">
        <v>32</v>
      </c>
      <c r="C3520" s="64" t="s">
        <v>4793</v>
      </c>
      <c r="D3520" s="64" t="s">
        <v>97</v>
      </c>
      <c r="E3520" s="64" t="s">
        <v>2360</v>
      </c>
      <c r="F3520" s="64" t="s">
        <v>4705</v>
      </c>
      <c r="G3520" s="64" t="s">
        <v>4784</v>
      </c>
      <c r="H3520" s="64">
        <v>2</v>
      </c>
      <c r="I3520" s="64" t="s">
        <v>6578</v>
      </c>
      <c r="J3520" s="64" t="s">
        <v>7792</v>
      </c>
      <c r="K3520" s="64" t="s">
        <v>7792</v>
      </c>
    </row>
    <row r="3521" spans="1:11" ht="49.5" x14ac:dyDescent="0.25">
      <c r="A3521" s="98" t="s">
        <v>9874</v>
      </c>
      <c r="B3521" s="64" t="s">
        <v>32</v>
      </c>
      <c r="C3521" s="64" t="s">
        <v>4793</v>
      </c>
      <c r="D3521" s="64" t="s">
        <v>97</v>
      </c>
      <c r="E3521" s="64" t="s">
        <v>2361</v>
      </c>
      <c r="F3521" s="64" t="s">
        <v>4706</v>
      </c>
      <c r="G3521" s="64" t="s">
        <v>4784</v>
      </c>
      <c r="H3521" s="64">
        <v>1</v>
      </c>
      <c r="I3521" s="64" t="s">
        <v>6579</v>
      </c>
      <c r="J3521" s="64" t="s">
        <v>7792</v>
      </c>
      <c r="K3521" s="64" t="s">
        <v>7792</v>
      </c>
    </row>
    <row r="3522" spans="1:11" ht="49.5" x14ac:dyDescent="0.25">
      <c r="A3522" s="98" t="s">
        <v>9874</v>
      </c>
      <c r="B3522" s="64" t="s">
        <v>32</v>
      </c>
      <c r="C3522" s="64" t="s">
        <v>4793</v>
      </c>
      <c r="D3522" s="64" t="s">
        <v>97</v>
      </c>
      <c r="E3522" s="64" t="s">
        <v>7258</v>
      </c>
      <c r="F3522" s="64" t="s">
        <v>7259</v>
      </c>
      <c r="G3522" s="64" t="s">
        <v>4784</v>
      </c>
      <c r="H3522" s="64">
        <v>1</v>
      </c>
      <c r="I3522" s="64" t="s">
        <v>7260</v>
      </c>
      <c r="J3522" s="64" t="s">
        <v>7792</v>
      </c>
      <c r="K3522" s="64" t="s">
        <v>7792</v>
      </c>
    </row>
    <row r="3523" spans="1:11" ht="49.5" x14ac:dyDescent="0.25">
      <c r="A3523" s="98" t="s">
        <v>9874</v>
      </c>
      <c r="B3523" s="64" t="s">
        <v>32</v>
      </c>
      <c r="C3523" s="64" t="s">
        <v>4793</v>
      </c>
      <c r="D3523" s="64" t="s">
        <v>97</v>
      </c>
      <c r="E3523" s="64" t="s">
        <v>7261</v>
      </c>
      <c r="F3523" s="64" t="s">
        <v>7262</v>
      </c>
      <c r="G3523" s="64" t="s">
        <v>4784</v>
      </c>
      <c r="H3523" s="64">
        <v>1</v>
      </c>
      <c r="I3523" s="64" t="s">
        <v>7263</v>
      </c>
      <c r="J3523" s="64" t="s">
        <v>7792</v>
      </c>
      <c r="K3523" s="64" t="s">
        <v>7792</v>
      </c>
    </row>
    <row r="3524" spans="1:11" ht="49.5" x14ac:dyDescent="0.25">
      <c r="A3524" s="98" t="s">
        <v>9874</v>
      </c>
      <c r="B3524" s="64" t="s">
        <v>32</v>
      </c>
      <c r="C3524" s="64" t="s">
        <v>4793</v>
      </c>
      <c r="D3524" s="64" t="s">
        <v>97</v>
      </c>
      <c r="E3524" s="64" t="s">
        <v>7264</v>
      </c>
      <c r="F3524" s="64" t="s">
        <v>7265</v>
      </c>
      <c r="G3524" s="64" t="s">
        <v>4784</v>
      </c>
      <c r="H3524" s="64">
        <v>2</v>
      </c>
      <c r="I3524" s="64" t="s">
        <v>7266</v>
      </c>
      <c r="J3524" s="64" t="s">
        <v>7792</v>
      </c>
      <c r="K3524" s="64" t="s">
        <v>7792</v>
      </c>
    </row>
    <row r="3525" spans="1:11" ht="49.5" x14ac:dyDescent="0.25">
      <c r="A3525" s="98" t="s">
        <v>9874</v>
      </c>
      <c r="B3525" s="64" t="s">
        <v>32</v>
      </c>
      <c r="C3525" s="64" t="s">
        <v>4793</v>
      </c>
      <c r="D3525" s="64" t="s">
        <v>97</v>
      </c>
      <c r="E3525" s="64" t="s">
        <v>7267</v>
      </c>
      <c r="F3525" s="64" t="s">
        <v>7268</v>
      </c>
      <c r="G3525" s="64" t="s">
        <v>4784</v>
      </c>
      <c r="H3525" s="64">
        <v>1</v>
      </c>
      <c r="I3525" s="64" t="s">
        <v>7263</v>
      </c>
      <c r="J3525" s="64" t="s">
        <v>7792</v>
      </c>
      <c r="K3525" s="64" t="s">
        <v>7792</v>
      </c>
    </row>
    <row r="3526" spans="1:11" ht="66" x14ac:dyDescent="0.25">
      <c r="A3526" s="98" t="s">
        <v>9874</v>
      </c>
      <c r="B3526" s="64" t="s">
        <v>32</v>
      </c>
      <c r="C3526" s="64" t="s">
        <v>4793</v>
      </c>
      <c r="D3526" s="64" t="s">
        <v>97</v>
      </c>
      <c r="E3526" s="64" t="s">
        <v>2362</v>
      </c>
      <c r="F3526" s="64" t="s">
        <v>4707</v>
      </c>
      <c r="G3526" s="64" t="s">
        <v>4784</v>
      </c>
      <c r="H3526" s="64">
        <v>2</v>
      </c>
      <c r="I3526" s="64" t="s">
        <v>6580</v>
      </c>
      <c r="J3526" s="64" t="s">
        <v>7792</v>
      </c>
      <c r="K3526" s="64" t="s">
        <v>7792</v>
      </c>
    </row>
    <row r="3527" spans="1:11" ht="66" x14ac:dyDescent="0.25">
      <c r="A3527" s="98" t="s">
        <v>9874</v>
      </c>
      <c r="B3527" s="64" t="s">
        <v>32</v>
      </c>
      <c r="C3527" s="64" t="s">
        <v>4793</v>
      </c>
      <c r="D3527" s="64" t="s">
        <v>97</v>
      </c>
      <c r="E3527" s="64" t="s">
        <v>2363</v>
      </c>
      <c r="F3527" s="64" t="s">
        <v>4708</v>
      </c>
      <c r="G3527" s="64" t="s">
        <v>4784</v>
      </c>
      <c r="H3527" s="64">
        <v>2</v>
      </c>
      <c r="I3527" s="64" t="s">
        <v>6581</v>
      </c>
      <c r="J3527" s="64" t="s">
        <v>7792</v>
      </c>
      <c r="K3527" s="64" t="s">
        <v>7792</v>
      </c>
    </row>
    <row r="3528" spans="1:11" ht="66" x14ac:dyDescent="0.25">
      <c r="A3528" s="98" t="s">
        <v>9874</v>
      </c>
      <c r="B3528" s="64" t="s">
        <v>32</v>
      </c>
      <c r="C3528" s="64" t="s">
        <v>4793</v>
      </c>
      <c r="D3528" s="64" t="s">
        <v>97</v>
      </c>
      <c r="E3528" s="64" t="s">
        <v>2364</v>
      </c>
      <c r="F3528" s="64" t="s">
        <v>4709</v>
      </c>
      <c r="G3528" s="64" t="s">
        <v>4784</v>
      </c>
      <c r="H3528" s="64">
        <v>2</v>
      </c>
      <c r="I3528" s="64" t="s">
        <v>6582</v>
      </c>
      <c r="J3528" s="64" t="s">
        <v>7792</v>
      </c>
      <c r="K3528" s="64" t="s">
        <v>7792</v>
      </c>
    </row>
    <row r="3529" spans="1:11" ht="49.5" x14ac:dyDescent="0.25">
      <c r="A3529" s="98" t="s">
        <v>9874</v>
      </c>
      <c r="B3529" s="64" t="s">
        <v>32</v>
      </c>
      <c r="C3529" s="64" t="s">
        <v>4793</v>
      </c>
      <c r="D3529" s="64" t="s">
        <v>97</v>
      </c>
      <c r="E3529" s="64" t="s">
        <v>2365</v>
      </c>
      <c r="F3529" s="64" t="s">
        <v>4710</v>
      </c>
      <c r="G3529" s="64" t="s">
        <v>4784</v>
      </c>
      <c r="H3529" s="64">
        <v>2</v>
      </c>
      <c r="I3529" s="64" t="s">
        <v>6583</v>
      </c>
      <c r="J3529" s="64" t="s">
        <v>7792</v>
      </c>
      <c r="K3529" s="64" t="s">
        <v>7792</v>
      </c>
    </row>
    <row r="3530" spans="1:11" ht="66" x14ac:dyDescent="0.25">
      <c r="A3530" s="98" t="s">
        <v>9874</v>
      </c>
      <c r="B3530" s="64" t="s">
        <v>32</v>
      </c>
      <c r="C3530" s="64" t="s">
        <v>4793</v>
      </c>
      <c r="D3530" s="64" t="s">
        <v>97</v>
      </c>
      <c r="E3530" s="64" t="s">
        <v>2366</v>
      </c>
      <c r="F3530" s="64" t="s">
        <v>4711</v>
      </c>
      <c r="G3530" s="64" t="s">
        <v>4784</v>
      </c>
      <c r="H3530" s="64">
        <v>2</v>
      </c>
      <c r="I3530" s="64" t="s">
        <v>6584</v>
      </c>
      <c r="J3530" s="64" t="s">
        <v>7792</v>
      </c>
      <c r="K3530" s="64" t="s">
        <v>7792</v>
      </c>
    </row>
    <row r="3531" spans="1:11" ht="66" x14ac:dyDescent="0.25">
      <c r="A3531" s="98" t="s">
        <v>9874</v>
      </c>
      <c r="B3531" s="64" t="s">
        <v>32</v>
      </c>
      <c r="C3531" s="64" t="s">
        <v>4793</v>
      </c>
      <c r="D3531" s="64" t="s">
        <v>97</v>
      </c>
      <c r="E3531" s="64" t="s">
        <v>2367</v>
      </c>
      <c r="F3531" s="64" t="s">
        <v>4712</v>
      </c>
      <c r="G3531" s="64" t="s">
        <v>4784</v>
      </c>
      <c r="H3531" s="64">
        <v>2</v>
      </c>
      <c r="I3531" s="64" t="s">
        <v>6585</v>
      </c>
      <c r="J3531" s="64" t="s">
        <v>7792</v>
      </c>
      <c r="K3531" s="64" t="s">
        <v>7792</v>
      </c>
    </row>
    <row r="3532" spans="1:11" ht="66" x14ac:dyDescent="0.25">
      <c r="A3532" s="98" t="s">
        <v>9874</v>
      </c>
      <c r="B3532" s="64" t="s">
        <v>32</v>
      </c>
      <c r="C3532" s="64" t="s">
        <v>4793</v>
      </c>
      <c r="D3532" s="64" t="s">
        <v>97</v>
      </c>
      <c r="E3532" s="64" t="s">
        <v>2368</v>
      </c>
      <c r="F3532" s="64" t="s">
        <v>4713</v>
      </c>
      <c r="G3532" s="64" t="s">
        <v>4784</v>
      </c>
      <c r="H3532" s="64">
        <v>2</v>
      </c>
      <c r="I3532" s="64" t="s">
        <v>6586</v>
      </c>
      <c r="J3532" s="64" t="s">
        <v>7792</v>
      </c>
      <c r="K3532" s="64" t="s">
        <v>7792</v>
      </c>
    </row>
    <row r="3533" spans="1:11" ht="49.5" x14ac:dyDescent="0.25">
      <c r="A3533" s="98" t="s">
        <v>9874</v>
      </c>
      <c r="B3533" s="64" t="s">
        <v>32</v>
      </c>
      <c r="C3533" s="64" t="s">
        <v>4793</v>
      </c>
      <c r="D3533" s="64" t="s">
        <v>97</v>
      </c>
      <c r="E3533" s="64" t="s">
        <v>2369</v>
      </c>
      <c r="F3533" s="64" t="s">
        <v>4714</v>
      </c>
      <c r="G3533" s="64" t="s">
        <v>4784</v>
      </c>
      <c r="H3533" s="64">
        <v>2</v>
      </c>
      <c r="I3533" s="64" t="s">
        <v>6587</v>
      </c>
      <c r="J3533" s="64" t="s">
        <v>7792</v>
      </c>
      <c r="K3533" s="64" t="s">
        <v>7792</v>
      </c>
    </row>
    <row r="3534" spans="1:11" ht="66" x14ac:dyDescent="0.25">
      <c r="A3534" s="98" t="s">
        <v>9874</v>
      </c>
      <c r="B3534" s="64" t="s">
        <v>32</v>
      </c>
      <c r="C3534" s="64" t="s">
        <v>4793</v>
      </c>
      <c r="D3534" s="64" t="s">
        <v>97</v>
      </c>
      <c r="E3534" s="64" t="s">
        <v>2370</v>
      </c>
      <c r="F3534" s="64" t="s">
        <v>4715</v>
      </c>
      <c r="G3534" s="64" t="s">
        <v>4784</v>
      </c>
      <c r="H3534" s="64">
        <v>2</v>
      </c>
      <c r="I3534" s="64" t="s">
        <v>6588</v>
      </c>
      <c r="J3534" s="64" t="s">
        <v>7792</v>
      </c>
      <c r="K3534" s="64" t="s">
        <v>7792</v>
      </c>
    </row>
    <row r="3535" spans="1:11" ht="49.5" x14ac:dyDescent="0.25">
      <c r="A3535" s="98" t="s">
        <v>9874</v>
      </c>
      <c r="B3535" s="64" t="s">
        <v>32</v>
      </c>
      <c r="C3535" s="64" t="s">
        <v>4793</v>
      </c>
      <c r="D3535" s="64" t="s">
        <v>97</v>
      </c>
      <c r="E3535" s="64" t="s">
        <v>2371</v>
      </c>
      <c r="F3535" s="64" t="s">
        <v>4716</v>
      </c>
      <c r="G3535" s="64" t="s">
        <v>4784</v>
      </c>
      <c r="H3535" s="64">
        <v>2</v>
      </c>
      <c r="I3535" s="64" t="s">
        <v>6589</v>
      </c>
      <c r="J3535" s="64" t="s">
        <v>7792</v>
      </c>
      <c r="K3535" s="64" t="s">
        <v>7792</v>
      </c>
    </row>
    <row r="3536" spans="1:11" ht="66" x14ac:dyDescent="0.25">
      <c r="A3536" s="98" t="s">
        <v>9874</v>
      </c>
      <c r="B3536" s="64" t="s">
        <v>32</v>
      </c>
      <c r="C3536" s="64" t="s">
        <v>4793</v>
      </c>
      <c r="D3536" s="64" t="s">
        <v>97</v>
      </c>
      <c r="E3536" s="64" t="s">
        <v>2372</v>
      </c>
      <c r="F3536" s="64" t="s">
        <v>4717</v>
      </c>
      <c r="G3536" s="64" t="s">
        <v>4784</v>
      </c>
      <c r="H3536" s="64">
        <v>2</v>
      </c>
      <c r="I3536" s="64" t="s">
        <v>6590</v>
      </c>
      <c r="J3536" s="64" t="s">
        <v>7792</v>
      </c>
      <c r="K3536" s="64" t="s">
        <v>7792</v>
      </c>
    </row>
    <row r="3537" spans="1:11" ht="82.5" x14ac:dyDescent="0.25">
      <c r="A3537" s="98" t="s">
        <v>9874</v>
      </c>
      <c r="B3537" s="64" t="s">
        <v>32</v>
      </c>
      <c r="C3537" s="64" t="s">
        <v>4793</v>
      </c>
      <c r="D3537" s="64" t="s">
        <v>97</v>
      </c>
      <c r="E3537" s="64" t="s">
        <v>2373</v>
      </c>
      <c r="F3537" s="64" t="s">
        <v>4718</v>
      </c>
      <c r="G3537" s="64" t="s">
        <v>4784</v>
      </c>
      <c r="H3537" s="64">
        <v>2</v>
      </c>
      <c r="I3537" s="64" t="s">
        <v>6591</v>
      </c>
      <c r="J3537" s="64" t="s">
        <v>7792</v>
      </c>
      <c r="K3537" s="64" t="s">
        <v>7792</v>
      </c>
    </row>
    <row r="3538" spans="1:11" ht="66" x14ac:dyDescent="0.25">
      <c r="A3538" s="98" t="s">
        <v>9874</v>
      </c>
      <c r="B3538" s="64" t="s">
        <v>32</v>
      </c>
      <c r="C3538" s="64" t="s">
        <v>4793</v>
      </c>
      <c r="D3538" s="64" t="s">
        <v>97</v>
      </c>
      <c r="E3538" s="64" t="s">
        <v>2374</v>
      </c>
      <c r="F3538" s="64" t="s">
        <v>4719</v>
      </c>
      <c r="G3538" s="64" t="s">
        <v>4784</v>
      </c>
      <c r="H3538" s="64">
        <v>2</v>
      </c>
      <c r="I3538" s="64" t="s">
        <v>6592</v>
      </c>
      <c r="J3538" s="64" t="s">
        <v>7792</v>
      </c>
      <c r="K3538" s="64" t="s">
        <v>7792</v>
      </c>
    </row>
    <row r="3539" spans="1:11" ht="66" x14ac:dyDescent="0.25">
      <c r="A3539" s="98" t="s">
        <v>9874</v>
      </c>
      <c r="B3539" s="64" t="s">
        <v>32</v>
      </c>
      <c r="C3539" s="64" t="s">
        <v>4793</v>
      </c>
      <c r="D3539" s="64" t="s">
        <v>97</v>
      </c>
      <c r="E3539" s="64" t="s">
        <v>2375</v>
      </c>
      <c r="F3539" s="64" t="s">
        <v>4720</v>
      </c>
      <c r="G3539" s="64" t="s">
        <v>4784</v>
      </c>
      <c r="H3539" s="64">
        <v>2</v>
      </c>
      <c r="I3539" s="64" t="s">
        <v>6593</v>
      </c>
      <c r="J3539" s="64" t="s">
        <v>7792</v>
      </c>
      <c r="K3539" s="64" t="s">
        <v>7792</v>
      </c>
    </row>
    <row r="3540" spans="1:11" ht="49.5" x14ac:dyDescent="0.25">
      <c r="A3540" s="98" t="s">
        <v>9874</v>
      </c>
      <c r="B3540" s="64" t="s">
        <v>32</v>
      </c>
      <c r="C3540" s="64" t="s">
        <v>4793</v>
      </c>
      <c r="D3540" s="64" t="s">
        <v>97</v>
      </c>
      <c r="E3540" s="64" t="s">
        <v>2376</v>
      </c>
      <c r="F3540" s="64" t="s">
        <v>4721</v>
      </c>
      <c r="G3540" s="64" t="s">
        <v>4784</v>
      </c>
      <c r="H3540" s="64">
        <v>2</v>
      </c>
      <c r="I3540" s="64" t="s">
        <v>6594</v>
      </c>
      <c r="J3540" s="64" t="s">
        <v>7792</v>
      </c>
      <c r="K3540" s="64" t="s">
        <v>7792</v>
      </c>
    </row>
    <row r="3541" spans="1:11" ht="66" x14ac:dyDescent="0.25">
      <c r="A3541" s="98" t="s">
        <v>9874</v>
      </c>
      <c r="B3541" s="64" t="s">
        <v>32</v>
      </c>
      <c r="C3541" s="64" t="s">
        <v>4793</v>
      </c>
      <c r="D3541" s="64" t="s">
        <v>97</v>
      </c>
      <c r="E3541" s="64" t="s">
        <v>2377</v>
      </c>
      <c r="F3541" s="64" t="s">
        <v>4722</v>
      </c>
      <c r="G3541" s="64" t="s">
        <v>4784</v>
      </c>
      <c r="H3541" s="64">
        <v>2</v>
      </c>
      <c r="I3541" s="64" t="s">
        <v>6595</v>
      </c>
      <c r="J3541" s="64" t="s">
        <v>7792</v>
      </c>
      <c r="K3541" s="64" t="s">
        <v>7792</v>
      </c>
    </row>
    <row r="3542" spans="1:11" ht="49.5" x14ac:dyDescent="0.25">
      <c r="A3542" s="98" t="s">
        <v>9874</v>
      </c>
      <c r="B3542" s="64" t="s">
        <v>32</v>
      </c>
      <c r="C3542" s="64" t="s">
        <v>4793</v>
      </c>
      <c r="D3542" s="64" t="s">
        <v>97</v>
      </c>
      <c r="E3542" s="64" t="s">
        <v>2378</v>
      </c>
      <c r="F3542" s="64" t="s">
        <v>4723</v>
      </c>
      <c r="G3542" s="64" t="s">
        <v>4784</v>
      </c>
      <c r="H3542" s="64">
        <v>2</v>
      </c>
      <c r="I3542" s="64" t="s">
        <v>6596</v>
      </c>
      <c r="J3542" s="64" t="s">
        <v>7792</v>
      </c>
      <c r="K3542" s="64" t="s">
        <v>7792</v>
      </c>
    </row>
    <row r="3543" spans="1:11" ht="66" x14ac:dyDescent="0.25">
      <c r="A3543" s="98" t="s">
        <v>9874</v>
      </c>
      <c r="B3543" s="64" t="s">
        <v>32</v>
      </c>
      <c r="C3543" s="64" t="s">
        <v>4793</v>
      </c>
      <c r="D3543" s="64" t="s">
        <v>97</v>
      </c>
      <c r="E3543" s="64" t="s">
        <v>2379</v>
      </c>
      <c r="F3543" s="64" t="s">
        <v>4724</v>
      </c>
      <c r="G3543" s="64" t="s">
        <v>4784</v>
      </c>
      <c r="H3543" s="64">
        <v>2</v>
      </c>
      <c r="I3543" s="64" t="s">
        <v>6597</v>
      </c>
      <c r="J3543" s="64" t="s">
        <v>7792</v>
      </c>
      <c r="K3543" s="64" t="s">
        <v>7792</v>
      </c>
    </row>
    <row r="3544" spans="1:11" ht="66" x14ac:dyDescent="0.25">
      <c r="A3544" s="98" t="s">
        <v>9874</v>
      </c>
      <c r="B3544" s="64" t="s">
        <v>32</v>
      </c>
      <c r="C3544" s="64" t="s">
        <v>4793</v>
      </c>
      <c r="D3544" s="64" t="s">
        <v>97</v>
      </c>
      <c r="E3544" s="64" t="s">
        <v>2380</v>
      </c>
      <c r="F3544" s="64" t="s">
        <v>4725</v>
      </c>
      <c r="G3544" s="64" t="s">
        <v>4784</v>
      </c>
      <c r="H3544" s="64">
        <v>2</v>
      </c>
      <c r="I3544" s="64" t="s">
        <v>6598</v>
      </c>
      <c r="J3544" s="64" t="s">
        <v>7792</v>
      </c>
      <c r="K3544" s="64" t="s">
        <v>7792</v>
      </c>
    </row>
    <row r="3545" spans="1:11" ht="66" x14ac:dyDescent="0.25">
      <c r="A3545" s="98" t="s">
        <v>9874</v>
      </c>
      <c r="B3545" s="64" t="s">
        <v>32</v>
      </c>
      <c r="C3545" s="64" t="s">
        <v>4793</v>
      </c>
      <c r="D3545" s="64" t="s">
        <v>97</v>
      </c>
      <c r="E3545" s="64" t="s">
        <v>2381</v>
      </c>
      <c r="F3545" s="64" t="s">
        <v>4726</v>
      </c>
      <c r="G3545" s="64" t="s">
        <v>4784</v>
      </c>
      <c r="H3545" s="64">
        <v>2</v>
      </c>
      <c r="I3545" s="64" t="s">
        <v>6599</v>
      </c>
      <c r="J3545" s="64" t="s">
        <v>7792</v>
      </c>
      <c r="K3545" s="64" t="s">
        <v>7792</v>
      </c>
    </row>
    <row r="3546" spans="1:11" ht="66" x14ac:dyDescent="0.25">
      <c r="A3546" s="98" t="s">
        <v>9874</v>
      </c>
      <c r="B3546" s="64" t="s">
        <v>32</v>
      </c>
      <c r="C3546" s="64" t="s">
        <v>4793</v>
      </c>
      <c r="D3546" s="64" t="s">
        <v>97</v>
      </c>
      <c r="E3546" s="64" t="s">
        <v>2382</v>
      </c>
      <c r="F3546" s="64" t="s">
        <v>4727</v>
      </c>
      <c r="G3546" s="64" t="s">
        <v>4784</v>
      </c>
      <c r="H3546" s="64">
        <v>2</v>
      </c>
      <c r="I3546" s="64" t="s">
        <v>6600</v>
      </c>
      <c r="J3546" s="64" t="s">
        <v>7792</v>
      </c>
      <c r="K3546" s="64" t="s">
        <v>7792</v>
      </c>
    </row>
    <row r="3547" spans="1:11" ht="66" x14ac:dyDescent="0.25">
      <c r="A3547" s="98" t="s">
        <v>9874</v>
      </c>
      <c r="B3547" s="64" t="s">
        <v>32</v>
      </c>
      <c r="C3547" s="64" t="s">
        <v>4793</v>
      </c>
      <c r="D3547" s="64" t="s">
        <v>97</v>
      </c>
      <c r="E3547" s="64" t="s">
        <v>2383</v>
      </c>
      <c r="F3547" s="64" t="s">
        <v>4728</v>
      </c>
      <c r="G3547" s="64" t="s">
        <v>4784</v>
      </c>
      <c r="H3547" s="64">
        <v>2</v>
      </c>
      <c r="I3547" s="64" t="s">
        <v>6601</v>
      </c>
      <c r="J3547" s="64" t="s">
        <v>7792</v>
      </c>
      <c r="K3547" s="64" t="s">
        <v>7792</v>
      </c>
    </row>
    <row r="3548" spans="1:11" ht="49.5" x14ac:dyDescent="0.25">
      <c r="A3548" s="98" t="s">
        <v>9874</v>
      </c>
      <c r="B3548" s="64" t="s">
        <v>32</v>
      </c>
      <c r="C3548" s="64" t="s">
        <v>4793</v>
      </c>
      <c r="D3548" s="64" t="s">
        <v>97</v>
      </c>
      <c r="E3548" s="64" t="s">
        <v>2384</v>
      </c>
      <c r="F3548" s="64" t="s">
        <v>4729</v>
      </c>
      <c r="G3548" s="64" t="s">
        <v>4784</v>
      </c>
      <c r="H3548" s="64">
        <v>2</v>
      </c>
      <c r="I3548" s="64" t="s">
        <v>6602</v>
      </c>
      <c r="J3548" s="64" t="s">
        <v>7792</v>
      </c>
      <c r="K3548" s="64" t="s">
        <v>7792</v>
      </c>
    </row>
    <row r="3549" spans="1:11" ht="66" x14ac:dyDescent="0.25">
      <c r="A3549" s="98" t="s">
        <v>9874</v>
      </c>
      <c r="B3549" s="64" t="s">
        <v>32</v>
      </c>
      <c r="C3549" s="64" t="s">
        <v>4793</v>
      </c>
      <c r="D3549" s="64" t="s">
        <v>97</v>
      </c>
      <c r="E3549" s="64" t="s">
        <v>2385</v>
      </c>
      <c r="F3549" s="64" t="s">
        <v>4730</v>
      </c>
      <c r="G3549" s="64" t="s">
        <v>4784</v>
      </c>
      <c r="H3549" s="64">
        <v>2</v>
      </c>
      <c r="I3549" s="64" t="s">
        <v>6603</v>
      </c>
      <c r="J3549" s="64" t="s">
        <v>7792</v>
      </c>
      <c r="K3549" s="64" t="s">
        <v>7792</v>
      </c>
    </row>
    <row r="3550" spans="1:11" ht="49.5" x14ac:dyDescent="0.25">
      <c r="A3550" s="98" t="s">
        <v>9874</v>
      </c>
      <c r="B3550" s="64" t="s">
        <v>32</v>
      </c>
      <c r="C3550" s="64" t="s">
        <v>4793</v>
      </c>
      <c r="D3550" s="64" t="s">
        <v>97</v>
      </c>
      <c r="E3550" s="64" t="s">
        <v>2386</v>
      </c>
      <c r="F3550" s="64" t="s">
        <v>4731</v>
      </c>
      <c r="G3550" s="64" t="s">
        <v>4784</v>
      </c>
      <c r="H3550" s="64">
        <v>2</v>
      </c>
      <c r="I3550" s="64" t="s">
        <v>6604</v>
      </c>
      <c r="J3550" s="64" t="s">
        <v>7792</v>
      </c>
      <c r="K3550" s="64" t="s">
        <v>7792</v>
      </c>
    </row>
    <row r="3551" spans="1:11" ht="49.5" x14ac:dyDescent="0.25">
      <c r="A3551" s="98" t="s">
        <v>9874</v>
      </c>
      <c r="B3551" s="64" t="s">
        <v>32</v>
      </c>
      <c r="C3551" s="64" t="s">
        <v>4793</v>
      </c>
      <c r="D3551" s="64" t="s">
        <v>97</v>
      </c>
      <c r="E3551" s="64" t="s">
        <v>2387</v>
      </c>
      <c r="F3551" s="64" t="s">
        <v>4732</v>
      </c>
      <c r="G3551" s="64" t="s">
        <v>4784</v>
      </c>
      <c r="H3551" s="64">
        <v>2</v>
      </c>
      <c r="I3551" s="64" t="s">
        <v>6605</v>
      </c>
      <c r="J3551" s="64" t="s">
        <v>7792</v>
      </c>
      <c r="K3551" s="64" t="s">
        <v>7792</v>
      </c>
    </row>
    <row r="3552" spans="1:11" ht="82.5" x14ac:dyDescent="0.25">
      <c r="A3552" s="98" t="s">
        <v>9874</v>
      </c>
      <c r="B3552" s="64" t="s">
        <v>32</v>
      </c>
      <c r="C3552" s="64" t="s">
        <v>4793</v>
      </c>
      <c r="D3552" s="64" t="s">
        <v>97</v>
      </c>
      <c r="E3552" s="64" t="s">
        <v>2388</v>
      </c>
      <c r="F3552" s="64" t="s">
        <v>4733</v>
      </c>
      <c r="G3552" s="64" t="s">
        <v>4784</v>
      </c>
      <c r="H3552" s="64">
        <v>2</v>
      </c>
      <c r="I3552" s="64" t="s">
        <v>6606</v>
      </c>
      <c r="J3552" s="64" t="s">
        <v>7792</v>
      </c>
      <c r="K3552" s="64" t="s">
        <v>7792</v>
      </c>
    </row>
    <row r="3553" spans="1:11" ht="66" x14ac:dyDescent="0.25">
      <c r="A3553" s="98" t="s">
        <v>9874</v>
      </c>
      <c r="B3553" s="64" t="s">
        <v>32</v>
      </c>
      <c r="C3553" s="64" t="s">
        <v>4793</v>
      </c>
      <c r="D3553" s="64" t="s">
        <v>97</v>
      </c>
      <c r="E3553" s="64" t="s">
        <v>2389</v>
      </c>
      <c r="F3553" s="64" t="s">
        <v>4734</v>
      </c>
      <c r="G3553" s="64" t="s">
        <v>4784</v>
      </c>
      <c r="H3553" s="64">
        <v>2</v>
      </c>
      <c r="I3553" s="64" t="s">
        <v>6607</v>
      </c>
      <c r="J3553" s="64" t="s">
        <v>7792</v>
      </c>
      <c r="K3553" s="64" t="s">
        <v>7792</v>
      </c>
    </row>
    <row r="3554" spans="1:11" ht="49.5" x14ac:dyDescent="0.25">
      <c r="A3554" s="98" t="s">
        <v>9874</v>
      </c>
      <c r="B3554" s="64" t="s">
        <v>32</v>
      </c>
      <c r="C3554" s="64" t="s">
        <v>4793</v>
      </c>
      <c r="D3554" s="64" t="s">
        <v>97</v>
      </c>
      <c r="E3554" s="64" t="s">
        <v>2390</v>
      </c>
      <c r="F3554" s="64" t="s">
        <v>4735</v>
      </c>
      <c r="G3554" s="64" t="s">
        <v>4784</v>
      </c>
      <c r="H3554" s="64">
        <v>2</v>
      </c>
      <c r="I3554" s="64" t="s">
        <v>6608</v>
      </c>
      <c r="J3554" s="64" t="s">
        <v>7792</v>
      </c>
      <c r="K3554" s="64" t="s">
        <v>7792</v>
      </c>
    </row>
    <row r="3555" spans="1:11" ht="49.5" x14ac:dyDescent="0.25">
      <c r="A3555" s="98" t="s">
        <v>9874</v>
      </c>
      <c r="B3555" s="64" t="s">
        <v>32</v>
      </c>
      <c r="C3555" s="64" t="s">
        <v>4793</v>
      </c>
      <c r="D3555" s="64" t="s">
        <v>97</v>
      </c>
      <c r="E3555" s="64" t="s">
        <v>2391</v>
      </c>
      <c r="F3555" s="64" t="s">
        <v>4736</v>
      </c>
      <c r="G3555" s="64" t="s">
        <v>4784</v>
      </c>
      <c r="H3555" s="64">
        <v>2</v>
      </c>
      <c r="I3555" s="64" t="s">
        <v>6609</v>
      </c>
      <c r="J3555" s="64" t="s">
        <v>7792</v>
      </c>
      <c r="K3555" s="64" t="s">
        <v>7792</v>
      </c>
    </row>
    <row r="3556" spans="1:11" ht="49.5" x14ac:dyDescent="0.25">
      <c r="A3556" s="98" t="s">
        <v>9874</v>
      </c>
      <c r="B3556" s="64" t="s">
        <v>32</v>
      </c>
      <c r="C3556" s="64" t="s">
        <v>4793</v>
      </c>
      <c r="D3556" s="64" t="s">
        <v>97</v>
      </c>
      <c r="E3556" s="64" t="s">
        <v>2392</v>
      </c>
      <c r="F3556" s="64" t="s">
        <v>4737</v>
      </c>
      <c r="G3556" s="64" t="s">
        <v>4784</v>
      </c>
      <c r="H3556" s="64">
        <v>2</v>
      </c>
      <c r="I3556" s="64" t="s">
        <v>6610</v>
      </c>
      <c r="J3556" s="64" t="s">
        <v>7792</v>
      </c>
      <c r="K3556" s="64" t="s">
        <v>7792</v>
      </c>
    </row>
    <row r="3557" spans="1:11" ht="49.5" x14ac:dyDescent="0.25">
      <c r="A3557" s="98" t="s">
        <v>9874</v>
      </c>
      <c r="B3557" s="64" t="s">
        <v>32</v>
      </c>
      <c r="C3557" s="64" t="s">
        <v>4793</v>
      </c>
      <c r="D3557" s="64" t="s">
        <v>97</v>
      </c>
      <c r="E3557" s="64" t="s">
        <v>2393</v>
      </c>
      <c r="F3557" s="64" t="s">
        <v>4738</v>
      </c>
      <c r="G3557" s="64" t="s">
        <v>4784</v>
      </c>
      <c r="H3557" s="64">
        <v>1</v>
      </c>
      <c r="I3557" s="64" t="s">
        <v>6611</v>
      </c>
      <c r="J3557" s="64" t="s">
        <v>7792</v>
      </c>
      <c r="K3557" s="64" t="s">
        <v>7792</v>
      </c>
    </row>
    <row r="3558" spans="1:11" ht="49.5" x14ac:dyDescent="0.25">
      <c r="A3558" s="98" t="s">
        <v>9874</v>
      </c>
      <c r="B3558" s="64" t="s">
        <v>32</v>
      </c>
      <c r="C3558" s="64" t="s">
        <v>4793</v>
      </c>
      <c r="D3558" s="64" t="s">
        <v>97</v>
      </c>
      <c r="E3558" s="64" t="s">
        <v>2394</v>
      </c>
      <c r="F3558" s="64" t="s">
        <v>4739</v>
      </c>
      <c r="G3558" s="64" t="s">
        <v>4784</v>
      </c>
      <c r="H3558" s="64">
        <v>1</v>
      </c>
      <c r="I3558" s="64" t="s">
        <v>6612</v>
      </c>
      <c r="J3558" s="64" t="s">
        <v>7792</v>
      </c>
      <c r="K3558" s="64" t="s">
        <v>7792</v>
      </c>
    </row>
    <row r="3559" spans="1:11" ht="66" x14ac:dyDescent="0.25">
      <c r="A3559" s="98" t="s">
        <v>9874</v>
      </c>
      <c r="B3559" s="64" t="s">
        <v>32</v>
      </c>
      <c r="C3559" s="64" t="s">
        <v>4793</v>
      </c>
      <c r="D3559" s="64" t="s">
        <v>97</v>
      </c>
      <c r="E3559" s="64" t="s">
        <v>2395</v>
      </c>
      <c r="F3559" s="64" t="s">
        <v>4740</v>
      </c>
      <c r="G3559" s="64" t="s">
        <v>4784</v>
      </c>
      <c r="H3559" s="64">
        <v>1</v>
      </c>
      <c r="I3559" s="64" t="s">
        <v>6613</v>
      </c>
      <c r="J3559" s="64" t="s">
        <v>7792</v>
      </c>
      <c r="K3559" s="64" t="s">
        <v>7792</v>
      </c>
    </row>
    <row r="3560" spans="1:11" ht="49.5" x14ac:dyDescent="0.25">
      <c r="A3560" s="98" t="s">
        <v>9874</v>
      </c>
      <c r="B3560" s="64" t="s">
        <v>32</v>
      </c>
      <c r="C3560" s="64" t="s">
        <v>4793</v>
      </c>
      <c r="D3560" s="64" t="s">
        <v>97</v>
      </c>
      <c r="E3560" s="64" t="s">
        <v>2396</v>
      </c>
      <c r="F3560" s="64" t="s">
        <v>4741</v>
      </c>
      <c r="G3560" s="64" t="s">
        <v>4784</v>
      </c>
      <c r="H3560" s="64">
        <v>1</v>
      </c>
      <c r="I3560" s="64" t="s">
        <v>6614</v>
      </c>
      <c r="J3560" s="64" t="s">
        <v>7792</v>
      </c>
      <c r="K3560" s="64" t="s">
        <v>7792</v>
      </c>
    </row>
    <row r="3561" spans="1:11" ht="49.5" x14ac:dyDescent="0.25">
      <c r="A3561" s="98" t="s">
        <v>9874</v>
      </c>
      <c r="B3561" s="64" t="s">
        <v>32</v>
      </c>
      <c r="C3561" s="64" t="s">
        <v>4793</v>
      </c>
      <c r="D3561" s="64" t="s">
        <v>97</v>
      </c>
      <c r="E3561" s="64" t="s">
        <v>2397</v>
      </c>
      <c r="F3561" s="64" t="s">
        <v>4742</v>
      </c>
      <c r="G3561" s="64" t="s">
        <v>4784</v>
      </c>
      <c r="H3561" s="64">
        <v>1</v>
      </c>
      <c r="I3561" s="64" t="s">
        <v>6615</v>
      </c>
      <c r="J3561" s="64" t="s">
        <v>7792</v>
      </c>
      <c r="K3561" s="64" t="s">
        <v>7792</v>
      </c>
    </row>
    <row r="3562" spans="1:11" ht="49.5" x14ac:dyDescent="0.25">
      <c r="A3562" s="98" t="s">
        <v>9874</v>
      </c>
      <c r="B3562" s="64" t="s">
        <v>32</v>
      </c>
      <c r="C3562" s="64" t="s">
        <v>4793</v>
      </c>
      <c r="D3562" s="64" t="s">
        <v>97</v>
      </c>
      <c r="E3562" s="64" t="s">
        <v>2398</v>
      </c>
      <c r="F3562" s="64" t="s">
        <v>4743</v>
      </c>
      <c r="G3562" s="64" t="s">
        <v>4784</v>
      </c>
      <c r="H3562" s="64">
        <v>1</v>
      </c>
      <c r="I3562" s="64" t="s">
        <v>6616</v>
      </c>
      <c r="J3562" s="64" t="s">
        <v>7792</v>
      </c>
      <c r="K3562" s="64" t="s">
        <v>7792</v>
      </c>
    </row>
    <row r="3563" spans="1:11" ht="49.5" x14ac:dyDescent="0.25">
      <c r="A3563" s="98" t="s">
        <v>9874</v>
      </c>
      <c r="B3563" s="64" t="s">
        <v>32</v>
      </c>
      <c r="C3563" s="64" t="s">
        <v>4793</v>
      </c>
      <c r="D3563" s="64" t="s">
        <v>97</v>
      </c>
      <c r="E3563" s="64" t="s">
        <v>2399</v>
      </c>
      <c r="F3563" s="64" t="s">
        <v>4744</v>
      </c>
      <c r="G3563" s="64" t="s">
        <v>4784</v>
      </c>
      <c r="H3563" s="64">
        <v>1</v>
      </c>
      <c r="I3563" s="64" t="s">
        <v>6617</v>
      </c>
      <c r="J3563" s="64" t="s">
        <v>7792</v>
      </c>
      <c r="K3563" s="64" t="s">
        <v>7792</v>
      </c>
    </row>
    <row r="3564" spans="1:11" ht="49.5" x14ac:dyDescent="0.25">
      <c r="A3564" s="98" t="s">
        <v>9874</v>
      </c>
      <c r="B3564" s="64" t="s">
        <v>32</v>
      </c>
      <c r="C3564" s="64" t="s">
        <v>4793</v>
      </c>
      <c r="D3564" s="64" t="s">
        <v>97</v>
      </c>
      <c r="E3564" s="64" t="s">
        <v>2400</v>
      </c>
      <c r="F3564" s="64" t="s">
        <v>4745</v>
      </c>
      <c r="G3564" s="64" t="s">
        <v>4784</v>
      </c>
      <c r="H3564" s="64">
        <v>1</v>
      </c>
      <c r="I3564" s="64" t="s">
        <v>6618</v>
      </c>
      <c r="J3564" s="64" t="s">
        <v>7792</v>
      </c>
      <c r="K3564" s="64" t="s">
        <v>7792</v>
      </c>
    </row>
    <row r="3565" spans="1:11" ht="82.5" x14ac:dyDescent="0.25">
      <c r="A3565" s="98" t="s">
        <v>9874</v>
      </c>
      <c r="B3565" s="64" t="s">
        <v>32</v>
      </c>
      <c r="C3565" s="64" t="s">
        <v>4793</v>
      </c>
      <c r="D3565" s="64" t="s">
        <v>97</v>
      </c>
      <c r="E3565" s="64" t="s">
        <v>2401</v>
      </c>
      <c r="F3565" s="64" t="s">
        <v>4746</v>
      </c>
      <c r="G3565" s="64" t="s">
        <v>4784</v>
      </c>
      <c r="H3565" s="64">
        <v>1</v>
      </c>
      <c r="I3565" s="64" t="s">
        <v>6619</v>
      </c>
      <c r="J3565" s="64" t="s">
        <v>7792</v>
      </c>
      <c r="K3565" s="64" t="s">
        <v>7792</v>
      </c>
    </row>
    <row r="3566" spans="1:11" ht="49.5" x14ac:dyDescent="0.25">
      <c r="A3566" s="98" t="s">
        <v>9874</v>
      </c>
      <c r="B3566" s="64" t="s">
        <v>32</v>
      </c>
      <c r="C3566" s="64" t="s">
        <v>4793</v>
      </c>
      <c r="D3566" s="64" t="s">
        <v>97</v>
      </c>
      <c r="E3566" s="64" t="s">
        <v>2402</v>
      </c>
      <c r="F3566" s="64" t="s">
        <v>4747</v>
      </c>
      <c r="G3566" s="64" t="s">
        <v>4784</v>
      </c>
      <c r="H3566" s="64">
        <v>1</v>
      </c>
      <c r="I3566" s="64" t="s">
        <v>6620</v>
      </c>
      <c r="J3566" s="64" t="s">
        <v>7792</v>
      </c>
      <c r="K3566" s="64" t="s">
        <v>7792</v>
      </c>
    </row>
    <row r="3567" spans="1:11" ht="49.5" x14ac:dyDescent="0.25">
      <c r="A3567" s="98" t="s">
        <v>9874</v>
      </c>
      <c r="B3567" s="64" t="s">
        <v>32</v>
      </c>
      <c r="C3567" s="64" t="s">
        <v>4793</v>
      </c>
      <c r="D3567" s="64" t="s">
        <v>97</v>
      </c>
      <c r="E3567" s="64" t="s">
        <v>2403</v>
      </c>
      <c r="F3567" s="64" t="s">
        <v>4748</v>
      </c>
      <c r="G3567" s="64" t="s">
        <v>4784</v>
      </c>
      <c r="H3567" s="64">
        <v>1</v>
      </c>
      <c r="I3567" s="64" t="s">
        <v>6621</v>
      </c>
      <c r="J3567" s="64" t="s">
        <v>7792</v>
      </c>
      <c r="K3567" s="64" t="s">
        <v>7792</v>
      </c>
    </row>
    <row r="3568" spans="1:11" ht="49.5" x14ac:dyDescent="0.25">
      <c r="A3568" s="98" t="s">
        <v>9874</v>
      </c>
      <c r="B3568" s="64" t="s">
        <v>32</v>
      </c>
      <c r="C3568" s="64" t="s">
        <v>4793</v>
      </c>
      <c r="D3568" s="64" t="s">
        <v>97</v>
      </c>
      <c r="E3568" s="64" t="s">
        <v>2404</v>
      </c>
      <c r="F3568" s="64" t="s">
        <v>4749</v>
      </c>
      <c r="G3568" s="64" t="s">
        <v>4784</v>
      </c>
      <c r="H3568" s="64">
        <v>1</v>
      </c>
      <c r="I3568" s="64" t="s">
        <v>6622</v>
      </c>
      <c r="J3568" s="64" t="s">
        <v>7792</v>
      </c>
      <c r="K3568" s="64" t="s">
        <v>7792</v>
      </c>
    </row>
    <row r="3569" spans="1:11" ht="66" x14ac:dyDescent="0.25">
      <c r="A3569" s="98" t="s">
        <v>9874</v>
      </c>
      <c r="B3569" s="64" t="s">
        <v>32</v>
      </c>
      <c r="C3569" s="64" t="s">
        <v>4793</v>
      </c>
      <c r="D3569" s="64" t="s">
        <v>97</v>
      </c>
      <c r="E3569" s="64" t="s">
        <v>2405</v>
      </c>
      <c r="F3569" s="64" t="s">
        <v>4750</v>
      </c>
      <c r="G3569" s="64" t="s">
        <v>4784</v>
      </c>
      <c r="H3569" s="64">
        <v>1</v>
      </c>
      <c r="I3569" s="64" t="s">
        <v>6623</v>
      </c>
      <c r="J3569" s="64" t="s">
        <v>7792</v>
      </c>
      <c r="K3569" s="64" t="s">
        <v>7792</v>
      </c>
    </row>
    <row r="3570" spans="1:11" ht="49.5" x14ac:dyDescent="0.25">
      <c r="A3570" s="98" t="s">
        <v>9874</v>
      </c>
      <c r="B3570" s="64" t="s">
        <v>32</v>
      </c>
      <c r="C3570" s="64" t="s">
        <v>4793</v>
      </c>
      <c r="D3570" s="64" t="s">
        <v>97</v>
      </c>
      <c r="E3570" s="64" t="s">
        <v>2406</v>
      </c>
      <c r="F3570" s="64" t="s">
        <v>4751</v>
      </c>
      <c r="G3570" s="64" t="s">
        <v>4784</v>
      </c>
      <c r="H3570" s="64">
        <v>1</v>
      </c>
      <c r="I3570" s="64" t="s">
        <v>6624</v>
      </c>
      <c r="J3570" s="64" t="s">
        <v>7792</v>
      </c>
      <c r="K3570" s="64" t="s">
        <v>7792</v>
      </c>
    </row>
    <row r="3571" spans="1:11" ht="49.5" x14ac:dyDescent="0.25">
      <c r="A3571" s="98" t="s">
        <v>9874</v>
      </c>
      <c r="B3571" s="64" t="s">
        <v>32</v>
      </c>
      <c r="C3571" s="64" t="s">
        <v>4793</v>
      </c>
      <c r="D3571" s="64" t="s">
        <v>97</v>
      </c>
      <c r="E3571" s="64" t="s">
        <v>2407</v>
      </c>
      <c r="F3571" s="64" t="s">
        <v>4752</v>
      </c>
      <c r="G3571" s="64" t="s">
        <v>4784</v>
      </c>
      <c r="H3571" s="64">
        <v>1</v>
      </c>
      <c r="I3571" s="64" t="s">
        <v>6625</v>
      </c>
      <c r="J3571" s="64" t="s">
        <v>7792</v>
      </c>
      <c r="K3571" s="64" t="s">
        <v>7792</v>
      </c>
    </row>
    <row r="3572" spans="1:11" ht="66" x14ac:dyDescent="0.25">
      <c r="A3572" s="98" t="s">
        <v>9874</v>
      </c>
      <c r="B3572" s="64" t="s">
        <v>32</v>
      </c>
      <c r="C3572" s="64" t="s">
        <v>4793</v>
      </c>
      <c r="D3572" s="64" t="s">
        <v>97</v>
      </c>
      <c r="E3572" s="64" t="s">
        <v>2408</v>
      </c>
      <c r="F3572" s="64" t="s">
        <v>4753</v>
      </c>
      <c r="G3572" s="64" t="s">
        <v>4784</v>
      </c>
      <c r="H3572" s="64">
        <v>1</v>
      </c>
      <c r="I3572" s="64" t="s">
        <v>6626</v>
      </c>
      <c r="J3572" s="64" t="s">
        <v>7792</v>
      </c>
      <c r="K3572" s="64" t="s">
        <v>7792</v>
      </c>
    </row>
    <row r="3573" spans="1:11" ht="82.5" x14ac:dyDescent="0.25">
      <c r="A3573" s="98" t="s">
        <v>9874</v>
      </c>
      <c r="B3573" s="64" t="s">
        <v>32</v>
      </c>
      <c r="C3573" s="64" t="s">
        <v>4793</v>
      </c>
      <c r="D3573" s="64" t="s">
        <v>97</v>
      </c>
      <c r="E3573" s="64" t="s">
        <v>2409</v>
      </c>
      <c r="F3573" s="64" t="s">
        <v>4754</v>
      </c>
      <c r="G3573" s="64" t="s">
        <v>4784</v>
      </c>
      <c r="H3573" s="64">
        <v>1</v>
      </c>
      <c r="I3573" s="64" t="s">
        <v>6627</v>
      </c>
      <c r="J3573" s="64" t="s">
        <v>7792</v>
      </c>
      <c r="K3573" s="64" t="s">
        <v>7792</v>
      </c>
    </row>
    <row r="3574" spans="1:11" ht="49.5" x14ac:dyDescent="0.25">
      <c r="A3574" s="98" t="s">
        <v>9874</v>
      </c>
      <c r="B3574" s="64" t="s">
        <v>32</v>
      </c>
      <c r="C3574" s="64" t="s">
        <v>4793</v>
      </c>
      <c r="D3574" s="64" t="s">
        <v>97</v>
      </c>
      <c r="E3574" s="64" t="s">
        <v>2410</v>
      </c>
      <c r="F3574" s="64" t="s">
        <v>4755</v>
      </c>
      <c r="G3574" s="64" t="s">
        <v>4784</v>
      </c>
      <c r="H3574" s="64">
        <v>2</v>
      </c>
      <c r="I3574" s="64" t="s">
        <v>6628</v>
      </c>
      <c r="J3574" s="64" t="s">
        <v>7792</v>
      </c>
      <c r="K3574" s="64" t="s">
        <v>7792</v>
      </c>
    </row>
    <row r="3575" spans="1:11" ht="49.5" x14ac:dyDescent="0.25">
      <c r="A3575" s="98" t="s">
        <v>9874</v>
      </c>
      <c r="B3575" s="64" t="s">
        <v>32</v>
      </c>
      <c r="C3575" s="64" t="s">
        <v>4793</v>
      </c>
      <c r="D3575" s="64" t="s">
        <v>97</v>
      </c>
      <c r="E3575" s="64" t="s">
        <v>2411</v>
      </c>
      <c r="F3575" s="64" t="s">
        <v>4756</v>
      </c>
      <c r="G3575" s="64" t="s">
        <v>4784</v>
      </c>
      <c r="H3575" s="64">
        <v>2</v>
      </c>
      <c r="I3575" s="64" t="s">
        <v>6629</v>
      </c>
      <c r="J3575" s="64" t="s">
        <v>7792</v>
      </c>
      <c r="K3575" s="64" t="s">
        <v>7792</v>
      </c>
    </row>
    <row r="3576" spans="1:11" ht="49.5" x14ac:dyDescent="0.25">
      <c r="A3576" s="98" t="s">
        <v>9874</v>
      </c>
      <c r="B3576" s="64" t="s">
        <v>32</v>
      </c>
      <c r="C3576" s="64" t="s">
        <v>4793</v>
      </c>
      <c r="D3576" s="64" t="s">
        <v>97</v>
      </c>
      <c r="E3576" s="64" t="s">
        <v>2412</v>
      </c>
      <c r="F3576" s="64" t="s">
        <v>4757</v>
      </c>
      <c r="G3576" s="64" t="s">
        <v>4784</v>
      </c>
      <c r="H3576" s="64">
        <v>2</v>
      </c>
      <c r="I3576" s="64" t="s">
        <v>6630</v>
      </c>
      <c r="J3576" s="64" t="s">
        <v>7792</v>
      </c>
      <c r="K3576" s="64" t="s">
        <v>7792</v>
      </c>
    </row>
    <row r="3577" spans="1:11" ht="49.5" x14ac:dyDescent="0.25">
      <c r="A3577" s="98" t="s">
        <v>9874</v>
      </c>
      <c r="B3577" s="64" t="s">
        <v>32</v>
      </c>
      <c r="C3577" s="64" t="s">
        <v>4793</v>
      </c>
      <c r="D3577" s="64" t="s">
        <v>97</v>
      </c>
      <c r="E3577" s="64" t="s">
        <v>2413</v>
      </c>
      <c r="F3577" s="64" t="s">
        <v>4758</v>
      </c>
      <c r="G3577" s="64" t="s">
        <v>4784</v>
      </c>
      <c r="H3577" s="64">
        <v>2</v>
      </c>
      <c r="I3577" s="64" t="s">
        <v>6631</v>
      </c>
      <c r="J3577" s="64" t="s">
        <v>7792</v>
      </c>
      <c r="K3577" s="64" t="s">
        <v>7792</v>
      </c>
    </row>
    <row r="3578" spans="1:11" ht="49.5" x14ac:dyDescent="0.25">
      <c r="A3578" s="98" t="s">
        <v>9874</v>
      </c>
      <c r="B3578" s="64" t="s">
        <v>32</v>
      </c>
      <c r="C3578" s="64" t="s">
        <v>4793</v>
      </c>
      <c r="D3578" s="64" t="s">
        <v>97</v>
      </c>
      <c r="E3578" s="64" t="s">
        <v>2414</v>
      </c>
      <c r="F3578" s="64" t="s">
        <v>4759</v>
      </c>
      <c r="G3578" s="64" t="s">
        <v>4784</v>
      </c>
      <c r="H3578" s="64">
        <v>2</v>
      </c>
      <c r="I3578" s="64" t="s">
        <v>6632</v>
      </c>
      <c r="J3578" s="64" t="s">
        <v>7792</v>
      </c>
      <c r="K3578" s="64" t="s">
        <v>7792</v>
      </c>
    </row>
    <row r="3579" spans="1:11" ht="49.5" x14ac:dyDescent="0.25">
      <c r="A3579" s="98" t="s">
        <v>9874</v>
      </c>
      <c r="B3579" s="64" t="s">
        <v>32</v>
      </c>
      <c r="C3579" s="64" t="s">
        <v>4793</v>
      </c>
      <c r="D3579" s="64" t="s">
        <v>97</v>
      </c>
      <c r="E3579" s="64" t="s">
        <v>2415</v>
      </c>
      <c r="F3579" s="64" t="s">
        <v>4760</v>
      </c>
      <c r="G3579" s="64" t="s">
        <v>4784</v>
      </c>
      <c r="H3579" s="64">
        <v>2</v>
      </c>
      <c r="I3579" s="64" t="s">
        <v>6633</v>
      </c>
      <c r="J3579" s="64" t="s">
        <v>7792</v>
      </c>
      <c r="K3579" s="64" t="s">
        <v>7792</v>
      </c>
    </row>
    <row r="3580" spans="1:11" ht="49.5" x14ac:dyDescent="0.25">
      <c r="A3580" s="98" t="s">
        <v>9874</v>
      </c>
      <c r="B3580" s="64" t="s">
        <v>32</v>
      </c>
      <c r="C3580" s="64" t="s">
        <v>4793</v>
      </c>
      <c r="D3580" s="64" t="s">
        <v>97</v>
      </c>
      <c r="E3580" s="64" t="s">
        <v>2416</v>
      </c>
      <c r="F3580" s="64" t="s">
        <v>4761</v>
      </c>
      <c r="G3580" s="64" t="s">
        <v>4784</v>
      </c>
      <c r="H3580" s="64">
        <v>2</v>
      </c>
      <c r="I3580" s="64" t="s">
        <v>6634</v>
      </c>
      <c r="J3580" s="64" t="s">
        <v>7792</v>
      </c>
      <c r="K3580" s="64" t="s">
        <v>7792</v>
      </c>
    </row>
    <row r="3581" spans="1:11" ht="49.5" x14ac:dyDescent="0.25">
      <c r="A3581" s="98" t="s">
        <v>9874</v>
      </c>
      <c r="B3581" s="64" t="s">
        <v>32</v>
      </c>
      <c r="C3581" s="64" t="s">
        <v>4793</v>
      </c>
      <c r="D3581" s="64" t="s">
        <v>97</v>
      </c>
      <c r="E3581" s="64" t="s">
        <v>2417</v>
      </c>
      <c r="F3581" s="64" t="s">
        <v>4762</v>
      </c>
      <c r="G3581" s="64" t="s">
        <v>4784</v>
      </c>
      <c r="H3581" s="64">
        <v>2</v>
      </c>
      <c r="I3581" s="64" t="s">
        <v>6635</v>
      </c>
      <c r="J3581" s="64" t="s">
        <v>7792</v>
      </c>
      <c r="K3581" s="64" t="s">
        <v>7792</v>
      </c>
    </row>
    <row r="3582" spans="1:11" ht="49.5" x14ac:dyDescent="0.25">
      <c r="A3582" s="98" t="s">
        <v>9874</v>
      </c>
      <c r="B3582" s="64" t="s">
        <v>32</v>
      </c>
      <c r="C3582" s="64" t="s">
        <v>4793</v>
      </c>
      <c r="D3582" s="64" t="s">
        <v>97</v>
      </c>
      <c r="E3582" s="64" t="s">
        <v>2418</v>
      </c>
      <c r="F3582" s="64" t="s">
        <v>4763</v>
      </c>
      <c r="G3582" s="64" t="s">
        <v>4784</v>
      </c>
      <c r="H3582" s="64">
        <v>2</v>
      </c>
      <c r="I3582" s="64" t="s">
        <v>6636</v>
      </c>
      <c r="J3582" s="64" t="s">
        <v>7792</v>
      </c>
      <c r="K3582" s="64" t="s">
        <v>7792</v>
      </c>
    </row>
    <row r="3583" spans="1:11" ht="66" x14ac:dyDescent="0.25">
      <c r="A3583" s="98" t="s">
        <v>9874</v>
      </c>
      <c r="B3583" s="64" t="s">
        <v>32</v>
      </c>
      <c r="C3583" s="64" t="s">
        <v>4793</v>
      </c>
      <c r="D3583" s="64" t="s">
        <v>97</v>
      </c>
      <c r="E3583" s="64" t="s">
        <v>2419</v>
      </c>
      <c r="F3583" s="64" t="s">
        <v>4764</v>
      </c>
      <c r="G3583" s="64" t="s">
        <v>4784</v>
      </c>
      <c r="H3583" s="64">
        <v>2</v>
      </c>
      <c r="I3583" s="64" t="s">
        <v>6637</v>
      </c>
      <c r="J3583" s="64" t="s">
        <v>7792</v>
      </c>
      <c r="K3583" s="64" t="s">
        <v>7792</v>
      </c>
    </row>
    <row r="3584" spans="1:11" ht="66" x14ac:dyDescent="0.25">
      <c r="A3584" s="98" t="s">
        <v>9874</v>
      </c>
      <c r="B3584" s="64" t="s">
        <v>32</v>
      </c>
      <c r="C3584" s="64" t="s">
        <v>4793</v>
      </c>
      <c r="D3584" s="64" t="s">
        <v>97</v>
      </c>
      <c r="E3584" s="64" t="s">
        <v>2420</v>
      </c>
      <c r="F3584" s="64" t="s">
        <v>4765</v>
      </c>
      <c r="G3584" s="64" t="s">
        <v>4784</v>
      </c>
      <c r="H3584" s="64">
        <v>2</v>
      </c>
      <c r="I3584" s="64" t="s">
        <v>6638</v>
      </c>
      <c r="J3584" s="64" t="s">
        <v>7792</v>
      </c>
      <c r="K3584" s="64" t="s">
        <v>7792</v>
      </c>
    </row>
    <row r="3585" spans="1:11" ht="82.5" x14ac:dyDescent="0.25">
      <c r="A3585" s="98" t="s">
        <v>9874</v>
      </c>
      <c r="B3585" s="64" t="s">
        <v>32</v>
      </c>
      <c r="C3585" s="64" t="s">
        <v>4793</v>
      </c>
      <c r="D3585" s="64" t="s">
        <v>97</v>
      </c>
      <c r="E3585" s="64" t="s">
        <v>2421</v>
      </c>
      <c r="F3585" s="64" t="s">
        <v>4766</v>
      </c>
      <c r="G3585" s="64" t="s">
        <v>4784</v>
      </c>
      <c r="H3585" s="64">
        <v>2</v>
      </c>
      <c r="I3585" s="64" t="s">
        <v>6639</v>
      </c>
      <c r="J3585" s="64" t="s">
        <v>7792</v>
      </c>
      <c r="K3585" s="64" t="s">
        <v>7792</v>
      </c>
    </row>
    <row r="3586" spans="1:11" ht="49.5" x14ac:dyDescent="0.25">
      <c r="A3586" s="98" t="s">
        <v>9874</v>
      </c>
      <c r="B3586" s="64" t="s">
        <v>32</v>
      </c>
      <c r="C3586" s="64" t="s">
        <v>4793</v>
      </c>
      <c r="D3586" s="64" t="s">
        <v>97</v>
      </c>
      <c r="E3586" s="64" t="s">
        <v>2422</v>
      </c>
      <c r="F3586" s="64" t="s">
        <v>4767</v>
      </c>
      <c r="G3586" s="64" t="s">
        <v>4784</v>
      </c>
      <c r="H3586" s="64">
        <v>2</v>
      </c>
      <c r="I3586" s="64" t="s">
        <v>6640</v>
      </c>
      <c r="J3586" s="64" t="s">
        <v>7792</v>
      </c>
      <c r="K3586" s="64" t="s">
        <v>7792</v>
      </c>
    </row>
    <row r="3587" spans="1:11" ht="49.5" x14ac:dyDescent="0.25">
      <c r="A3587" s="98" t="s">
        <v>9874</v>
      </c>
      <c r="B3587" s="64" t="s">
        <v>32</v>
      </c>
      <c r="C3587" s="64" t="s">
        <v>4793</v>
      </c>
      <c r="D3587" s="64" t="s">
        <v>97</v>
      </c>
      <c r="E3587" s="64" t="s">
        <v>2423</v>
      </c>
      <c r="F3587" s="64" t="s">
        <v>4768</v>
      </c>
      <c r="G3587" s="64" t="s">
        <v>4784</v>
      </c>
      <c r="H3587" s="64">
        <v>1</v>
      </c>
      <c r="I3587" s="64" t="s">
        <v>7183</v>
      </c>
      <c r="J3587" s="64" t="s">
        <v>7792</v>
      </c>
      <c r="K3587" s="64" t="s">
        <v>7792</v>
      </c>
    </row>
    <row r="3588" spans="1:11" ht="49.5" x14ac:dyDescent="0.25">
      <c r="A3588" s="98" t="s">
        <v>9874</v>
      </c>
      <c r="B3588" s="64" t="s">
        <v>32</v>
      </c>
      <c r="C3588" s="64" t="s">
        <v>4793</v>
      </c>
      <c r="D3588" s="64" t="s">
        <v>97</v>
      </c>
      <c r="E3588" s="64" t="s">
        <v>2424</v>
      </c>
      <c r="F3588" s="64" t="s">
        <v>4769</v>
      </c>
      <c r="G3588" s="64" t="s">
        <v>4784</v>
      </c>
      <c r="H3588" s="64">
        <v>1</v>
      </c>
      <c r="I3588" s="64" t="s">
        <v>6641</v>
      </c>
      <c r="J3588" s="64" t="s">
        <v>7792</v>
      </c>
      <c r="K3588" s="64" t="s">
        <v>7792</v>
      </c>
    </row>
    <row r="3589" spans="1:11" ht="66" x14ac:dyDescent="0.25">
      <c r="A3589" s="98" t="s">
        <v>9874</v>
      </c>
      <c r="B3589" s="64" t="s">
        <v>32</v>
      </c>
      <c r="C3589" s="64" t="s">
        <v>4793</v>
      </c>
      <c r="D3589" s="64" t="s">
        <v>97</v>
      </c>
      <c r="E3589" s="64" t="s">
        <v>2425</v>
      </c>
      <c r="F3589" s="64" t="s">
        <v>4770</v>
      </c>
      <c r="G3589" s="64" t="s">
        <v>4784</v>
      </c>
      <c r="H3589" s="64">
        <v>1</v>
      </c>
      <c r="I3589" s="64" t="s">
        <v>6642</v>
      </c>
      <c r="J3589" s="64" t="s">
        <v>7792</v>
      </c>
      <c r="K3589" s="64" t="s">
        <v>7792</v>
      </c>
    </row>
    <row r="3590" spans="1:11" ht="49.5" x14ac:dyDescent="0.25">
      <c r="A3590" s="98" t="s">
        <v>9874</v>
      </c>
      <c r="B3590" s="64" t="s">
        <v>32</v>
      </c>
      <c r="C3590" s="64" t="s">
        <v>4793</v>
      </c>
      <c r="D3590" s="64" t="s">
        <v>97</v>
      </c>
      <c r="E3590" s="64" t="s">
        <v>2426</v>
      </c>
      <c r="F3590" s="64" t="s">
        <v>4771</v>
      </c>
      <c r="G3590" s="64" t="s">
        <v>4784</v>
      </c>
      <c r="H3590" s="64">
        <v>1</v>
      </c>
      <c r="I3590" s="64" t="s">
        <v>6643</v>
      </c>
      <c r="J3590" s="64" t="s">
        <v>7792</v>
      </c>
      <c r="K3590" s="64" t="s">
        <v>7792</v>
      </c>
    </row>
    <row r="3591" spans="1:11" ht="49.5" x14ac:dyDescent="0.25">
      <c r="A3591" s="98" t="s">
        <v>9874</v>
      </c>
      <c r="B3591" s="64" t="s">
        <v>32</v>
      </c>
      <c r="C3591" s="64" t="s">
        <v>4793</v>
      </c>
      <c r="D3591" s="64" t="s">
        <v>97</v>
      </c>
      <c r="E3591" s="64" t="s">
        <v>2427</v>
      </c>
      <c r="F3591" s="64" t="s">
        <v>4772</v>
      </c>
      <c r="G3591" s="64" t="s">
        <v>4784</v>
      </c>
      <c r="H3591" s="64">
        <v>1</v>
      </c>
      <c r="I3591" s="64" t="s">
        <v>6644</v>
      </c>
      <c r="J3591" s="64" t="s">
        <v>7792</v>
      </c>
      <c r="K3591" s="64" t="s">
        <v>7792</v>
      </c>
    </row>
    <row r="3592" spans="1:11" ht="49.5" x14ac:dyDescent="0.25">
      <c r="A3592" s="98" t="s">
        <v>9874</v>
      </c>
      <c r="B3592" s="64" t="s">
        <v>32</v>
      </c>
      <c r="C3592" s="64" t="s">
        <v>4793</v>
      </c>
      <c r="D3592" s="64" t="s">
        <v>97</v>
      </c>
      <c r="E3592" s="64" t="s">
        <v>2428</v>
      </c>
      <c r="F3592" s="64" t="s">
        <v>4773</v>
      </c>
      <c r="G3592" s="64" t="s">
        <v>4784</v>
      </c>
      <c r="H3592" s="64">
        <v>1</v>
      </c>
      <c r="I3592" s="64" t="s">
        <v>6645</v>
      </c>
      <c r="J3592" s="64" t="s">
        <v>7792</v>
      </c>
      <c r="K3592" s="64" t="s">
        <v>7792</v>
      </c>
    </row>
    <row r="3593" spans="1:11" ht="49.5" x14ac:dyDescent="0.25">
      <c r="A3593" s="98" t="s">
        <v>9874</v>
      </c>
      <c r="B3593" s="64" t="s">
        <v>32</v>
      </c>
      <c r="C3593" s="64" t="s">
        <v>4793</v>
      </c>
      <c r="D3593" s="64" t="s">
        <v>97</v>
      </c>
      <c r="E3593" s="64" t="s">
        <v>2429</v>
      </c>
      <c r="F3593" s="64" t="s">
        <v>4774</v>
      </c>
      <c r="G3593" s="64" t="s">
        <v>4784</v>
      </c>
      <c r="H3593" s="64">
        <v>1</v>
      </c>
      <c r="I3593" s="64" t="s">
        <v>6646</v>
      </c>
      <c r="J3593" s="64" t="s">
        <v>7792</v>
      </c>
      <c r="K3593" s="64" t="s">
        <v>7792</v>
      </c>
    </row>
    <row r="3594" spans="1:11" ht="66" x14ac:dyDescent="0.25">
      <c r="A3594" s="98" t="s">
        <v>9874</v>
      </c>
      <c r="B3594" s="64" t="s">
        <v>32</v>
      </c>
      <c r="C3594" s="64" t="s">
        <v>4793</v>
      </c>
      <c r="D3594" s="64" t="s">
        <v>97</v>
      </c>
      <c r="E3594" s="64" t="s">
        <v>2430</v>
      </c>
      <c r="F3594" s="64" t="s">
        <v>4775</v>
      </c>
      <c r="G3594" s="64" t="s">
        <v>4784</v>
      </c>
      <c r="H3594" s="64">
        <v>1</v>
      </c>
      <c r="I3594" s="64" t="s">
        <v>6647</v>
      </c>
      <c r="J3594" s="64" t="s">
        <v>7792</v>
      </c>
      <c r="K3594" s="64" t="s">
        <v>7792</v>
      </c>
    </row>
    <row r="3595" spans="1:11" ht="49.5" x14ac:dyDescent="0.25">
      <c r="A3595" s="98" t="s">
        <v>9874</v>
      </c>
      <c r="B3595" s="64" t="s">
        <v>32</v>
      </c>
      <c r="C3595" s="64" t="s">
        <v>4793</v>
      </c>
      <c r="D3595" s="64" t="s">
        <v>97</v>
      </c>
      <c r="E3595" s="64" t="s">
        <v>2431</v>
      </c>
      <c r="F3595" s="64" t="s">
        <v>4776</v>
      </c>
      <c r="G3595" s="64" t="s">
        <v>4784</v>
      </c>
      <c r="H3595" s="64">
        <v>1</v>
      </c>
      <c r="I3595" s="64" t="s">
        <v>6648</v>
      </c>
      <c r="J3595" s="64" t="s">
        <v>7792</v>
      </c>
      <c r="K3595" s="64" t="s">
        <v>7792</v>
      </c>
    </row>
    <row r="3596" spans="1:11" ht="49.5" x14ac:dyDescent="0.25">
      <c r="A3596" s="98" t="s">
        <v>9874</v>
      </c>
      <c r="B3596" s="64" t="s">
        <v>32</v>
      </c>
      <c r="C3596" s="64" t="s">
        <v>4793</v>
      </c>
      <c r="D3596" s="64" t="s">
        <v>97</v>
      </c>
      <c r="E3596" s="64" t="s">
        <v>2432</v>
      </c>
      <c r="F3596" s="64" t="s">
        <v>4777</v>
      </c>
      <c r="G3596" s="64" t="s">
        <v>4784</v>
      </c>
      <c r="H3596" s="64">
        <v>1</v>
      </c>
      <c r="I3596" s="64" t="s">
        <v>6649</v>
      </c>
      <c r="J3596" s="64" t="s">
        <v>7792</v>
      </c>
      <c r="K3596" s="64" t="s">
        <v>7792</v>
      </c>
    </row>
    <row r="3597" spans="1:11" ht="49.5" x14ac:dyDescent="0.25">
      <c r="A3597" s="98" t="s">
        <v>9874</v>
      </c>
      <c r="B3597" s="64" t="s">
        <v>32</v>
      </c>
      <c r="C3597" s="64" t="s">
        <v>4793</v>
      </c>
      <c r="D3597" s="64" t="s">
        <v>97</v>
      </c>
      <c r="E3597" s="64" t="s">
        <v>2433</v>
      </c>
      <c r="F3597" s="64" t="s">
        <v>4778</v>
      </c>
      <c r="G3597" s="64" t="s">
        <v>4784</v>
      </c>
      <c r="H3597" s="64">
        <v>1</v>
      </c>
      <c r="I3597" s="64" t="s">
        <v>6650</v>
      </c>
      <c r="J3597" s="64" t="s">
        <v>7792</v>
      </c>
      <c r="K3597" s="64" t="s">
        <v>7792</v>
      </c>
    </row>
    <row r="3598" spans="1:11" ht="49.5" x14ac:dyDescent="0.25">
      <c r="A3598" s="98" t="s">
        <v>9874</v>
      </c>
      <c r="B3598" s="64" t="s">
        <v>32</v>
      </c>
      <c r="C3598" s="64" t="s">
        <v>4793</v>
      </c>
      <c r="D3598" s="64" t="s">
        <v>97</v>
      </c>
      <c r="E3598" s="64" t="s">
        <v>2434</v>
      </c>
      <c r="F3598" s="64" t="s">
        <v>4779</v>
      </c>
      <c r="G3598" s="64" t="s">
        <v>4784</v>
      </c>
      <c r="H3598" s="64">
        <v>1</v>
      </c>
      <c r="I3598" s="64" t="s">
        <v>6651</v>
      </c>
      <c r="J3598" s="64" t="s">
        <v>7792</v>
      </c>
      <c r="K3598" s="64" t="s">
        <v>7792</v>
      </c>
    </row>
    <row r="3599" spans="1:11" ht="66" x14ac:dyDescent="0.25">
      <c r="A3599" s="98" t="s">
        <v>9874</v>
      </c>
      <c r="B3599" s="64" t="s">
        <v>32</v>
      </c>
      <c r="C3599" s="64" t="s">
        <v>4793</v>
      </c>
      <c r="D3599" s="64" t="s">
        <v>97</v>
      </c>
      <c r="E3599" s="64" t="s">
        <v>2435</v>
      </c>
      <c r="F3599" s="64" t="s">
        <v>4780</v>
      </c>
      <c r="G3599" s="64" t="s">
        <v>4784</v>
      </c>
      <c r="H3599" s="64">
        <v>1</v>
      </c>
      <c r="I3599" s="64" t="s">
        <v>6652</v>
      </c>
      <c r="J3599" s="64" t="s">
        <v>7792</v>
      </c>
      <c r="K3599" s="64" t="s">
        <v>7792</v>
      </c>
    </row>
    <row r="3600" spans="1:11" ht="66" x14ac:dyDescent="0.25">
      <c r="A3600" s="98" t="s">
        <v>9874</v>
      </c>
      <c r="B3600" s="64" t="s">
        <v>32</v>
      </c>
      <c r="C3600" s="64" t="s">
        <v>4793</v>
      </c>
      <c r="D3600" s="64" t="s">
        <v>97</v>
      </c>
      <c r="E3600" s="64" t="s">
        <v>2436</v>
      </c>
      <c r="F3600" s="64" t="s">
        <v>4781</v>
      </c>
      <c r="G3600" s="64" t="s">
        <v>4784</v>
      </c>
      <c r="H3600" s="64">
        <v>1</v>
      </c>
      <c r="I3600" s="64" t="s">
        <v>6653</v>
      </c>
      <c r="J3600" s="64" t="s">
        <v>7792</v>
      </c>
      <c r="K3600" s="64" t="s">
        <v>7792</v>
      </c>
    </row>
    <row r="3601" spans="1:11" ht="49.5" x14ac:dyDescent="0.25">
      <c r="A3601" s="98" t="s">
        <v>9874</v>
      </c>
      <c r="B3601" s="64" t="s">
        <v>32</v>
      </c>
      <c r="C3601" s="64" t="s">
        <v>4793</v>
      </c>
      <c r="D3601" s="64" t="s">
        <v>97</v>
      </c>
      <c r="E3601" s="64" t="s">
        <v>2437</v>
      </c>
      <c r="F3601" s="64" t="s">
        <v>4782</v>
      </c>
      <c r="G3601" s="64" t="s">
        <v>4784</v>
      </c>
      <c r="H3601" s="64">
        <v>1</v>
      </c>
      <c r="I3601" s="64" t="s">
        <v>6654</v>
      </c>
      <c r="J3601" s="64" t="s">
        <v>7792</v>
      </c>
      <c r="K3601" s="64" t="s">
        <v>7792</v>
      </c>
    </row>
    <row r="3602" spans="1:11" ht="66" x14ac:dyDescent="0.25">
      <c r="A3602" s="98" t="s">
        <v>9874</v>
      </c>
      <c r="B3602" s="64" t="s">
        <v>32</v>
      </c>
      <c r="C3602" s="64" t="s">
        <v>4793</v>
      </c>
      <c r="D3602" s="64" t="s">
        <v>97</v>
      </c>
      <c r="E3602" s="64" t="s">
        <v>2438</v>
      </c>
      <c r="F3602" s="64" t="s">
        <v>4783</v>
      </c>
      <c r="G3602" s="64" t="s">
        <v>4784</v>
      </c>
      <c r="H3602" s="64">
        <v>1</v>
      </c>
      <c r="I3602" s="64" t="s">
        <v>6655</v>
      </c>
      <c r="J3602" s="64" t="s">
        <v>7792</v>
      </c>
      <c r="K3602" s="64" t="s">
        <v>7792</v>
      </c>
    </row>
    <row r="3603" spans="1:11" ht="49.5" x14ac:dyDescent="0.25">
      <c r="A3603" s="98" t="s">
        <v>9874</v>
      </c>
      <c r="B3603" s="64" t="s">
        <v>32</v>
      </c>
      <c r="C3603" s="64" t="s">
        <v>4793</v>
      </c>
      <c r="D3603" s="64" t="s">
        <v>103</v>
      </c>
      <c r="E3603" s="64" t="s">
        <v>7822</v>
      </c>
      <c r="F3603" s="64" t="s">
        <v>7821</v>
      </c>
      <c r="G3603" s="64" t="s">
        <v>4784</v>
      </c>
      <c r="H3603" s="64">
        <v>8</v>
      </c>
      <c r="I3603" s="64" t="s">
        <v>7820</v>
      </c>
      <c r="J3603" s="64" t="s">
        <v>7792</v>
      </c>
      <c r="K3603" s="64" t="s">
        <v>7792</v>
      </c>
    </row>
    <row r="3604" spans="1:11" ht="49.5" x14ac:dyDescent="0.25">
      <c r="A3604" s="98" t="s">
        <v>9874</v>
      </c>
      <c r="B3604" s="64" t="s">
        <v>32</v>
      </c>
      <c r="C3604" s="64" t="s">
        <v>4788</v>
      </c>
      <c r="D3604" s="64" t="s">
        <v>56</v>
      </c>
      <c r="E3604" s="64" t="s">
        <v>9078</v>
      </c>
      <c r="F3604" s="64" t="s">
        <v>9079</v>
      </c>
      <c r="G3604" s="64" t="s">
        <v>4784</v>
      </c>
      <c r="H3604" s="64">
        <v>16</v>
      </c>
      <c r="I3604" s="64" t="s">
        <v>9080</v>
      </c>
      <c r="J3604" s="64" t="s">
        <v>14</v>
      </c>
      <c r="K3604" s="64" t="s">
        <v>14</v>
      </c>
    </row>
    <row r="3605" spans="1:11" ht="49.5" x14ac:dyDescent="0.25">
      <c r="A3605" s="98" t="s">
        <v>9874</v>
      </c>
      <c r="B3605" s="64" t="s">
        <v>32</v>
      </c>
      <c r="C3605" s="64" t="s">
        <v>4793</v>
      </c>
      <c r="D3605" s="64" t="s">
        <v>103</v>
      </c>
      <c r="E3605" s="64" t="s">
        <v>7819</v>
      </c>
      <c r="F3605" s="64" t="s">
        <v>7818</v>
      </c>
      <c r="G3605" s="64" t="s">
        <v>4784</v>
      </c>
      <c r="H3605" s="64">
        <v>8</v>
      </c>
      <c r="I3605" s="64" t="s">
        <v>7817</v>
      </c>
      <c r="J3605" s="64" t="s">
        <v>7792</v>
      </c>
      <c r="K3605" s="64" t="s">
        <v>7792</v>
      </c>
    </row>
    <row r="3606" spans="1:11" ht="49.5" x14ac:dyDescent="0.25">
      <c r="A3606" s="98" t="s">
        <v>9874</v>
      </c>
      <c r="B3606" s="64" t="s">
        <v>32</v>
      </c>
      <c r="C3606" s="64" t="s">
        <v>4793</v>
      </c>
      <c r="D3606" s="64" t="s">
        <v>103</v>
      </c>
      <c r="E3606" s="64" t="s">
        <v>7816</v>
      </c>
      <c r="F3606" s="64" t="s">
        <v>7815</v>
      </c>
      <c r="G3606" s="64" t="s">
        <v>4784</v>
      </c>
      <c r="H3606" s="64">
        <v>8</v>
      </c>
      <c r="I3606" s="64" t="s">
        <v>7814</v>
      </c>
      <c r="J3606" s="64" t="s">
        <v>7792</v>
      </c>
      <c r="K3606" s="64" t="s">
        <v>7792</v>
      </c>
    </row>
    <row r="3607" spans="1:11" ht="49.5" x14ac:dyDescent="0.25">
      <c r="A3607" s="98" t="s">
        <v>9874</v>
      </c>
      <c r="B3607" s="64" t="s">
        <v>32</v>
      </c>
      <c r="C3607" s="80" t="s">
        <v>4786</v>
      </c>
      <c r="D3607" s="80" t="s">
        <v>97</v>
      </c>
      <c r="E3607" s="80" t="s">
        <v>10295</v>
      </c>
      <c r="F3607" s="81" t="s">
        <v>10427</v>
      </c>
      <c r="G3607" s="81" t="s">
        <v>4784</v>
      </c>
      <c r="H3607" s="81">
        <v>1</v>
      </c>
      <c r="I3607" s="64" t="s">
        <v>10694</v>
      </c>
      <c r="J3607" s="64" t="s">
        <v>7792</v>
      </c>
      <c r="K3607" s="64" t="s">
        <v>7792</v>
      </c>
    </row>
    <row r="3608" spans="1:11" ht="66" x14ac:dyDescent="0.25">
      <c r="A3608" s="98" t="s">
        <v>9874</v>
      </c>
      <c r="B3608" s="64" t="s">
        <v>32</v>
      </c>
      <c r="C3608" s="80" t="s">
        <v>4786</v>
      </c>
      <c r="D3608" s="80" t="s">
        <v>97</v>
      </c>
      <c r="E3608" s="80" t="s">
        <v>10296</v>
      </c>
      <c r="F3608" s="81" t="s">
        <v>10428</v>
      </c>
      <c r="G3608" s="81" t="s">
        <v>4784</v>
      </c>
      <c r="H3608" s="81">
        <v>1</v>
      </c>
      <c r="I3608" s="64" t="s">
        <v>10695</v>
      </c>
      <c r="J3608" s="64" t="s">
        <v>7792</v>
      </c>
      <c r="K3608" s="64" t="s">
        <v>7792</v>
      </c>
    </row>
    <row r="3609" spans="1:11" ht="49.5" x14ac:dyDescent="0.25">
      <c r="A3609" s="98" t="s">
        <v>9874</v>
      </c>
      <c r="B3609" s="64" t="s">
        <v>32</v>
      </c>
      <c r="C3609" s="80" t="s">
        <v>4786</v>
      </c>
      <c r="D3609" s="80" t="s">
        <v>97</v>
      </c>
      <c r="E3609" s="80" t="s">
        <v>10297</v>
      </c>
      <c r="F3609" s="81" t="s">
        <v>10429</v>
      </c>
      <c r="G3609" s="81" t="s">
        <v>4784</v>
      </c>
      <c r="H3609" s="81">
        <v>1</v>
      </c>
      <c r="I3609" s="64" t="s">
        <v>10696</v>
      </c>
      <c r="J3609" s="64" t="s">
        <v>7792</v>
      </c>
      <c r="K3609" s="64" t="s">
        <v>7792</v>
      </c>
    </row>
    <row r="3610" spans="1:11" ht="66" x14ac:dyDescent="0.25">
      <c r="A3610" s="98" t="s">
        <v>9874</v>
      </c>
      <c r="B3610" s="64" t="s">
        <v>32</v>
      </c>
      <c r="C3610" s="80" t="s">
        <v>4786</v>
      </c>
      <c r="D3610" s="80" t="s">
        <v>97</v>
      </c>
      <c r="E3610" s="80" t="s">
        <v>10298</v>
      </c>
      <c r="F3610" s="81" t="s">
        <v>10430</v>
      </c>
      <c r="G3610" s="81" t="s">
        <v>4784</v>
      </c>
      <c r="H3610" s="81">
        <v>1</v>
      </c>
      <c r="I3610" s="64" t="s">
        <v>10697</v>
      </c>
      <c r="J3610" s="64" t="s">
        <v>7792</v>
      </c>
      <c r="K3610" s="64" t="s">
        <v>7792</v>
      </c>
    </row>
    <row r="3611" spans="1:11" ht="49.5" x14ac:dyDescent="0.25">
      <c r="A3611" s="98" t="s">
        <v>9874</v>
      </c>
      <c r="B3611" s="64" t="s">
        <v>32</v>
      </c>
      <c r="C3611" s="80" t="s">
        <v>4786</v>
      </c>
      <c r="D3611" s="80" t="s">
        <v>97</v>
      </c>
      <c r="E3611" s="80" t="s">
        <v>10299</v>
      </c>
      <c r="F3611" s="81" t="s">
        <v>10431</v>
      </c>
      <c r="G3611" s="81" t="s">
        <v>4784</v>
      </c>
      <c r="H3611" s="81">
        <v>1</v>
      </c>
      <c r="I3611" s="64" t="s">
        <v>10698</v>
      </c>
      <c r="J3611" s="64" t="s">
        <v>7792</v>
      </c>
      <c r="K3611" s="64" t="s">
        <v>7792</v>
      </c>
    </row>
    <row r="3612" spans="1:11" ht="66" x14ac:dyDescent="0.25">
      <c r="A3612" s="98" t="s">
        <v>9874</v>
      </c>
      <c r="B3612" s="64" t="s">
        <v>32</v>
      </c>
      <c r="C3612" s="80" t="s">
        <v>4786</v>
      </c>
      <c r="D3612" s="80" t="s">
        <v>97</v>
      </c>
      <c r="E3612" s="80" t="s">
        <v>10300</v>
      </c>
      <c r="F3612" s="81" t="s">
        <v>10432</v>
      </c>
      <c r="G3612" s="81" t="s">
        <v>4784</v>
      </c>
      <c r="H3612" s="81">
        <v>1</v>
      </c>
      <c r="I3612" s="64" t="s">
        <v>10699</v>
      </c>
      <c r="J3612" s="64" t="s">
        <v>7792</v>
      </c>
      <c r="K3612" s="64" t="s">
        <v>7792</v>
      </c>
    </row>
    <row r="3613" spans="1:11" ht="49.5" x14ac:dyDescent="0.25">
      <c r="A3613" s="98" t="s">
        <v>9874</v>
      </c>
      <c r="B3613" s="64" t="s">
        <v>32</v>
      </c>
      <c r="C3613" s="80" t="s">
        <v>4786</v>
      </c>
      <c r="D3613" s="80" t="s">
        <v>97</v>
      </c>
      <c r="E3613" s="80" t="s">
        <v>10301</v>
      </c>
      <c r="F3613" s="81" t="s">
        <v>10433</v>
      </c>
      <c r="G3613" s="81" t="s">
        <v>4784</v>
      </c>
      <c r="H3613" s="81">
        <v>1</v>
      </c>
      <c r="I3613" s="64" t="s">
        <v>10700</v>
      </c>
      <c r="J3613" s="64" t="s">
        <v>7792</v>
      </c>
      <c r="K3613" s="64" t="s">
        <v>7792</v>
      </c>
    </row>
    <row r="3614" spans="1:11" ht="49.5" x14ac:dyDescent="0.25">
      <c r="A3614" s="98" t="s">
        <v>9874</v>
      </c>
      <c r="B3614" s="64" t="s">
        <v>32</v>
      </c>
      <c r="C3614" s="80" t="s">
        <v>4786</v>
      </c>
      <c r="D3614" s="80" t="s">
        <v>97</v>
      </c>
      <c r="E3614" s="80" t="s">
        <v>10408</v>
      </c>
      <c r="F3614" s="81" t="s">
        <v>10537</v>
      </c>
      <c r="G3614" s="81" t="s">
        <v>4784</v>
      </c>
      <c r="H3614" s="81">
        <v>1</v>
      </c>
      <c r="I3614" s="64" t="s">
        <v>10701</v>
      </c>
      <c r="J3614" s="64" t="s">
        <v>7792</v>
      </c>
      <c r="K3614" s="64" t="s">
        <v>7792</v>
      </c>
    </row>
    <row r="3615" spans="1:11" ht="66" x14ac:dyDescent="0.25">
      <c r="A3615" s="98" t="s">
        <v>9874</v>
      </c>
      <c r="B3615" s="64" t="s">
        <v>32</v>
      </c>
      <c r="C3615" s="80" t="s">
        <v>4786</v>
      </c>
      <c r="D3615" s="80" t="s">
        <v>97</v>
      </c>
      <c r="E3615" s="80" t="s">
        <v>10303</v>
      </c>
      <c r="F3615" s="81" t="s">
        <v>10435</v>
      </c>
      <c r="G3615" s="81" t="s">
        <v>4784</v>
      </c>
      <c r="H3615" s="81">
        <v>1</v>
      </c>
      <c r="I3615" s="64" t="s">
        <v>10702</v>
      </c>
      <c r="J3615" s="64" t="s">
        <v>7792</v>
      </c>
      <c r="K3615" s="64" t="s">
        <v>7792</v>
      </c>
    </row>
    <row r="3616" spans="1:11" ht="49.5" x14ac:dyDescent="0.25">
      <c r="A3616" s="98" t="s">
        <v>9874</v>
      </c>
      <c r="B3616" s="64" t="s">
        <v>32</v>
      </c>
      <c r="C3616" s="80" t="s">
        <v>4786</v>
      </c>
      <c r="D3616" s="80" t="s">
        <v>97</v>
      </c>
      <c r="E3616" s="80" t="s">
        <v>10304</v>
      </c>
      <c r="F3616" s="81" t="s">
        <v>10436</v>
      </c>
      <c r="G3616" s="81" t="s">
        <v>4784</v>
      </c>
      <c r="H3616" s="81">
        <v>1</v>
      </c>
      <c r="I3616" s="64" t="s">
        <v>10703</v>
      </c>
      <c r="J3616" s="64" t="s">
        <v>7792</v>
      </c>
      <c r="K3616" s="64" t="s">
        <v>7792</v>
      </c>
    </row>
    <row r="3617" spans="1:11" ht="66" x14ac:dyDescent="0.25">
      <c r="A3617" s="98" t="s">
        <v>9874</v>
      </c>
      <c r="B3617" s="64" t="s">
        <v>32</v>
      </c>
      <c r="C3617" s="80" t="s">
        <v>4786</v>
      </c>
      <c r="D3617" s="80" t="s">
        <v>97</v>
      </c>
      <c r="E3617" s="80" t="s">
        <v>1358</v>
      </c>
      <c r="F3617" s="81" t="s">
        <v>3666</v>
      </c>
      <c r="G3617" s="81" t="s">
        <v>4784</v>
      </c>
      <c r="H3617" s="81">
        <v>2</v>
      </c>
      <c r="I3617" s="64" t="s">
        <v>10704</v>
      </c>
      <c r="J3617" s="64" t="s">
        <v>7792</v>
      </c>
      <c r="K3617" s="64" t="s">
        <v>7792</v>
      </c>
    </row>
    <row r="3618" spans="1:11" ht="66" x14ac:dyDescent="0.25">
      <c r="A3618" s="98" t="s">
        <v>9874</v>
      </c>
      <c r="B3618" s="64" t="s">
        <v>32</v>
      </c>
      <c r="C3618" s="80" t="s">
        <v>4786</v>
      </c>
      <c r="D3618" s="80" t="s">
        <v>97</v>
      </c>
      <c r="E3618" s="80" t="s">
        <v>1359</v>
      </c>
      <c r="F3618" s="81" t="s">
        <v>3667</v>
      </c>
      <c r="G3618" s="81" t="s">
        <v>4784</v>
      </c>
      <c r="H3618" s="81">
        <v>2</v>
      </c>
      <c r="I3618" s="64" t="s">
        <v>10705</v>
      </c>
      <c r="J3618" s="64" t="s">
        <v>7792</v>
      </c>
      <c r="K3618" s="64" t="s">
        <v>7792</v>
      </c>
    </row>
    <row r="3619" spans="1:11" ht="66" x14ac:dyDescent="0.25">
      <c r="A3619" s="98" t="s">
        <v>9874</v>
      </c>
      <c r="B3619" s="64" t="s">
        <v>32</v>
      </c>
      <c r="C3619" s="80" t="s">
        <v>4786</v>
      </c>
      <c r="D3619" s="80" t="s">
        <v>97</v>
      </c>
      <c r="E3619" s="80" t="s">
        <v>1360</v>
      </c>
      <c r="F3619" s="81" t="s">
        <v>3668</v>
      </c>
      <c r="G3619" s="81" t="s">
        <v>4784</v>
      </c>
      <c r="H3619" s="81">
        <v>2</v>
      </c>
      <c r="I3619" s="64" t="s">
        <v>10706</v>
      </c>
      <c r="J3619" s="64" t="s">
        <v>7792</v>
      </c>
      <c r="K3619" s="64" t="s">
        <v>7792</v>
      </c>
    </row>
    <row r="3620" spans="1:11" ht="49.5" x14ac:dyDescent="0.25">
      <c r="A3620" s="98" t="s">
        <v>9874</v>
      </c>
      <c r="B3620" s="64" t="s">
        <v>32</v>
      </c>
      <c r="C3620" s="80" t="s">
        <v>4786</v>
      </c>
      <c r="D3620" s="80" t="s">
        <v>97</v>
      </c>
      <c r="E3620" s="80" t="s">
        <v>10409</v>
      </c>
      <c r="F3620" s="81" t="s">
        <v>10538</v>
      </c>
      <c r="G3620" s="81" t="s">
        <v>4784</v>
      </c>
      <c r="H3620" s="81">
        <v>2</v>
      </c>
      <c r="I3620" s="64" t="s">
        <v>10690</v>
      </c>
      <c r="J3620" s="64" t="s">
        <v>7792</v>
      </c>
      <c r="K3620" s="64" t="s">
        <v>7792</v>
      </c>
    </row>
    <row r="3621" spans="1:11" ht="66" x14ac:dyDescent="0.25">
      <c r="A3621" s="98" t="s">
        <v>9874</v>
      </c>
      <c r="B3621" s="64" t="s">
        <v>32</v>
      </c>
      <c r="C3621" s="80" t="s">
        <v>4786</v>
      </c>
      <c r="D3621" s="80" t="s">
        <v>97</v>
      </c>
      <c r="E3621" s="80" t="s">
        <v>1361</v>
      </c>
      <c r="F3621" s="81" t="s">
        <v>3669</v>
      </c>
      <c r="G3621" s="81" t="s">
        <v>4784</v>
      </c>
      <c r="H3621" s="81">
        <v>2</v>
      </c>
      <c r="I3621" s="64" t="s">
        <v>10707</v>
      </c>
      <c r="J3621" s="64" t="s">
        <v>7792</v>
      </c>
      <c r="K3621" s="64" t="s">
        <v>7792</v>
      </c>
    </row>
    <row r="3622" spans="1:11" ht="66" x14ac:dyDescent="0.25">
      <c r="A3622" s="98" t="s">
        <v>9874</v>
      </c>
      <c r="B3622" s="64" t="s">
        <v>32</v>
      </c>
      <c r="C3622" s="80" t="s">
        <v>4786</v>
      </c>
      <c r="D3622" s="80" t="s">
        <v>97</v>
      </c>
      <c r="E3622" s="80" t="s">
        <v>1362</v>
      </c>
      <c r="F3622" s="81" t="s">
        <v>3670</v>
      </c>
      <c r="G3622" s="81" t="s">
        <v>4784</v>
      </c>
      <c r="H3622" s="81">
        <v>2</v>
      </c>
      <c r="I3622" s="64" t="s">
        <v>10708</v>
      </c>
      <c r="J3622" s="64" t="s">
        <v>7792</v>
      </c>
      <c r="K3622" s="64" t="s">
        <v>7792</v>
      </c>
    </row>
    <row r="3623" spans="1:11" ht="66" x14ac:dyDescent="0.25">
      <c r="A3623" s="98" t="s">
        <v>9874</v>
      </c>
      <c r="B3623" s="64" t="s">
        <v>32</v>
      </c>
      <c r="C3623" s="80" t="s">
        <v>4786</v>
      </c>
      <c r="D3623" s="80" t="s">
        <v>97</v>
      </c>
      <c r="E3623" s="80" t="s">
        <v>1363</v>
      </c>
      <c r="F3623" s="81" t="s">
        <v>3671</v>
      </c>
      <c r="G3623" s="81" t="s">
        <v>4784</v>
      </c>
      <c r="H3623" s="81">
        <v>2</v>
      </c>
      <c r="I3623" s="64" t="s">
        <v>10709</v>
      </c>
      <c r="J3623" s="64" t="s">
        <v>7792</v>
      </c>
      <c r="K3623" s="64" t="s">
        <v>7792</v>
      </c>
    </row>
    <row r="3624" spans="1:11" ht="49.5" x14ac:dyDescent="0.25">
      <c r="A3624" s="98" t="s">
        <v>9874</v>
      </c>
      <c r="B3624" s="64" t="s">
        <v>32</v>
      </c>
      <c r="C3624" s="80" t="s">
        <v>4786</v>
      </c>
      <c r="D3624" s="80" t="s">
        <v>97</v>
      </c>
      <c r="E3624" s="80" t="s">
        <v>10410</v>
      </c>
      <c r="F3624" s="81" t="s">
        <v>10539</v>
      </c>
      <c r="G3624" s="81" t="s">
        <v>4784</v>
      </c>
      <c r="H3624" s="81">
        <v>2</v>
      </c>
      <c r="I3624" s="64" t="s">
        <v>10691</v>
      </c>
      <c r="J3624" s="64" t="s">
        <v>7792</v>
      </c>
      <c r="K3624" s="64" t="s">
        <v>7792</v>
      </c>
    </row>
    <row r="3625" spans="1:11" ht="66" x14ac:dyDescent="0.25">
      <c r="A3625" s="98" t="s">
        <v>9874</v>
      </c>
      <c r="B3625" s="64" t="s">
        <v>32</v>
      </c>
      <c r="C3625" s="80" t="s">
        <v>4786</v>
      </c>
      <c r="D3625" s="80" t="s">
        <v>97</v>
      </c>
      <c r="E3625" s="80" t="s">
        <v>1364</v>
      </c>
      <c r="F3625" s="81" t="s">
        <v>3672</v>
      </c>
      <c r="G3625" s="81" t="s">
        <v>4784</v>
      </c>
      <c r="H3625" s="81">
        <v>2</v>
      </c>
      <c r="I3625" s="64" t="s">
        <v>10710</v>
      </c>
      <c r="J3625" s="64" t="s">
        <v>7792</v>
      </c>
      <c r="K3625" s="64" t="s">
        <v>7792</v>
      </c>
    </row>
    <row r="3626" spans="1:11" ht="66" x14ac:dyDescent="0.25">
      <c r="A3626" s="98" t="s">
        <v>9874</v>
      </c>
      <c r="B3626" s="64" t="s">
        <v>32</v>
      </c>
      <c r="C3626" s="80" t="s">
        <v>4786</v>
      </c>
      <c r="D3626" s="80" t="s">
        <v>97</v>
      </c>
      <c r="E3626" s="80" t="s">
        <v>1365</v>
      </c>
      <c r="F3626" s="81" t="s">
        <v>3673</v>
      </c>
      <c r="G3626" s="81" t="s">
        <v>4784</v>
      </c>
      <c r="H3626" s="81">
        <v>2</v>
      </c>
      <c r="I3626" s="64" t="s">
        <v>10711</v>
      </c>
      <c r="J3626" s="64" t="s">
        <v>7792</v>
      </c>
      <c r="K3626" s="64" t="s">
        <v>7792</v>
      </c>
    </row>
    <row r="3627" spans="1:11" ht="66" x14ac:dyDescent="0.25">
      <c r="A3627" s="98" t="s">
        <v>9874</v>
      </c>
      <c r="B3627" s="64" t="s">
        <v>32</v>
      </c>
      <c r="C3627" s="80" t="s">
        <v>4786</v>
      </c>
      <c r="D3627" s="80" t="s">
        <v>97</v>
      </c>
      <c r="E3627" s="80" t="s">
        <v>7850</v>
      </c>
      <c r="F3627" s="81" t="s">
        <v>7849</v>
      </c>
      <c r="G3627" s="81" t="s">
        <v>4784</v>
      </c>
      <c r="H3627" s="81">
        <v>2</v>
      </c>
      <c r="I3627" s="64" t="s">
        <v>10712</v>
      </c>
      <c r="J3627" s="64" t="s">
        <v>7792</v>
      </c>
      <c r="K3627" s="64" t="s">
        <v>7792</v>
      </c>
    </row>
    <row r="3628" spans="1:11" ht="49.5" x14ac:dyDescent="0.25">
      <c r="A3628" s="98" t="s">
        <v>9874</v>
      </c>
      <c r="B3628" s="64" t="s">
        <v>32</v>
      </c>
      <c r="C3628" s="80" t="s">
        <v>4786</v>
      </c>
      <c r="D3628" s="80" t="s">
        <v>97</v>
      </c>
      <c r="E3628" s="80" t="s">
        <v>10411</v>
      </c>
      <c r="F3628" s="81" t="s">
        <v>10540</v>
      </c>
      <c r="G3628" s="81" t="s">
        <v>4784</v>
      </c>
      <c r="H3628" s="81">
        <v>2</v>
      </c>
      <c r="I3628" s="83" t="s">
        <v>10692</v>
      </c>
      <c r="J3628" s="64" t="s">
        <v>7792</v>
      </c>
      <c r="K3628" s="64" t="s">
        <v>7792</v>
      </c>
    </row>
    <row r="3629" spans="1:11" ht="49.5" x14ac:dyDescent="0.25">
      <c r="A3629" s="98" t="s">
        <v>9874</v>
      </c>
      <c r="B3629" s="64" t="s">
        <v>32</v>
      </c>
      <c r="C3629" s="80" t="s">
        <v>4786</v>
      </c>
      <c r="D3629" s="80" t="s">
        <v>97</v>
      </c>
      <c r="E3629" s="80" t="s">
        <v>10308</v>
      </c>
      <c r="F3629" s="81" t="s">
        <v>10440</v>
      </c>
      <c r="G3629" s="81" t="s">
        <v>4784</v>
      </c>
      <c r="H3629" s="81">
        <v>2</v>
      </c>
      <c r="I3629" s="64" t="s">
        <v>10713</v>
      </c>
      <c r="J3629" s="64" t="s">
        <v>7792</v>
      </c>
      <c r="K3629" s="64" t="s">
        <v>7792</v>
      </c>
    </row>
    <row r="3630" spans="1:11" ht="49.5" x14ac:dyDescent="0.25">
      <c r="A3630" s="98" t="s">
        <v>9874</v>
      </c>
      <c r="B3630" s="64" t="s">
        <v>32</v>
      </c>
      <c r="C3630" s="80" t="s">
        <v>4786</v>
      </c>
      <c r="D3630" s="80" t="s">
        <v>97</v>
      </c>
      <c r="E3630" s="80" t="s">
        <v>10309</v>
      </c>
      <c r="F3630" s="81" t="s">
        <v>10441</v>
      </c>
      <c r="G3630" s="81" t="s">
        <v>4784</v>
      </c>
      <c r="H3630" s="81">
        <v>2</v>
      </c>
      <c r="I3630" s="64" t="s">
        <v>10714</v>
      </c>
      <c r="J3630" s="64" t="s">
        <v>7792</v>
      </c>
      <c r="K3630" s="64" t="s">
        <v>7792</v>
      </c>
    </row>
    <row r="3631" spans="1:11" ht="49.5" x14ac:dyDescent="0.25">
      <c r="A3631" s="98" t="s">
        <v>9874</v>
      </c>
      <c r="B3631" s="64" t="s">
        <v>32</v>
      </c>
      <c r="C3631" s="80" t="s">
        <v>4786</v>
      </c>
      <c r="D3631" s="80" t="s">
        <v>97</v>
      </c>
      <c r="E3631" s="80" t="s">
        <v>10310</v>
      </c>
      <c r="F3631" s="81" t="s">
        <v>10442</v>
      </c>
      <c r="G3631" s="81" t="s">
        <v>4784</v>
      </c>
      <c r="H3631" s="81">
        <v>2</v>
      </c>
      <c r="I3631" s="64" t="s">
        <v>10715</v>
      </c>
      <c r="J3631" s="64" t="s">
        <v>7792</v>
      </c>
      <c r="K3631" s="64" t="s">
        <v>7792</v>
      </c>
    </row>
    <row r="3632" spans="1:11" ht="49.5" x14ac:dyDescent="0.25">
      <c r="A3632" s="98" t="s">
        <v>9874</v>
      </c>
      <c r="B3632" s="64" t="s">
        <v>32</v>
      </c>
      <c r="C3632" s="80" t="s">
        <v>4786</v>
      </c>
      <c r="D3632" s="80" t="s">
        <v>97</v>
      </c>
      <c r="E3632" s="80" t="s">
        <v>10311</v>
      </c>
      <c r="F3632" s="81" t="s">
        <v>10443</v>
      </c>
      <c r="G3632" s="81" t="s">
        <v>4784</v>
      </c>
      <c r="H3632" s="81">
        <v>2</v>
      </c>
      <c r="I3632" s="64" t="s">
        <v>10716</v>
      </c>
      <c r="J3632" s="64" t="s">
        <v>7792</v>
      </c>
      <c r="K3632" s="64" t="s">
        <v>7792</v>
      </c>
    </row>
    <row r="3633" spans="1:11" ht="49.5" x14ac:dyDescent="0.25">
      <c r="A3633" s="98" t="s">
        <v>9874</v>
      </c>
      <c r="B3633" s="64" t="s">
        <v>32</v>
      </c>
      <c r="C3633" s="80" t="s">
        <v>4786</v>
      </c>
      <c r="D3633" s="80" t="s">
        <v>97</v>
      </c>
      <c r="E3633" s="80" t="s">
        <v>10312</v>
      </c>
      <c r="F3633" s="81" t="s">
        <v>10444</v>
      </c>
      <c r="G3633" s="81" t="s">
        <v>4784</v>
      </c>
      <c r="H3633" s="81">
        <v>2</v>
      </c>
      <c r="I3633" s="64" t="s">
        <v>10717</v>
      </c>
      <c r="J3633" s="64" t="s">
        <v>7792</v>
      </c>
      <c r="K3633" s="64" t="s">
        <v>7792</v>
      </c>
    </row>
    <row r="3634" spans="1:11" ht="49.5" x14ac:dyDescent="0.25">
      <c r="A3634" s="98" t="s">
        <v>9874</v>
      </c>
      <c r="B3634" s="64" t="s">
        <v>32</v>
      </c>
      <c r="C3634" s="80" t="s">
        <v>4786</v>
      </c>
      <c r="D3634" s="80" t="s">
        <v>97</v>
      </c>
      <c r="E3634" s="80" t="s">
        <v>10313</v>
      </c>
      <c r="F3634" s="81" t="s">
        <v>10445</v>
      </c>
      <c r="G3634" s="81" t="s">
        <v>4784</v>
      </c>
      <c r="H3634" s="81">
        <v>2</v>
      </c>
      <c r="I3634" s="64" t="s">
        <v>10718</v>
      </c>
      <c r="J3634" s="64" t="s">
        <v>7792</v>
      </c>
      <c r="K3634" s="64" t="s">
        <v>7792</v>
      </c>
    </row>
    <row r="3635" spans="1:11" ht="49.5" x14ac:dyDescent="0.25">
      <c r="A3635" s="98" t="s">
        <v>9874</v>
      </c>
      <c r="B3635" s="64" t="s">
        <v>32</v>
      </c>
      <c r="C3635" s="80" t="s">
        <v>4786</v>
      </c>
      <c r="D3635" s="80" t="s">
        <v>97</v>
      </c>
      <c r="E3635" s="80" t="s">
        <v>10314</v>
      </c>
      <c r="F3635" s="81" t="s">
        <v>10446</v>
      </c>
      <c r="G3635" s="81" t="s">
        <v>4784</v>
      </c>
      <c r="H3635" s="81">
        <v>2</v>
      </c>
      <c r="I3635" s="64" t="s">
        <v>10719</v>
      </c>
      <c r="J3635" s="64" t="s">
        <v>7792</v>
      </c>
      <c r="K3635" s="64" t="s">
        <v>7792</v>
      </c>
    </row>
    <row r="3636" spans="1:11" ht="49.5" x14ac:dyDescent="0.25">
      <c r="A3636" s="98" t="s">
        <v>9874</v>
      </c>
      <c r="B3636" s="64" t="s">
        <v>32</v>
      </c>
      <c r="C3636" s="80" t="s">
        <v>4786</v>
      </c>
      <c r="D3636" s="80" t="s">
        <v>97</v>
      </c>
      <c r="E3636" s="80" t="s">
        <v>10315</v>
      </c>
      <c r="F3636" s="81" t="s">
        <v>10447</v>
      </c>
      <c r="G3636" s="81" t="s">
        <v>4784</v>
      </c>
      <c r="H3636" s="81">
        <v>2</v>
      </c>
      <c r="I3636" s="64" t="s">
        <v>10720</v>
      </c>
      <c r="J3636" s="64" t="s">
        <v>7792</v>
      </c>
      <c r="K3636" s="64" t="s">
        <v>7792</v>
      </c>
    </row>
    <row r="3637" spans="1:11" ht="49.5" x14ac:dyDescent="0.25">
      <c r="A3637" s="98" t="s">
        <v>9874</v>
      </c>
      <c r="B3637" s="64" t="s">
        <v>32</v>
      </c>
      <c r="C3637" s="80" t="s">
        <v>4786</v>
      </c>
      <c r="D3637" s="80" t="s">
        <v>97</v>
      </c>
      <c r="E3637" s="80" t="s">
        <v>10316</v>
      </c>
      <c r="F3637" s="81" t="s">
        <v>10448</v>
      </c>
      <c r="G3637" s="81" t="s">
        <v>4784</v>
      </c>
      <c r="H3637" s="81">
        <v>2</v>
      </c>
      <c r="I3637" s="64" t="s">
        <v>10721</v>
      </c>
      <c r="J3637" s="64" t="s">
        <v>7792</v>
      </c>
      <c r="K3637" s="64" t="s">
        <v>7792</v>
      </c>
    </row>
    <row r="3638" spans="1:11" ht="66" x14ac:dyDescent="0.25">
      <c r="A3638" s="98" t="s">
        <v>9874</v>
      </c>
      <c r="B3638" s="64" t="s">
        <v>32</v>
      </c>
      <c r="C3638" s="80" t="s">
        <v>4786</v>
      </c>
      <c r="D3638" s="80" t="s">
        <v>97</v>
      </c>
      <c r="E3638" s="80" t="s">
        <v>10317</v>
      </c>
      <c r="F3638" s="81" t="s">
        <v>10449</v>
      </c>
      <c r="G3638" s="81" t="s">
        <v>4784</v>
      </c>
      <c r="H3638" s="81">
        <v>2</v>
      </c>
      <c r="I3638" s="64" t="s">
        <v>10722</v>
      </c>
      <c r="J3638" s="64" t="s">
        <v>7792</v>
      </c>
      <c r="K3638" s="64" t="s">
        <v>7792</v>
      </c>
    </row>
    <row r="3639" spans="1:11" ht="66" x14ac:dyDescent="0.25">
      <c r="A3639" s="98" t="s">
        <v>9874</v>
      </c>
      <c r="B3639" s="64" t="s">
        <v>32</v>
      </c>
      <c r="C3639" s="80" t="s">
        <v>4786</v>
      </c>
      <c r="D3639" s="80" t="s">
        <v>97</v>
      </c>
      <c r="E3639" s="80" t="s">
        <v>10318</v>
      </c>
      <c r="F3639" s="81" t="s">
        <v>10450</v>
      </c>
      <c r="G3639" s="81" t="s">
        <v>4784</v>
      </c>
      <c r="H3639" s="81">
        <v>2</v>
      </c>
      <c r="I3639" s="64" t="s">
        <v>10723</v>
      </c>
      <c r="J3639" s="64" t="s">
        <v>7792</v>
      </c>
      <c r="K3639" s="64" t="s">
        <v>7792</v>
      </c>
    </row>
    <row r="3640" spans="1:11" ht="66" x14ac:dyDescent="0.25">
      <c r="A3640" s="98" t="s">
        <v>9874</v>
      </c>
      <c r="B3640" s="64" t="s">
        <v>32</v>
      </c>
      <c r="C3640" s="80" t="s">
        <v>4786</v>
      </c>
      <c r="D3640" s="80" t="s">
        <v>97</v>
      </c>
      <c r="E3640" s="80" t="s">
        <v>10319</v>
      </c>
      <c r="F3640" s="81" t="s">
        <v>10451</v>
      </c>
      <c r="G3640" s="81" t="s">
        <v>4784</v>
      </c>
      <c r="H3640" s="81">
        <v>2</v>
      </c>
      <c r="I3640" s="64" t="s">
        <v>10724</v>
      </c>
      <c r="J3640" s="64" t="s">
        <v>7792</v>
      </c>
      <c r="K3640" s="64" t="s">
        <v>7792</v>
      </c>
    </row>
    <row r="3641" spans="1:11" ht="49.5" x14ac:dyDescent="0.25">
      <c r="A3641" s="98" t="s">
        <v>9874</v>
      </c>
      <c r="B3641" s="64" t="s">
        <v>32</v>
      </c>
      <c r="C3641" s="80" t="s">
        <v>4786</v>
      </c>
      <c r="D3641" s="80" t="s">
        <v>97</v>
      </c>
      <c r="E3641" s="80" t="s">
        <v>10320</v>
      </c>
      <c r="F3641" s="81" t="s">
        <v>10452</v>
      </c>
      <c r="G3641" s="81" t="s">
        <v>4784</v>
      </c>
      <c r="H3641" s="81">
        <v>2</v>
      </c>
      <c r="I3641" s="64" t="s">
        <v>10725</v>
      </c>
      <c r="J3641" s="64" t="s">
        <v>7792</v>
      </c>
      <c r="K3641" s="64" t="s">
        <v>7792</v>
      </c>
    </row>
    <row r="3642" spans="1:11" ht="49.5" x14ac:dyDescent="0.25">
      <c r="A3642" s="98" t="s">
        <v>9874</v>
      </c>
      <c r="B3642" s="64" t="s">
        <v>32</v>
      </c>
      <c r="C3642" s="80" t="s">
        <v>4786</v>
      </c>
      <c r="D3642" s="80" t="s">
        <v>97</v>
      </c>
      <c r="E3642" s="80" t="s">
        <v>10321</v>
      </c>
      <c r="F3642" s="81" t="s">
        <v>10453</v>
      </c>
      <c r="G3642" s="81" t="s">
        <v>4784</v>
      </c>
      <c r="H3642" s="81">
        <v>2</v>
      </c>
      <c r="I3642" s="64" t="s">
        <v>10726</v>
      </c>
      <c r="J3642" s="64" t="s">
        <v>7792</v>
      </c>
      <c r="K3642" s="64" t="s">
        <v>7792</v>
      </c>
    </row>
    <row r="3643" spans="1:11" ht="49.5" x14ac:dyDescent="0.25">
      <c r="A3643" s="98" t="s">
        <v>9874</v>
      </c>
      <c r="B3643" s="64" t="s">
        <v>32</v>
      </c>
      <c r="C3643" s="80" t="s">
        <v>4786</v>
      </c>
      <c r="D3643" s="80" t="s">
        <v>97</v>
      </c>
      <c r="E3643" s="80" t="s">
        <v>10322</v>
      </c>
      <c r="F3643" s="81" t="s">
        <v>10454</v>
      </c>
      <c r="G3643" s="81" t="s">
        <v>4784</v>
      </c>
      <c r="H3643" s="81">
        <v>2</v>
      </c>
      <c r="I3643" s="64" t="s">
        <v>10727</v>
      </c>
      <c r="J3643" s="64" t="s">
        <v>7792</v>
      </c>
      <c r="K3643" s="64" t="s">
        <v>7792</v>
      </c>
    </row>
    <row r="3644" spans="1:11" ht="49.5" x14ac:dyDescent="0.25">
      <c r="A3644" s="98" t="s">
        <v>9874</v>
      </c>
      <c r="B3644" s="64" t="s">
        <v>32</v>
      </c>
      <c r="C3644" s="80" t="s">
        <v>4786</v>
      </c>
      <c r="D3644" s="80" t="s">
        <v>97</v>
      </c>
      <c r="E3644" s="80" t="s">
        <v>10412</v>
      </c>
      <c r="F3644" s="81" t="s">
        <v>10541</v>
      </c>
      <c r="G3644" s="81" t="s">
        <v>4784</v>
      </c>
      <c r="H3644" s="81">
        <v>2</v>
      </c>
      <c r="I3644" s="64" t="s">
        <v>10728</v>
      </c>
      <c r="J3644" s="64" t="s">
        <v>7792</v>
      </c>
      <c r="K3644" s="64" t="s">
        <v>7792</v>
      </c>
    </row>
    <row r="3645" spans="1:11" ht="66" x14ac:dyDescent="0.25">
      <c r="A3645" s="98" t="s">
        <v>9874</v>
      </c>
      <c r="B3645" s="64" t="s">
        <v>32</v>
      </c>
      <c r="C3645" s="80" t="s">
        <v>4786</v>
      </c>
      <c r="D3645" s="80" t="s">
        <v>97</v>
      </c>
      <c r="E3645" s="80" t="s">
        <v>1366</v>
      </c>
      <c r="F3645" s="81" t="s">
        <v>3674</v>
      </c>
      <c r="G3645" s="81" t="s">
        <v>4784</v>
      </c>
      <c r="H3645" s="81">
        <v>2</v>
      </c>
      <c r="I3645" s="64" t="s">
        <v>10729</v>
      </c>
      <c r="J3645" s="64" t="s">
        <v>7792</v>
      </c>
      <c r="K3645" s="64" t="s">
        <v>7792</v>
      </c>
    </row>
    <row r="3646" spans="1:11" ht="66" x14ac:dyDescent="0.25">
      <c r="A3646" s="98" t="s">
        <v>9874</v>
      </c>
      <c r="B3646" s="64" t="s">
        <v>32</v>
      </c>
      <c r="C3646" s="80" t="s">
        <v>4786</v>
      </c>
      <c r="D3646" s="80" t="s">
        <v>97</v>
      </c>
      <c r="E3646" s="80" t="s">
        <v>1367</v>
      </c>
      <c r="F3646" s="81" t="s">
        <v>3675</v>
      </c>
      <c r="G3646" s="81" t="s">
        <v>4784</v>
      </c>
      <c r="H3646" s="81">
        <v>2</v>
      </c>
      <c r="I3646" s="64" t="s">
        <v>10730</v>
      </c>
      <c r="J3646" s="64" t="s">
        <v>7792</v>
      </c>
      <c r="K3646" s="64" t="s">
        <v>7792</v>
      </c>
    </row>
    <row r="3647" spans="1:11" ht="66" x14ac:dyDescent="0.25">
      <c r="A3647" s="98" t="s">
        <v>9874</v>
      </c>
      <c r="B3647" s="64" t="s">
        <v>32</v>
      </c>
      <c r="C3647" s="80" t="s">
        <v>4786</v>
      </c>
      <c r="D3647" s="80" t="s">
        <v>97</v>
      </c>
      <c r="E3647" s="80" t="s">
        <v>1368</v>
      </c>
      <c r="F3647" s="81" t="s">
        <v>3676</v>
      </c>
      <c r="G3647" s="81" t="s">
        <v>4784</v>
      </c>
      <c r="H3647" s="81">
        <v>2</v>
      </c>
      <c r="I3647" s="64" t="s">
        <v>10731</v>
      </c>
      <c r="J3647" s="64" t="s">
        <v>7792</v>
      </c>
      <c r="K3647" s="64" t="s">
        <v>7792</v>
      </c>
    </row>
    <row r="3648" spans="1:11" ht="49.5" x14ac:dyDescent="0.25">
      <c r="A3648" s="98" t="s">
        <v>9874</v>
      </c>
      <c r="B3648" s="64" t="s">
        <v>32</v>
      </c>
      <c r="C3648" s="80" t="s">
        <v>4786</v>
      </c>
      <c r="D3648" s="80" t="s">
        <v>97</v>
      </c>
      <c r="E3648" s="80" t="s">
        <v>10413</v>
      </c>
      <c r="F3648" s="81" t="s">
        <v>10542</v>
      </c>
      <c r="G3648" s="81" t="s">
        <v>4784</v>
      </c>
      <c r="H3648" s="81">
        <v>2</v>
      </c>
      <c r="I3648" s="64" t="s">
        <v>10732</v>
      </c>
      <c r="J3648" s="64" t="s">
        <v>7792</v>
      </c>
      <c r="K3648" s="64" t="s">
        <v>7792</v>
      </c>
    </row>
    <row r="3649" spans="1:11" ht="82.5" x14ac:dyDescent="0.25">
      <c r="A3649" s="98" t="s">
        <v>9874</v>
      </c>
      <c r="B3649" s="64" t="s">
        <v>32</v>
      </c>
      <c r="C3649" s="80" t="s">
        <v>4786</v>
      </c>
      <c r="D3649" s="80" t="s">
        <v>97</v>
      </c>
      <c r="E3649" s="80" t="s">
        <v>1371</v>
      </c>
      <c r="F3649" s="81" t="s">
        <v>3679</v>
      </c>
      <c r="G3649" s="81" t="s">
        <v>4784</v>
      </c>
      <c r="H3649" s="81">
        <v>2</v>
      </c>
      <c r="I3649" s="64" t="s">
        <v>10733</v>
      </c>
      <c r="J3649" s="64" t="s">
        <v>7792</v>
      </c>
      <c r="K3649" s="64" t="s">
        <v>7792</v>
      </c>
    </row>
    <row r="3650" spans="1:11" ht="66" x14ac:dyDescent="0.25">
      <c r="A3650" s="98" t="s">
        <v>9874</v>
      </c>
      <c r="B3650" s="64" t="s">
        <v>32</v>
      </c>
      <c r="C3650" s="80" t="s">
        <v>4786</v>
      </c>
      <c r="D3650" s="80" t="s">
        <v>97</v>
      </c>
      <c r="E3650" s="80" t="s">
        <v>10414</v>
      </c>
      <c r="F3650" s="81" t="s">
        <v>10543</v>
      </c>
      <c r="G3650" s="81" t="s">
        <v>4784</v>
      </c>
      <c r="H3650" s="81">
        <v>2</v>
      </c>
      <c r="I3650" s="64" t="s">
        <v>10734</v>
      </c>
      <c r="J3650" s="64" t="s">
        <v>7792</v>
      </c>
      <c r="K3650" s="64" t="s">
        <v>7792</v>
      </c>
    </row>
    <row r="3651" spans="1:11" ht="66" x14ac:dyDescent="0.25">
      <c r="A3651" s="98" t="s">
        <v>9874</v>
      </c>
      <c r="B3651" s="64" t="s">
        <v>32</v>
      </c>
      <c r="C3651" s="80" t="s">
        <v>4786</v>
      </c>
      <c r="D3651" s="80" t="s">
        <v>97</v>
      </c>
      <c r="E3651" s="80" t="s">
        <v>1372</v>
      </c>
      <c r="F3651" s="81" t="s">
        <v>3680</v>
      </c>
      <c r="G3651" s="81" t="s">
        <v>4784</v>
      </c>
      <c r="H3651" s="81">
        <v>2</v>
      </c>
      <c r="I3651" s="64" t="s">
        <v>10735</v>
      </c>
      <c r="J3651" s="64" t="s">
        <v>7792</v>
      </c>
      <c r="K3651" s="64" t="s">
        <v>7792</v>
      </c>
    </row>
    <row r="3652" spans="1:11" ht="66" x14ac:dyDescent="0.25">
      <c r="A3652" s="98" t="s">
        <v>9874</v>
      </c>
      <c r="B3652" s="64" t="s">
        <v>32</v>
      </c>
      <c r="C3652" s="80" t="s">
        <v>4786</v>
      </c>
      <c r="D3652" s="80" t="s">
        <v>97</v>
      </c>
      <c r="E3652" s="80" t="s">
        <v>1373</v>
      </c>
      <c r="F3652" s="81" t="s">
        <v>3681</v>
      </c>
      <c r="G3652" s="81" t="s">
        <v>4784</v>
      </c>
      <c r="H3652" s="81">
        <v>2</v>
      </c>
      <c r="I3652" s="64" t="s">
        <v>10736</v>
      </c>
      <c r="J3652" s="64" t="s">
        <v>7792</v>
      </c>
      <c r="K3652" s="64" t="s">
        <v>7792</v>
      </c>
    </row>
    <row r="3653" spans="1:11" ht="66" x14ac:dyDescent="0.25">
      <c r="A3653" s="98" t="s">
        <v>9874</v>
      </c>
      <c r="B3653" s="64" t="s">
        <v>32</v>
      </c>
      <c r="C3653" s="80" t="s">
        <v>4786</v>
      </c>
      <c r="D3653" s="80" t="s">
        <v>97</v>
      </c>
      <c r="E3653" s="80" t="s">
        <v>1374</v>
      </c>
      <c r="F3653" s="81" t="s">
        <v>3682</v>
      </c>
      <c r="G3653" s="81" t="s">
        <v>4784</v>
      </c>
      <c r="H3653" s="81">
        <v>2</v>
      </c>
      <c r="I3653" s="64" t="s">
        <v>10737</v>
      </c>
      <c r="J3653" s="64" t="s">
        <v>7792</v>
      </c>
      <c r="K3653" s="64" t="s">
        <v>7792</v>
      </c>
    </row>
    <row r="3654" spans="1:11" ht="49.5" x14ac:dyDescent="0.25">
      <c r="A3654" s="98" t="s">
        <v>9874</v>
      </c>
      <c r="B3654" s="64" t="s">
        <v>32</v>
      </c>
      <c r="C3654" s="80" t="s">
        <v>4786</v>
      </c>
      <c r="D3654" s="80" t="s">
        <v>97</v>
      </c>
      <c r="E3654" s="80" t="s">
        <v>10415</v>
      </c>
      <c r="F3654" s="81" t="s">
        <v>10544</v>
      </c>
      <c r="G3654" s="81" t="s">
        <v>4784</v>
      </c>
      <c r="H3654" s="81">
        <v>2</v>
      </c>
      <c r="I3654" s="64" t="s">
        <v>10738</v>
      </c>
      <c r="J3654" s="64" t="s">
        <v>7792</v>
      </c>
      <c r="K3654" s="64" t="s">
        <v>7792</v>
      </c>
    </row>
    <row r="3655" spans="1:11" ht="82.5" x14ac:dyDescent="0.25">
      <c r="A3655" s="98" t="s">
        <v>9874</v>
      </c>
      <c r="B3655" s="64" t="s">
        <v>32</v>
      </c>
      <c r="C3655" s="80" t="s">
        <v>4786</v>
      </c>
      <c r="D3655" s="80" t="s">
        <v>97</v>
      </c>
      <c r="E3655" s="80" t="s">
        <v>1375</v>
      </c>
      <c r="F3655" s="81" t="s">
        <v>3683</v>
      </c>
      <c r="G3655" s="81" t="s">
        <v>4784</v>
      </c>
      <c r="H3655" s="81">
        <v>2</v>
      </c>
      <c r="I3655" s="64" t="s">
        <v>10739</v>
      </c>
      <c r="J3655" s="64" t="s">
        <v>7792</v>
      </c>
      <c r="K3655" s="64" t="s">
        <v>7792</v>
      </c>
    </row>
    <row r="3656" spans="1:11" ht="82.5" x14ac:dyDescent="0.25">
      <c r="A3656" s="98" t="s">
        <v>9874</v>
      </c>
      <c r="B3656" s="64" t="s">
        <v>32</v>
      </c>
      <c r="C3656" s="80" t="s">
        <v>4786</v>
      </c>
      <c r="D3656" s="80" t="s">
        <v>97</v>
      </c>
      <c r="E3656" s="80" t="s">
        <v>1376</v>
      </c>
      <c r="F3656" s="81" t="s">
        <v>3684</v>
      </c>
      <c r="G3656" s="81" t="s">
        <v>4784</v>
      </c>
      <c r="H3656" s="81">
        <v>2</v>
      </c>
      <c r="I3656" s="64" t="s">
        <v>10740</v>
      </c>
      <c r="J3656" s="64" t="s">
        <v>7792</v>
      </c>
      <c r="K3656" s="64" t="s">
        <v>7792</v>
      </c>
    </row>
    <row r="3657" spans="1:11" ht="82.5" x14ac:dyDescent="0.25">
      <c r="A3657" s="98" t="s">
        <v>9874</v>
      </c>
      <c r="B3657" s="64" t="s">
        <v>32</v>
      </c>
      <c r="C3657" s="80" t="s">
        <v>4786</v>
      </c>
      <c r="D3657" s="80" t="s">
        <v>97</v>
      </c>
      <c r="E3657" s="80" t="s">
        <v>1377</v>
      </c>
      <c r="F3657" s="81" t="s">
        <v>3685</v>
      </c>
      <c r="G3657" s="81" t="s">
        <v>4784</v>
      </c>
      <c r="H3657" s="81">
        <v>2</v>
      </c>
      <c r="I3657" s="64" t="s">
        <v>10741</v>
      </c>
      <c r="J3657" s="64" t="s">
        <v>7792</v>
      </c>
      <c r="K3657" s="64" t="s">
        <v>7792</v>
      </c>
    </row>
    <row r="3658" spans="1:11" ht="66" x14ac:dyDescent="0.25">
      <c r="A3658" s="98" t="s">
        <v>9874</v>
      </c>
      <c r="B3658" s="64" t="s">
        <v>32</v>
      </c>
      <c r="C3658" s="80" t="s">
        <v>4786</v>
      </c>
      <c r="D3658" s="80" t="s">
        <v>97</v>
      </c>
      <c r="E3658" s="80" t="s">
        <v>10416</v>
      </c>
      <c r="F3658" s="81" t="s">
        <v>10545</v>
      </c>
      <c r="G3658" s="81" t="s">
        <v>4784</v>
      </c>
      <c r="H3658" s="81">
        <v>2</v>
      </c>
      <c r="I3658" s="64" t="s">
        <v>10742</v>
      </c>
      <c r="J3658" s="64" t="s">
        <v>7792</v>
      </c>
      <c r="K3658" s="64" t="s">
        <v>7792</v>
      </c>
    </row>
    <row r="3659" spans="1:11" ht="66" x14ac:dyDescent="0.25">
      <c r="A3659" s="98" t="s">
        <v>9874</v>
      </c>
      <c r="B3659" s="64" t="s">
        <v>32</v>
      </c>
      <c r="C3659" s="80" t="s">
        <v>4786</v>
      </c>
      <c r="D3659" s="80" t="s">
        <v>97</v>
      </c>
      <c r="E3659" s="80" t="s">
        <v>1379</v>
      </c>
      <c r="F3659" s="81" t="s">
        <v>3687</v>
      </c>
      <c r="G3659" s="81" t="s">
        <v>4784</v>
      </c>
      <c r="H3659" s="81">
        <v>2</v>
      </c>
      <c r="I3659" s="64" t="s">
        <v>10743</v>
      </c>
      <c r="J3659" s="64" t="s">
        <v>7792</v>
      </c>
      <c r="K3659" s="64" t="s">
        <v>7792</v>
      </c>
    </row>
    <row r="3660" spans="1:11" ht="66" x14ac:dyDescent="0.25">
      <c r="A3660" s="98" t="s">
        <v>9874</v>
      </c>
      <c r="B3660" s="64" t="s">
        <v>32</v>
      </c>
      <c r="C3660" s="80" t="s">
        <v>4786</v>
      </c>
      <c r="D3660" s="80" t="s">
        <v>97</v>
      </c>
      <c r="E3660" s="80" t="s">
        <v>1380</v>
      </c>
      <c r="F3660" s="81" t="s">
        <v>3688</v>
      </c>
      <c r="G3660" s="81" t="s">
        <v>4784</v>
      </c>
      <c r="H3660" s="81">
        <v>2</v>
      </c>
      <c r="I3660" s="64" t="s">
        <v>10744</v>
      </c>
      <c r="J3660" s="64" t="s">
        <v>7792</v>
      </c>
      <c r="K3660" s="64" t="s">
        <v>7792</v>
      </c>
    </row>
    <row r="3661" spans="1:11" ht="49.5" x14ac:dyDescent="0.25">
      <c r="A3661" s="98" t="s">
        <v>9874</v>
      </c>
      <c r="B3661" s="64" t="s">
        <v>32</v>
      </c>
      <c r="C3661" s="80" t="s">
        <v>4786</v>
      </c>
      <c r="D3661" s="80" t="s">
        <v>97</v>
      </c>
      <c r="E3661" s="80" t="s">
        <v>10417</v>
      </c>
      <c r="F3661" s="81" t="s">
        <v>10546</v>
      </c>
      <c r="G3661" s="81" t="s">
        <v>4784</v>
      </c>
      <c r="H3661" s="81">
        <v>2</v>
      </c>
      <c r="I3661" s="64" t="s">
        <v>10745</v>
      </c>
      <c r="J3661" s="64" t="s">
        <v>7792</v>
      </c>
      <c r="K3661" s="64" t="s">
        <v>7792</v>
      </c>
    </row>
    <row r="3662" spans="1:11" ht="49.5" x14ac:dyDescent="0.25">
      <c r="A3662" s="98" t="s">
        <v>9874</v>
      </c>
      <c r="B3662" s="64" t="s">
        <v>32</v>
      </c>
      <c r="C3662" s="80" t="s">
        <v>4786</v>
      </c>
      <c r="D3662" s="80" t="s">
        <v>97</v>
      </c>
      <c r="E3662" s="80" t="s">
        <v>10328</v>
      </c>
      <c r="F3662" s="81" t="s">
        <v>10460</v>
      </c>
      <c r="G3662" s="81" t="s">
        <v>4784</v>
      </c>
      <c r="H3662" s="81">
        <v>2</v>
      </c>
      <c r="I3662" s="64" t="s">
        <v>10746</v>
      </c>
      <c r="J3662" s="64" t="s">
        <v>7792</v>
      </c>
      <c r="K3662" s="64" t="s">
        <v>7792</v>
      </c>
    </row>
    <row r="3663" spans="1:11" ht="49.5" x14ac:dyDescent="0.25">
      <c r="A3663" s="98" t="s">
        <v>9874</v>
      </c>
      <c r="B3663" s="64" t="s">
        <v>32</v>
      </c>
      <c r="C3663" s="80" t="s">
        <v>4786</v>
      </c>
      <c r="D3663" s="80" t="s">
        <v>97</v>
      </c>
      <c r="E3663" s="80" t="s">
        <v>10329</v>
      </c>
      <c r="F3663" s="81" t="s">
        <v>10461</v>
      </c>
      <c r="G3663" s="81" t="s">
        <v>4784</v>
      </c>
      <c r="H3663" s="81">
        <v>2</v>
      </c>
      <c r="I3663" s="64" t="s">
        <v>10747</v>
      </c>
      <c r="J3663" s="64" t="s">
        <v>7792</v>
      </c>
      <c r="K3663" s="64" t="s">
        <v>7792</v>
      </c>
    </row>
    <row r="3664" spans="1:11" ht="49.5" x14ac:dyDescent="0.25">
      <c r="A3664" s="98" t="s">
        <v>9874</v>
      </c>
      <c r="B3664" s="64" t="s">
        <v>32</v>
      </c>
      <c r="C3664" s="80" t="s">
        <v>4786</v>
      </c>
      <c r="D3664" s="80" t="s">
        <v>97</v>
      </c>
      <c r="E3664" s="80" t="s">
        <v>10330</v>
      </c>
      <c r="F3664" s="81" t="s">
        <v>10462</v>
      </c>
      <c r="G3664" s="81" t="s">
        <v>4784</v>
      </c>
      <c r="H3664" s="81">
        <v>2</v>
      </c>
      <c r="I3664" s="64" t="s">
        <v>10748</v>
      </c>
      <c r="J3664" s="64" t="s">
        <v>7792</v>
      </c>
      <c r="K3664" s="64" t="s">
        <v>7792</v>
      </c>
    </row>
    <row r="3665" spans="1:11" ht="49.5" x14ac:dyDescent="0.25">
      <c r="A3665" s="98" t="s">
        <v>9874</v>
      </c>
      <c r="B3665" s="64" t="s">
        <v>32</v>
      </c>
      <c r="C3665" s="80" t="s">
        <v>4786</v>
      </c>
      <c r="D3665" s="80" t="s">
        <v>97</v>
      </c>
      <c r="E3665" s="80" t="s">
        <v>10331</v>
      </c>
      <c r="F3665" s="81" t="s">
        <v>10463</v>
      </c>
      <c r="G3665" s="81" t="s">
        <v>4784</v>
      </c>
      <c r="H3665" s="81">
        <v>2</v>
      </c>
      <c r="I3665" s="64" t="s">
        <v>10749</v>
      </c>
      <c r="J3665" s="64" t="s">
        <v>7792</v>
      </c>
      <c r="K3665" s="64" t="s">
        <v>7792</v>
      </c>
    </row>
    <row r="3666" spans="1:11" ht="49.5" x14ac:dyDescent="0.25">
      <c r="A3666" s="98" t="s">
        <v>9874</v>
      </c>
      <c r="B3666" s="64" t="s">
        <v>32</v>
      </c>
      <c r="C3666" s="80" t="s">
        <v>4786</v>
      </c>
      <c r="D3666" s="80" t="s">
        <v>97</v>
      </c>
      <c r="E3666" s="80" t="s">
        <v>10332</v>
      </c>
      <c r="F3666" s="81" t="s">
        <v>10464</v>
      </c>
      <c r="G3666" s="81" t="s">
        <v>4784</v>
      </c>
      <c r="H3666" s="81">
        <v>2</v>
      </c>
      <c r="I3666" s="64" t="s">
        <v>10750</v>
      </c>
      <c r="J3666" s="64" t="s">
        <v>7792</v>
      </c>
      <c r="K3666" s="64" t="s">
        <v>7792</v>
      </c>
    </row>
    <row r="3667" spans="1:11" ht="49.5" x14ac:dyDescent="0.25">
      <c r="A3667" s="98" t="s">
        <v>9874</v>
      </c>
      <c r="B3667" s="64" t="s">
        <v>32</v>
      </c>
      <c r="C3667" s="80" t="s">
        <v>4786</v>
      </c>
      <c r="D3667" s="80" t="s">
        <v>97</v>
      </c>
      <c r="E3667" s="80" t="s">
        <v>10333</v>
      </c>
      <c r="F3667" s="81" t="s">
        <v>10465</v>
      </c>
      <c r="G3667" s="81" t="s">
        <v>4784</v>
      </c>
      <c r="H3667" s="81">
        <v>2</v>
      </c>
      <c r="I3667" s="64" t="s">
        <v>10751</v>
      </c>
      <c r="J3667" s="64" t="s">
        <v>7792</v>
      </c>
      <c r="K3667" s="64" t="s">
        <v>7792</v>
      </c>
    </row>
    <row r="3668" spans="1:11" ht="49.5" x14ac:dyDescent="0.25">
      <c r="A3668" s="98" t="s">
        <v>9874</v>
      </c>
      <c r="B3668" s="64" t="s">
        <v>32</v>
      </c>
      <c r="C3668" s="80" t="s">
        <v>4786</v>
      </c>
      <c r="D3668" s="80" t="s">
        <v>97</v>
      </c>
      <c r="E3668" s="80" t="s">
        <v>10340</v>
      </c>
      <c r="F3668" s="81" t="s">
        <v>10472</v>
      </c>
      <c r="G3668" s="81" t="s">
        <v>4784</v>
      </c>
      <c r="H3668" s="81">
        <v>2</v>
      </c>
      <c r="I3668" s="64" t="s">
        <v>10752</v>
      </c>
      <c r="J3668" s="64" t="s">
        <v>7792</v>
      </c>
      <c r="K3668" s="64" t="s">
        <v>7792</v>
      </c>
    </row>
    <row r="3669" spans="1:11" ht="49.5" x14ac:dyDescent="0.25">
      <c r="A3669" s="98" t="s">
        <v>9874</v>
      </c>
      <c r="B3669" s="64" t="s">
        <v>32</v>
      </c>
      <c r="C3669" s="80" t="s">
        <v>4786</v>
      </c>
      <c r="D3669" s="80" t="s">
        <v>97</v>
      </c>
      <c r="E3669" s="80" t="s">
        <v>10343</v>
      </c>
      <c r="F3669" s="81" t="s">
        <v>10475</v>
      </c>
      <c r="G3669" s="81" t="s">
        <v>4784</v>
      </c>
      <c r="H3669" s="81">
        <v>2</v>
      </c>
      <c r="I3669" s="64" t="s">
        <v>10753</v>
      </c>
      <c r="J3669" s="64" t="s">
        <v>7792</v>
      </c>
      <c r="K3669" s="64" t="s">
        <v>7792</v>
      </c>
    </row>
    <row r="3670" spans="1:11" ht="49.5" x14ac:dyDescent="0.25">
      <c r="A3670" s="98" t="s">
        <v>9874</v>
      </c>
      <c r="B3670" s="64" t="s">
        <v>32</v>
      </c>
      <c r="C3670" s="80" t="s">
        <v>4786</v>
      </c>
      <c r="D3670" s="80" t="s">
        <v>97</v>
      </c>
      <c r="E3670" s="80" t="s">
        <v>10344</v>
      </c>
      <c r="F3670" s="81" t="s">
        <v>10476</v>
      </c>
      <c r="G3670" s="81" t="s">
        <v>4784</v>
      </c>
      <c r="H3670" s="81">
        <v>2</v>
      </c>
      <c r="I3670" s="64" t="s">
        <v>10754</v>
      </c>
      <c r="J3670" s="64" t="s">
        <v>7792</v>
      </c>
      <c r="K3670" s="64" t="s">
        <v>7792</v>
      </c>
    </row>
    <row r="3671" spans="1:11" ht="49.5" x14ac:dyDescent="0.25">
      <c r="A3671" s="98" t="s">
        <v>9874</v>
      </c>
      <c r="B3671" s="64" t="s">
        <v>32</v>
      </c>
      <c r="C3671" s="80" t="s">
        <v>4786</v>
      </c>
      <c r="D3671" s="80" t="s">
        <v>97</v>
      </c>
      <c r="E3671" s="80" t="s">
        <v>10345</v>
      </c>
      <c r="F3671" s="81" t="s">
        <v>10477</v>
      </c>
      <c r="G3671" s="81" t="s">
        <v>4784</v>
      </c>
      <c r="H3671" s="81">
        <v>2</v>
      </c>
      <c r="I3671" s="64" t="s">
        <v>10755</v>
      </c>
      <c r="J3671" s="64" t="s">
        <v>7792</v>
      </c>
      <c r="K3671" s="64" t="s">
        <v>7792</v>
      </c>
    </row>
    <row r="3672" spans="1:11" ht="49.5" x14ac:dyDescent="0.25">
      <c r="A3672" s="98" t="s">
        <v>9874</v>
      </c>
      <c r="B3672" s="64" t="s">
        <v>32</v>
      </c>
      <c r="C3672" s="80" t="s">
        <v>4786</v>
      </c>
      <c r="D3672" s="80" t="s">
        <v>97</v>
      </c>
      <c r="E3672" s="80" t="s">
        <v>10418</v>
      </c>
      <c r="F3672" s="81" t="s">
        <v>10547</v>
      </c>
      <c r="G3672" s="81" t="s">
        <v>4784</v>
      </c>
      <c r="H3672" s="81">
        <v>2</v>
      </c>
      <c r="I3672" s="64" t="s">
        <v>10756</v>
      </c>
      <c r="J3672" s="64" t="s">
        <v>7792</v>
      </c>
      <c r="K3672" s="64" t="s">
        <v>7792</v>
      </c>
    </row>
    <row r="3673" spans="1:11" ht="49.5" x14ac:dyDescent="0.25">
      <c r="A3673" s="98" t="s">
        <v>9874</v>
      </c>
      <c r="B3673" s="64" t="s">
        <v>32</v>
      </c>
      <c r="C3673" s="80" t="s">
        <v>4786</v>
      </c>
      <c r="D3673" s="80" t="s">
        <v>97</v>
      </c>
      <c r="E3673" s="80" t="s">
        <v>10346</v>
      </c>
      <c r="F3673" s="81" t="s">
        <v>10478</v>
      </c>
      <c r="G3673" s="81" t="s">
        <v>4784</v>
      </c>
      <c r="H3673" s="81">
        <v>2</v>
      </c>
      <c r="I3673" s="64" t="s">
        <v>10757</v>
      </c>
      <c r="J3673" s="64" t="s">
        <v>7792</v>
      </c>
      <c r="K3673" s="64" t="s">
        <v>7792</v>
      </c>
    </row>
    <row r="3674" spans="1:11" ht="49.5" x14ac:dyDescent="0.25">
      <c r="A3674" s="98" t="s">
        <v>9874</v>
      </c>
      <c r="B3674" s="64" t="s">
        <v>32</v>
      </c>
      <c r="C3674" s="80" t="s">
        <v>4786</v>
      </c>
      <c r="D3674" s="80" t="s">
        <v>97</v>
      </c>
      <c r="E3674" s="80" t="s">
        <v>10348</v>
      </c>
      <c r="F3674" s="81" t="s">
        <v>10480</v>
      </c>
      <c r="G3674" s="81" t="s">
        <v>4784</v>
      </c>
      <c r="H3674" s="81">
        <v>2</v>
      </c>
      <c r="I3674" s="64" t="s">
        <v>10758</v>
      </c>
      <c r="J3674" s="64" t="s">
        <v>7792</v>
      </c>
      <c r="K3674" s="64" t="s">
        <v>7792</v>
      </c>
    </row>
    <row r="3675" spans="1:11" ht="49.5" x14ac:dyDescent="0.25">
      <c r="A3675" s="98" t="s">
        <v>9874</v>
      </c>
      <c r="B3675" s="64" t="s">
        <v>32</v>
      </c>
      <c r="C3675" s="80" t="s">
        <v>4786</v>
      </c>
      <c r="D3675" s="80" t="s">
        <v>97</v>
      </c>
      <c r="E3675" s="80" t="s">
        <v>10349</v>
      </c>
      <c r="F3675" s="81" t="s">
        <v>10481</v>
      </c>
      <c r="G3675" s="81" t="s">
        <v>4784</v>
      </c>
      <c r="H3675" s="81">
        <v>2</v>
      </c>
      <c r="I3675" s="64" t="s">
        <v>10759</v>
      </c>
      <c r="J3675" s="64" t="s">
        <v>7792</v>
      </c>
      <c r="K3675" s="64" t="s">
        <v>7792</v>
      </c>
    </row>
    <row r="3676" spans="1:11" ht="49.5" x14ac:dyDescent="0.25">
      <c r="A3676" s="98" t="s">
        <v>9874</v>
      </c>
      <c r="B3676" s="64" t="s">
        <v>32</v>
      </c>
      <c r="C3676" s="80" t="s">
        <v>4786</v>
      </c>
      <c r="D3676" s="80" t="s">
        <v>97</v>
      </c>
      <c r="E3676" s="80" t="s">
        <v>10350</v>
      </c>
      <c r="F3676" s="81" t="s">
        <v>10482</v>
      </c>
      <c r="G3676" s="81" t="s">
        <v>4784</v>
      </c>
      <c r="H3676" s="81">
        <v>2</v>
      </c>
      <c r="I3676" s="64" t="s">
        <v>10760</v>
      </c>
      <c r="J3676" s="64" t="s">
        <v>7792</v>
      </c>
      <c r="K3676" s="64" t="s">
        <v>7792</v>
      </c>
    </row>
    <row r="3677" spans="1:11" ht="49.5" x14ac:dyDescent="0.25">
      <c r="A3677" s="98" t="s">
        <v>9874</v>
      </c>
      <c r="B3677" s="64" t="s">
        <v>32</v>
      </c>
      <c r="C3677" s="80" t="s">
        <v>4786</v>
      </c>
      <c r="D3677" s="80" t="s">
        <v>97</v>
      </c>
      <c r="E3677" s="80" t="s">
        <v>10351</v>
      </c>
      <c r="F3677" s="81" t="s">
        <v>10483</v>
      </c>
      <c r="G3677" s="81" t="s">
        <v>4784</v>
      </c>
      <c r="H3677" s="81">
        <v>2</v>
      </c>
      <c r="I3677" s="64" t="s">
        <v>10761</v>
      </c>
      <c r="J3677" s="64" t="s">
        <v>7792</v>
      </c>
      <c r="K3677" s="64" t="s">
        <v>7792</v>
      </c>
    </row>
    <row r="3678" spans="1:11" ht="82.5" x14ac:dyDescent="0.25">
      <c r="A3678" s="98" t="s">
        <v>9874</v>
      </c>
      <c r="B3678" s="64" t="s">
        <v>32</v>
      </c>
      <c r="C3678" s="80" t="s">
        <v>4786</v>
      </c>
      <c r="D3678" s="80" t="s">
        <v>97</v>
      </c>
      <c r="E3678" s="80" t="s">
        <v>1389</v>
      </c>
      <c r="F3678" s="81" t="s">
        <v>10548</v>
      </c>
      <c r="G3678" s="81" t="s">
        <v>4784</v>
      </c>
      <c r="H3678" s="81">
        <v>2</v>
      </c>
      <c r="I3678" s="64" t="s">
        <v>10762</v>
      </c>
      <c r="J3678" s="64" t="s">
        <v>7792</v>
      </c>
      <c r="K3678" s="64" t="s">
        <v>7792</v>
      </c>
    </row>
    <row r="3679" spans="1:11" ht="82.5" x14ac:dyDescent="0.25">
      <c r="A3679" s="98" t="s">
        <v>9874</v>
      </c>
      <c r="B3679" s="64" t="s">
        <v>32</v>
      </c>
      <c r="C3679" s="80" t="s">
        <v>4786</v>
      </c>
      <c r="D3679" s="80" t="s">
        <v>97</v>
      </c>
      <c r="E3679" s="80" t="s">
        <v>1390</v>
      </c>
      <c r="F3679" s="104" t="s">
        <v>10549</v>
      </c>
      <c r="G3679" s="81" t="s">
        <v>4784</v>
      </c>
      <c r="H3679" s="81">
        <v>2</v>
      </c>
      <c r="I3679" s="64" t="s">
        <v>10763</v>
      </c>
      <c r="J3679" s="64" t="s">
        <v>7792</v>
      </c>
      <c r="K3679" s="64" t="s">
        <v>7792</v>
      </c>
    </row>
    <row r="3680" spans="1:11" ht="66" x14ac:dyDescent="0.25">
      <c r="A3680" s="98" t="s">
        <v>9874</v>
      </c>
      <c r="B3680" s="64" t="s">
        <v>32</v>
      </c>
      <c r="C3680" s="80" t="s">
        <v>4786</v>
      </c>
      <c r="D3680" s="80" t="s">
        <v>97</v>
      </c>
      <c r="E3680" s="80" t="s">
        <v>10419</v>
      </c>
      <c r="F3680" s="81" t="s">
        <v>10550</v>
      </c>
      <c r="G3680" s="81" t="s">
        <v>4784</v>
      </c>
      <c r="H3680" s="81">
        <v>2</v>
      </c>
      <c r="I3680" s="64" t="s">
        <v>10764</v>
      </c>
      <c r="J3680" s="64" t="s">
        <v>7792</v>
      </c>
      <c r="K3680" s="64" t="s">
        <v>7792</v>
      </c>
    </row>
    <row r="3681" spans="1:11" ht="82.5" x14ac:dyDescent="0.25">
      <c r="A3681" s="98" t="s">
        <v>9874</v>
      </c>
      <c r="B3681" s="64" t="s">
        <v>32</v>
      </c>
      <c r="C3681" s="80" t="s">
        <v>4786</v>
      </c>
      <c r="D3681" s="80" t="s">
        <v>97</v>
      </c>
      <c r="E3681" s="80" t="s">
        <v>1391</v>
      </c>
      <c r="F3681" s="81" t="s">
        <v>3699</v>
      </c>
      <c r="G3681" s="81" t="s">
        <v>4784</v>
      </c>
      <c r="H3681" s="81">
        <v>2</v>
      </c>
      <c r="I3681" s="64" t="s">
        <v>10765</v>
      </c>
      <c r="J3681" s="64" t="s">
        <v>7792</v>
      </c>
      <c r="K3681" s="64" t="s">
        <v>7792</v>
      </c>
    </row>
    <row r="3682" spans="1:11" ht="82.5" x14ac:dyDescent="0.25">
      <c r="A3682" s="98" t="s">
        <v>9874</v>
      </c>
      <c r="B3682" s="64" t="s">
        <v>32</v>
      </c>
      <c r="C3682" s="80" t="s">
        <v>4786</v>
      </c>
      <c r="D3682" s="80" t="s">
        <v>97</v>
      </c>
      <c r="E3682" s="80" t="s">
        <v>1392</v>
      </c>
      <c r="F3682" s="81" t="s">
        <v>3700</v>
      </c>
      <c r="G3682" s="81" t="s">
        <v>4784</v>
      </c>
      <c r="H3682" s="81">
        <v>2</v>
      </c>
      <c r="I3682" s="64" t="s">
        <v>10766</v>
      </c>
      <c r="J3682" s="64" t="s">
        <v>7792</v>
      </c>
      <c r="K3682" s="64" t="s">
        <v>7792</v>
      </c>
    </row>
    <row r="3683" spans="1:11" ht="82.5" x14ac:dyDescent="0.25">
      <c r="A3683" s="98" t="s">
        <v>9874</v>
      </c>
      <c r="B3683" s="64" t="s">
        <v>32</v>
      </c>
      <c r="C3683" s="80" t="s">
        <v>4786</v>
      </c>
      <c r="D3683" s="80" t="s">
        <v>97</v>
      </c>
      <c r="E3683" s="80" t="s">
        <v>1393</v>
      </c>
      <c r="F3683" s="81" t="s">
        <v>3701</v>
      </c>
      <c r="G3683" s="81" t="s">
        <v>4784</v>
      </c>
      <c r="H3683" s="81">
        <v>2</v>
      </c>
      <c r="I3683" s="64" t="s">
        <v>10767</v>
      </c>
      <c r="J3683" s="64" t="s">
        <v>7792</v>
      </c>
      <c r="K3683" s="64" t="s">
        <v>7792</v>
      </c>
    </row>
    <row r="3684" spans="1:11" ht="66" x14ac:dyDescent="0.25">
      <c r="A3684" s="98" t="s">
        <v>9874</v>
      </c>
      <c r="B3684" s="64" t="s">
        <v>32</v>
      </c>
      <c r="C3684" s="80" t="s">
        <v>4786</v>
      </c>
      <c r="D3684" s="80" t="s">
        <v>97</v>
      </c>
      <c r="E3684" s="80" t="s">
        <v>10420</v>
      </c>
      <c r="F3684" s="81" t="s">
        <v>10551</v>
      </c>
      <c r="G3684" s="81" t="s">
        <v>4784</v>
      </c>
      <c r="H3684" s="81">
        <v>2</v>
      </c>
      <c r="I3684" s="64" t="s">
        <v>10768</v>
      </c>
      <c r="J3684" s="64" t="s">
        <v>7792</v>
      </c>
      <c r="K3684" s="64" t="s">
        <v>7792</v>
      </c>
    </row>
    <row r="3685" spans="1:11" ht="82.5" x14ac:dyDescent="0.25">
      <c r="A3685" s="98" t="s">
        <v>9874</v>
      </c>
      <c r="B3685" s="64" t="s">
        <v>32</v>
      </c>
      <c r="C3685" s="80" t="s">
        <v>4786</v>
      </c>
      <c r="D3685" s="80" t="s">
        <v>97</v>
      </c>
      <c r="E3685" s="105" t="s">
        <v>1394</v>
      </c>
      <c r="F3685" s="81" t="s">
        <v>10552</v>
      </c>
      <c r="G3685" s="81" t="s">
        <v>4784</v>
      </c>
      <c r="H3685" s="81">
        <v>2</v>
      </c>
      <c r="I3685" s="64" t="s">
        <v>10769</v>
      </c>
      <c r="J3685" s="64" t="s">
        <v>7792</v>
      </c>
      <c r="K3685" s="64" t="s">
        <v>7792</v>
      </c>
    </row>
    <row r="3686" spans="1:11" ht="82.5" x14ac:dyDescent="0.25">
      <c r="A3686" s="98" t="s">
        <v>9874</v>
      </c>
      <c r="B3686" s="64" t="s">
        <v>32</v>
      </c>
      <c r="C3686" s="80" t="s">
        <v>4786</v>
      </c>
      <c r="D3686" s="80" t="s">
        <v>97</v>
      </c>
      <c r="E3686" s="105" t="s">
        <v>1395</v>
      </c>
      <c r="F3686" s="104" t="s">
        <v>10553</v>
      </c>
      <c r="G3686" s="81" t="s">
        <v>4784</v>
      </c>
      <c r="H3686" s="81">
        <v>2</v>
      </c>
      <c r="I3686" s="104" t="s">
        <v>11778</v>
      </c>
      <c r="J3686" s="64" t="s">
        <v>7792</v>
      </c>
      <c r="K3686" s="64" t="s">
        <v>7792</v>
      </c>
    </row>
    <row r="3687" spans="1:11" ht="82.5" x14ac:dyDescent="0.25">
      <c r="A3687" s="98" t="s">
        <v>9874</v>
      </c>
      <c r="B3687" s="64" t="s">
        <v>32</v>
      </c>
      <c r="C3687" s="80" t="s">
        <v>4786</v>
      </c>
      <c r="D3687" s="80" t="s">
        <v>97</v>
      </c>
      <c r="E3687" s="80" t="s">
        <v>1396</v>
      </c>
      <c r="F3687" s="81" t="s">
        <v>3704</v>
      </c>
      <c r="G3687" s="81" t="s">
        <v>4784</v>
      </c>
      <c r="H3687" s="81">
        <v>2</v>
      </c>
      <c r="I3687" s="64" t="s">
        <v>10770</v>
      </c>
      <c r="J3687" s="64" t="s">
        <v>7792</v>
      </c>
      <c r="K3687" s="64" t="s">
        <v>7792</v>
      </c>
    </row>
    <row r="3688" spans="1:11" ht="82.5" x14ac:dyDescent="0.25">
      <c r="A3688" s="98" t="s">
        <v>9874</v>
      </c>
      <c r="B3688" s="64" t="s">
        <v>32</v>
      </c>
      <c r="C3688" s="80" t="s">
        <v>4786</v>
      </c>
      <c r="D3688" s="80" t="s">
        <v>97</v>
      </c>
      <c r="E3688" s="80" t="s">
        <v>1397</v>
      </c>
      <c r="F3688" s="81" t="s">
        <v>3705</v>
      </c>
      <c r="G3688" s="81" t="s">
        <v>4784</v>
      </c>
      <c r="H3688" s="81">
        <v>2</v>
      </c>
      <c r="I3688" s="64" t="s">
        <v>10771</v>
      </c>
      <c r="J3688" s="64" t="s">
        <v>7792</v>
      </c>
      <c r="K3688" s="64" t="s">
        <v>7792</v>
      </c>
    </row>
    <row r="3689" spans="1:11" ht="82.5" x14ac:dyDescent="0.25">
      <c r="A3689" s="98" t="s">
        <v>9874</v>
      </c>
      <c r="B3689" s="64" t="s">
        <v>32</v>
      </c>
      <c r="C3689" s="80" t="s">
        <v>4786</v>
      </c>
      <c r="D3689" s="80" t="s">
        <v>97</v>
      </c>
      <c r="E3689" s="80" t="s">
        <v>1398</v>
      </c>
      <c r="F3689" s="81" t="s">
        <v>3706</v>
      </c>
      <c r="G3689" s="81" t="s">
        <v>4784</v>
      </c>
      <c r="H3689" s="81">
        <v>2</v>
      </c>
      <c r="I3689" s="64" t="s">
        <v>10772</v>
      </c>
      <c r="J3689" s="64" t="s">
        <v>7792</v>
      </c>
      <c r="K3689" s="64" t="s">
        <v>7792</v>
      </c>
    </row>
    <row r="3690" spans="1:11" ht="99" x14ac:dyDescent="0.25">
      <c r="A3690" s="98" t="s">
        <v>9874</v>
      </c>
      <c r="B3690" s="64" t="s">
        <v>32</v>
      </c>
      <c r="C3690" s="80" t="s">
        <v>4786</v>
      </c>
      <c r="D3690" s="80" t="s">
        <v>97</v>
      </c>
      <c r="E3690" s="80" t="s">
        <v>1399</v>
      </c>
      <c r="F3690" s="81" t="s">
        <v>10554</v>
      </c>
      <c r="G3690" s="81" t="s">
        <v>4784</v>
      </c>
      <c r="H3690" s="81">
        <v>1</v>
      </c>
      <c r="I3690" s="64" t="s">
        <v>10773</v>
      </c>
      <c r="J3690" s="64" t="s">
        <v>7792</v>
      </c>
      <c r="K3690" s="64" t="s">
        <v>7792</v>
      </c>
    </row>
    <row r="3691" spans="1:11" ht="99" x14ac:dyDescent="0.25">
      <c r="A3691" s="98" t="s">
        <v>9874</v>
      </c>
      <c r="B3691" s="64" t="s">
        <v>32</v>
      </c>
      <c r="C3691" s="80" t="s">
        <v>4786</v>
      </c>
      <c r="D3691" s="80" t="s">
        <v>97</v>
      </c>
      <c r="E3691" s="80" t="s">
        <v>1400</v>
      </c>
      <c r="F3691" s="81" t="s">
        <v>10555</v>
      </c>
      <c r="G3691" s="81" t="s">
        <v>4784</v>
      </c>
      <c r="H3691" s="81">
        <v>1</v>
      </c>
      <c r="I3691" s="64" t="s">
        <v>10773</v>
      </c>
      <c r="J3691" s="64" t="s">
        <v>7792</v>
      </c>
      <c r="K3691" s="64" t="s">
        <v>7792</v>
      </c>
    </row>
    <row r="3692" spans="1:11" ht="49.5" x14ac:dyDescent="0.25">
      <c r="A3692" s="98" t="s">
        <v>9874</v>
      </c>
      <c r="B3692" s="64" t="s">
        <v>32</v>
      </c>
      <c r="C3692" s="80" t="s">
        <v>4786</v>
      </c>
      <c r="D3692" s="80" t="s">
        <v>97</v>
      </c>
      <c r="E3692" s="80" t="s">
        <v>1511</v>
      </c>
      <c r="F3692" s="81" t="s">
        <v>3819</v>
      </c>
      <c r="G3692" s="81" t="s">
        <v>4784</v>
      </c>
      <c r="H3692" s="81">
        <v>1</v>
      </c>
      <c r="I3692" s="64" t="s">
        <v>10774</v>
      </c>
      <c r="J3692" s="64" t="s">
        <v>7792</v>
      </c>
      <c r="K3692" s="64" t="s">
        <v>7792</v>
      </c>
    </row>
    <row r="3693" spans="1:11" ht="82.5" x14ac:dyDescent="0.25">
      <c r="A3693" s="98" t="s">
        <v>9874</v>
      </c>
      <c r="B3693" s="64" t="s">
        <v>32</v>
      </c>
      <c r="C3693" s="80" t="s">
        <v>4786</v>
      </c>
      <c r="D3693" s="80" t="s">
        <v>97</v>
      </c>
      <c r="E3693" s="80" t="s">
        <v>1512</v>
      </c>
      <c r="F3693" s="81" t="s">
        <v>3820</v>
      </c>
      <c r="G3693" s="81" t="s">
        <v>4784</v>
      </c>
      <c r="H3693" s="81">
        <v>1</v>
      </c>
      <c r="I3693" s="64" t="s">
        <v>10775</v>
      </c>
      <c r="J3693" s="64" t="s">
        <v>7792</v>
      </c>
      <c r="K3693" s="64" t="s">
        <v>7792</v>
      </c>
    </row>
    <row r="3694" spans="1:11" ht="99" x14ac:dyDescent="0.25">
      <c r="A3694" s="98" t="s">
        <v>9874</v>
      </c>
      <c r="B3694" s="64" t="s">
        <v>32</v>
      </c>
      <c r="C3694" s="80" t="s">
        <v>4786</v>
      </c>
      <c r="D3694" s="80" t="s">
        <v>97</v>
      </c>
      <c r="E3694" s="80" t="s">
        <v>1513</v>
      </c>
      <c r="F3694" s="81" t="s">
        <v>3821</v>
      </c>
      <c r="G3694" s="81" t="s">
        <v>4784</v>
      </c>
      <c r="H3694" s="81">
        <v>1</v>
      </c>
      <c r="I3694" s="64" t="s">
        <v>10693</v>
      </c>
      <c r="J3694" s="64" t="s">
        <v>7792</v>
      </c>
      <c r="K3694" s="64" t="s">
        <v>7792</v>
      </c>
    </row>
    <row r="3695" spans="1:11" ht="82.5" x14ac:dyDescent="0.25">
      <c r="A3695" s="98" t="s">
        <v>9874</v>
      </c>
      <c r="B3695" s="64" t="s">
        <v>32</v>
      </c>
      <c r="C3695" s="80" t="s">
        <v>4786</v>
      </c>
      <c r="D3695" s="80" t="s">
        <v>97</v>
      </c>
      <c r="E3695" s="80" t="s">
        <v>1514</v>
      </c>
      <c r="F3695" s="81" t="s">
        <v>3822</v>
      </c>
      <c r="G3695" s="81" t="s">
        <v>4784</v>
      </c>
      <c r="H3695" s="81">
        <v>1</v>
      </c>
      <c r="I3695" s="64" t="s">
        <v>10776</v>
      </c>
      <c r="J3695" s="64" t="s">
        <v>7792</v>
      </c>
      <c r="K3695" s="64" t="s">
        <v>7792</v>
      </c>
    </row>
    <row r="3696" spans="1:11" ht="49.5" x14ac:dyDescent="0.25">
      <c r="A3696" s="98" t="s">
        <v>9874</v>
      </c>
      <c r="B3696" s="64" t="s">
        <v>32</v>
      </c>
      <c r="C3696" s="80" t="s">
        <v>4786</v>
      </c>
      <c r="D3696" s="80" t="s">
        <v>97</v>
      </c>
      <c r="E3696" s="80" t="s">
        <v>10421</v>
      </c>
      <c r="F3696" s="81" t="s">
        <v>10556</v>
      </c>
      <c r="G3696" s="81" t="s">
        <v>4784</v>
      </c>
      <c r="H3696" s="81">
        <v>1</v>
      </c>
      <c r="I3696" s="64" t="s">
        <v>10777</v>
      </c>
      <c r="J3696" s="64" t="s">
        <v>7792</v>
      </c>
      <c r="K3696" s="64" t="s">
        <v>7792</v>
      </c>
    </row>
    <row r="3697" spans="1:11" ht="66" x14ac:dyDescent="0.25">
      <c r="A3697" s="98" t="s">
        <v>9874</v>
      </c>
      <c r="B3697" s="64" t="s">
        <v>32</v>
      </c>
      <c r="C3697" s="80" t="s">
        <v>4786</v>
      </c>
      <c r="D3697" s="80" t="s">
        <v>97</v>
      </c>
      <c r="E3697" s="80" t="s">
        <v>1378</v>
      </c>
      <c r="F3697" s="81" t="s">
        <v>3686</v>
      </c>
      <c r="G3697" s="81" t="s">
        <v>4784</v>
      </c>
      <c r="H3697" s="81">
        <v>2</v>
      </c>
      <c r="I3697" s="64" t="s">
        <v>10778</v>
      </c>
      <c r="J3697" s="64" t="s">
        <v>7792</v>
      </c>
      <c r="K3697" s="64" t="s">
        <v>7792</v>
      </c>
    </row>
    <row r="3698" spans="1:11" ht="49.5" x14ac:dyDescent="0.25">
      <c r="A3698" s="98" t="s">
        <v>9874</v>
      </c>
      <c r="B3698" s="64" t="s">
        <v>32</v>
      </c>
      <c r="C3698" s="80" t="s">
        <v>4786</v>
      </c>
      <c r="D3698" s="80" t="s">
        <v>97</v>
      </c>
      <c r="E3698" s="80" t="s">
        <v>10422</v>
      </c>
      <c r="F3698" s="81" t="s">
        <v>10557</v>
      </c>
      <c r="G3698" s="81" t="s">
        <v>4784</v>
      </c>
      <c r="H3698" s="81">
        <v>2</v>
      </c>
      <c r="I3698" s="64" t="s">
        <v>10779</v>
      </c>
      <c r="J3698" s="64" t="s">
        <v>7792</v>
      </c>
      <c r="K3698" s="64" t="s">
        <v>7792</v>
      </c>
    </row>
    <row r="3699" spans="1:11" ht="82.5" x14ac:dyDescent="0.25">
      <c r="A3699" s="98" t="s">
        <v>9874</v>
      </c>
      <c r="B3699" s="64" t="s">
        <v>32</v>
      </c>
      <c r="C3699" s="80" t="s">
        <v>4786</v>
      </c>
      <c r="D3699" s="80" t="s">
        <v>97</v>
      </c>
      <c r="E3699" s="80" t="s">
        <v>1383</v>
      </c>
      <c r="F3699" s="81" t="s">
        <v>3691</v>
      </c>
      <c r="G3699" s="81" t="s">
        <v>4784</v>
      </c>
      <c r="H3699" s="81">
        <v>2</v>
      </c>
      <c r="I3699" s="64" t="s">
        <v>10780</v>
      </c>
      <c r="J3699" s="64" t="s">
        <v>7792</v>
      </c>
      <c r="K3699" s="64" t="s">
        <v>7792</v>
      </c>
    </row>
    <row r="3700" spans="1:11" ht="82.5" x14ac:dyDescent="0.25">
      <c r="A3700" s="98" t="s">
        <v>9874</v>
      </c>
      <c r="B3700" s="64" t="s">
        <v>32</v>
      </c>
      <c r="C3700" s="80" t="s">
        <v>4786</v>
      </c>
      <c r="D3700" s="80" t="s">
        <v>97</v>
      </c>
      <c r="E3700" s="80" t="s">
        <v>1384</v>
      </c>
      <c r="F3700" s="81" t="s">
        <v>3692</v>
      </c>
      <c r="G3700" s="81" t="s">
        <v>4784</v>
      </c>
      <c r="H3700" s="81">
        <v>2</v>
      </c>
      <c r="I3700" s="64" t="s">
        <v>10781</v>
      </c>
      <c r="J3700" s="64" t="s">
        <v>7792</v>
      </c>
      <c r="K3700" s="64" t="s">
        <v>7792</v>
      </c>
    </row>
    <row r="3701" spans="1:11" ht="82.5" x14ac:dyDescent="0.25">
      <c r="A3701" s="98" t="s">
        <v>9874</v>
      </c>
      <c r="B3701" s="64" t="s">
        <v>32</v>
      </c>
      <c r="C3701" s="80" t="s">
        <v>4786</v>
      </c>
      <c r="D3701" s="80" t="s">
        <v>97</v>
      </c>
      <c r="E3701" s="80" t="s">
        <v>1385</v>
      </c>
      <c r="F3701" s="81" t="s">
        <v>3693</v>
      </c>
      <c r="G3701" s="81" t="s">
        <v>4784</v>
      </c>
      <c r="H3701" s="81">
        <v>2</v>
      </c>
      <c r="I3701" s="64" t="s">
        <v>10782</v>
      </c>
      <c r="J3701" s="64" t="s">
        <v>7792</v>
      </c>
      <c r="K3701" s="64" t="s">
        <v>7792</v>
      </c>
    </row>
    <row r="3702" spans="1:11" ht="66" x14ac:dyDescent="0.25">
      <c r="A3702" s="98" t="s">
        <v>9874</v>
      </c>
      <c r="B3702" s="64" t="s">
        <v>32</v>
      </c>
      <c r="C3702" s="80" t="s">
        <v>4786</v>
      </c>
      <c r="D3702" s="80" t="s">
        <v>97</v>
      </c>
      <c r="E3702" s="80" t="s">
        <v>10423</v>
      </c>
      <c r="F3702" s="81" t="s">
        <v>10558</v>
      </c>
      <c r="G3702" s="81" t="s">
        <v>4784</v>
      </c>
      <c r="H3702" s="81">
        <v>2</v>
      </c>
      <c r="I3702" s="64" t="s">
        <v>10783</v>
      </c>
      <c r="J3702" s="64" t="s">
        <v>7792</v>
      </c>
      <c r="K3702" s="64" t="s">
        <v>7792</v>
      </c>
    </row>
    <row r="3703" spans="1:11" ht="66" x14ac:dyDescent="0.25">
      <c r="A3703" s="98" t="s">
        <v>9874</v>
      </c>
      <c r="B3703" s="64" t="s">
        <v>32</v>
      </c>
      <c r="C3703" s="80" t="s">
        <v>4786</v>
      </c>
      <c r="D3703" s="80" t="s">
        <v>97</v>
      </c>
      <c r="E3703" s="80" t="s">
        <v>1386</v>
      </c>
      <c r="F3703" s="81" t="s">
        <v>3694</v>
      </c>
      <c r="G3703" s="81" t="s">
        <v>4784</v>
      </c>
      <c r="H3703" s="81">
        <v>2</v>
      </c>
      <c r="I3703" s="64" t="s">
        <v>10784</v>
      </c>
      <c r="J3703" s="64" t="s">
        <v>7792</v>
      </c>
      <c r="K3703" s="64" t="s">
        <v>7792</v>
      </c>
    </row>
    <row r="3704" spans="1:11" ht="66" x14ac:dyDescent="0.25">
      <c r="A3704" s="98" t="s">
        <v>9874</v>
      </c>
      <c r="B3704" s="64" t="s">
        <v>32</v>
      </c>
      <c r="C3704" s="80" t="s">
        <v>4786</v>
      </c>
      <c r="D3704" s="80" t="s">
        <v>97</v>
      </c>
      <c r="E3704" s="80" t="s">
        <v>1387</v>
      </c>
      <c r="F3704" s="81" t="s">
        <v>3695</v>
      </c>
      <c r="G3704" s="81" t="s">
        <v>4784</v>
      </c>
      <c r="H3704" s="81">
        <v>2</v>
      </c>
      <c r="I3704" s="64" t="s">
        <v>10785</v>
      </c>
      <c r="J3704" s="64" t="s">
        <v>7792</v>
      </c>
      <c r="K3704" s="64" t="s">
        <v>7792</v>
      </c>
    </row>
    <row r="3705" spans="1:11" ht="66" x14ac:dyDescent="0.25">
      <c r="A3705" s="98" t="s">
        <v>9874</v>
      </c>
      <c r="B3705" s="64" t="s">
        <v>32</v>
      </c>
      <c r="C3705" s="80" t="s">
        <v>4786</v>
      </c>
      <c r="D3705" s="80" t="s">
        <v>97</v>
      </c>
      <c r="E3705" s="80" t="s">
        <v>1388</v>
      </c>
      <c r="F3705" s="81" t="s">
        <v>3696</v>
      </c>
      <c r="G3705" s="81" t="s">
        <v>4784</v>
      </c>
      <c r="H3705" s="81">
        <v>2</v>
      </c>
      <c r="I3705" s="64" t="s">
        <v>10786</v>
      </c>
      <c r="J3705" s="64" t="s">
        <v>7792</v>
      </c>
      <c r="K3705" s="64" t="s">
        <v>7792</v>
      </c>
    </row>
    <row r="3706" spans="1:11" ht="49.5" x14ac:dyDescent="0.25">
      <c r="A3706" s="98" t="s">
        <v>9874</v>
      </c>
      <c r="B3706" s="64" t="s">
        <v>32</v>
      </c>
      <c r="C3706" s="80" t="s">
        <v>4786</v>
      </c>
      <c r="D3706" s="80" t="s">
        <v>97</v>
      </c>
      <c r="E3706" s="80" t="s">
        <v>10337</v>
      </c>
      <c r="F3706" s="81" t="s">
        <v>10469</v>
      </c>
      <c r="G3706" s="81" t="s">
        <v>4784</v>
      </c>
      <c r="H3706" s="81">
        <v>2</v>
      </c>
      <c r="I3706" s="64" t="s">
        <v>10787</v>
      </c>
      <c r="J3706" s="64" t="s">
        <v>7792</v>
      </c>
      <c r="K3706" s="64" t="s">
        <v>7792</v>
      </c>
    </row>
    <row r="3707" spans="1:11" ht="49.5" x14ac:dyDescent="0.25">
      <c r="A3707" s="98" t="s">
        <v>9874</v>
      </c>
      <c r="B3707" s="64" t="s">
        <v>32</v>
      </c>
      <c r="C3707" s="80" t="s">
        <v>4786</v>
      </c>
      <c r="D3707" s="80" t="s">
        <v>97</v>
      </c>
      <c r="E3707" s="80" t="s">
        <v>10338</v>
      </c>
      <c r="F3707" s="81" t="s">
        <v>10470</v>
      </c>
      <c r="G3707" s="81" t="s">
        <v>4784</v>
      </c>
      <c r="H3707" s="81">
        <v>2</v>
      </c>
      <c r="I3707" s="64" t="s">
        <v>10788</v>
      </c>
      <c r="J3707" s="64" t="s">
        <v>7792</v>
      </c>
      <c r="K3707" s="64" t="s">
        <v>7792</v>
      </c>
    </row>
    <row r="3708" spans="1:11" ht="49.5" x14ac:dyDescent="0.25">
      <c r="A3708" s="98" t="s">
        <v>9874</v>
      </c>
      <c r="B3708" s="64" t="s">
        <v>32</v>
      </c>
      <c r="C3708" s="80" t="s">
        <v>4786</v>
      </c>
      <c r="D3708" s="80" t="s">
        <v>97</v>
      </c>
      <c r="E3708" s="80" t="s">
        <v>10339</v>
      </c>
      <c r="F3708" s="81" t="s">
        <v>10471</v>
      </c>
      <c r="G3708" s="81" t="s">
        <v>4784</v>
      </c>
      <c r="H3708" s="81">
        <v>2</v>
      </c>
      <c r="I3708" s="64" t="s">
        <v>10789</v>
      </c>
      <c r="J3708" s="64" t="s">
        <v>7792</v>
      </c>
      <c r="K3708" s="64" t="s">
        <v>7792</v>
      </c>
    </row>
    <row r="3709" spans="1:11" ht="82.5" x14ac:dyDescent="0.25">
      <c r="A3709" s="98" t="s">
        <v>9874</v>
      </c>
      <c r="B3709" s="64" t="s">
        <v>32</v>
      </c>
      <c r="C3709" s="80" t="s">
        <v>4786</v>
      </c>
      <c r="D3709" s="80" t="s">
        <v>97</v>
      </c>
      <c r="E3709" s="80" t="s">
        <v>10424</v>
      </c>
      <c r="F3709" s="81" t="s">
        <v>10559</v>
      </c>
      <c r="G3709" s="81" t="s">
        <v>4784</v>
      </c>
      <c r="H3709" s="81">
        <v>2</v>
      </c>
      <c r="I3709" s="64" t="s">
        <v>10790</v>
      </c>
      <c r="J3709" s="64" t="s">
        <v>7792</v>
      </c>
      <c r="K3709" s="64" t="s">
        <v>7792</v>
      </c>
    </row>
    <row r="3710" spans="1:11" ht="49.5" x14ac:dyDescent="0.25">
      <c r="A3710" s="98" t="s">
        <v>9874</v>
      </c>
      <c r="B3710" s="64" t="s">
        <v>32</v>
      </c>
      <c r="C3710" s="80" t="s">
        <v>4786</v>
      </c>
      <c r="D3710" s="80" t="s">
        <v>97</v>
      </c>
      <c r="E3710" s="80" t="s">
        <v>10341</v>
      </c>
      <c r="F3710" s="81" t="s">
        <v>10473</v>
      </c>
      <c r="G3710" s="81" t="s">
        <v>4784</v>
      </c>
      <c r="H3710" s="81">
        <v>2</v>
      </c>
      <c r="I3710" s="64" t="s">
        <v>10791</v>
      </c>
      <c r="J3710" s="64" t="s">
        <v>7792</v>
      </c>
      <c r="K3710" s="64" t="s">
        <v>7792</v>
      </c>
    </row>
    <row r="3711" spans="1:11" ht="49.5" x14ac:dyDescent="0.25">
      <c r="A3711" s="98" t="s">
        <v>9874</v>
      </c>
      <c r="B3711" s="64" t="s">
        <v>32</v>
      </c>
      <c r="C3711" s="80" t="s">
        <v>4786</v>
      </c>
      <c r="D3711" s="80" t="s">
        <v>97</v>
      </c>
      <c r="E3711" s="80" t="s">
        <v>10342</v>
      </c>
      <c r="F3711" s="81" t="s">
        <v>10474</v>
      </c>
      <c r="G3711" s="81" t="s">
        <v>4784</v>
      </c>
      <c r="H3711" s="81">
        <v>2</v>
      </c>
      <c r="I3711" s="64" t="s">
        <v>10792</v>
      </c>
      <c r="J3711" s="64" t="s">
        <v>7792</v>
      </c>
      <c r="K3711" s="64" t="s">
        <v>7792</v>
      </c>
    </row>
    <row r="3712" spans="1:11" ht="66" x14ac:dyDescent="0.25">
      <c r="A3712" s="98" t="s">
        <v>9874</v>
      </c>
      <c r="B3712" s="64" t="s">
        <v>32</v>
      </c>
      <c r="C3712" s="80" t="s">
        <v>4786</v>
      </c>
      <c r="D3712" s="80" t="s">
        <v>97</v>
      </c>
      <c r="E3712" s="80" t="s">
        <v>10425</v>
      </c>
      <c r="F3712" s="81" t="s">
        <v>10560</v>
      </c>
      <c r="G3712" s="81" t="s">
        <v>4784</v>
      </c>
      <c r="H3712" s="81">
        <v>2</v>
      </c>
      <c r="I3712" s="64" t="s">
        <v>10793</v>
      </c>
      <c r="J3712" s="64" t="s">
        <v>7792</v>
      </c>
      <c r="K3712" s="64" t="s">
        <v>7792</v>
      </c>
    </row>
    <row r="3713" spans="1:11" ht="49.5" x14ac:dyDescent="0.25">
      <c r="A3713" s="98" t="s">
        <v>9874</v>
      </c>
      <c r="B3713" s="64" t="s">
        <v>32</v>
      </c>
      <c r="C3713" s="80" t="s">
        <v>4786</v>
      </c>
      <c r="D3713" s="80" t="s">
        <v>97</v>
      </c>
      <c r="E3713" s="80" t="s">
        <v>10347</v>
      </c>
      <c r="F3713" s="81" t="s">
        <v>10479</v>
      </c>
      <c r="G3713" s="81" t="s">
        <v>4784</v>
      </c>
      <c r="H3713" s="81">
        <v>2</v>
      </c>
      <c r="I3713" s="64" t="s">
        <v>10794</v>
      </c>
      <c r="J3713" s="64" t="s">
        <v>7792</v>
      </c>
      <c r="K3713" s="64" t="s">
        <v>7792</v>
      </c>
    </row>
    <row r="3714" spans="1:11" ht="49.5" x14ac:dyDescent="0.25">
      <c r="A3714" s="98" t="s">
        <v>9874</v>
      </c>
      <c r="B3714" s="64" t="s">
        <v>43</v>
      </c>
      <c r="C3714" s="64" t="s">
        <v>4792</v>
      </c>
      <c r="D3714" s="64" t="s">
        <v>66</v>
      </c>
      <c r="E3714" s="64" t="s">
        <v>129</v>
      </c>
      <c r="F3714" s="64" t="s">
        <v>2464</v>
      </c>
      <c r="G3714" s="64" t="s">
        <v>4784</v>
      </c>
      <c r="H3714" s="64">
        <v>10</v>
      </c>
      <c r="I3714" s="64" t="s">
        <v>4803</v>
      </c>
      <c r="J3714" s="64"/>
      <c r="K3714" s="64"/>
    </row>
    <row r="3715" spans="1:11" ht="49.5" x14ac:dyDescent="0.25">
      <c r="A3715" s="98" t="s">
        <v>9874</v>
      </c>
      <c r="B3715" s="64" t="s">
        <v>43</v>
      </c>
      <c r="C3715" s="64" t="s">
        <v>9567</v>
      </c>
      <c r="D3715" s="64" t="s">
        <v>67</v>
      </c>
      <c r="E3715" s="78" t="s">
        <v>6682</v>
      </c>
      <c r="F3715" s="64" t="s">
        <v>6702</v>
      </c>
      <c r="G3715" s="64" t="s">
        <v>4785</v>
      </c>
      <c r="H3715" s="64">
        <v>8</v>
      </c>
      <c r="I3715" s="64" t="s">
        <v>7158</v>
      </c>
      <c r="J3715" s="64"/>
      <c r="K3715" s="64"/>
    </row>
    <row r="3716" spans="1:11" ht="115.5" x14ac:dyDescent="0.25">
      <c r="A3716" s="98" t="s">
        <v>9874</v>
      </c>
      <c r="B3716" s="64" t="s">
        <v>43</v>
      </c>
      <c r="C3716" s="78" t="s">
        <v>4792</v>
      </c>
      <c r="D3716" s="78" t="s">
        <v>6782</v>
      </c>
      <c r="E3716" s="78" t="s">
        <v>7773</v>
      </c>
      <c r="F3716" s="64" t="s">
        <v>7774</v>
      </c>
      <c r="G3716" s="64" t="s">
        <v>4784</v>
      </c>
      <c r="H3716" s="64">
        <v>1</v>
      </c>
      <c r="I3716" s="64" t="s">
        <v>7813</v>
      </c>
      <c r="J3716" s="64"/>
      <c r="K3716" s="64"/>
    </row>
    <row r="3717" spans="1:11" ht="66" x14ac:dyDescent="0.25">
      <c r="A3717" s="98" t="s">
        <v>9874</v>
      </c>
      <c r="B3717" s="64" t="s">
        <v>43</v>
      </c>
      <c r="C3717" s="78" t="s">
        <v>4792</v>
      </c>
      <c r="D3717" s="78" t="s">
        <v>6782</v>
      </c>
      <c r="E3717" s="78" t="s">
        <v>6683</v>
      </c>
      <c r="F3717" s="64" t="s">
        <v>6703</v>
      </c>
      <c r="G3717" s="64" t="s">
        <v>4784</v>
      </c>
      <c r="H3717" s="64">
        <v>1</v>
      </c>
      <c r="I3717" s="64" t="s">
        <v>7159</v>
      </c>
      <c r="J3717" s="64"/>
      <c r="K3717" s="64"/>
    </row>
    <row r="3718" spans="1:11" ht="49.5" x14ac:dyDescent="0.25">
      <c r="A3718" s="98" t="s">
        <v>9874</v>
      </c>
      <c r="B3718" s="64" t="s">
        <v>43</v>
      </c>
      <c r="C3718" s="64" t="s">
        <v>9567</v>
      </c>
      <c r="D3718" s="78" t="s">
        <v>6782</v>
      </c>
      <c r="E3718" s="78" t="s">
        <v>6684</v>
      </c>
      <c r="F3718" s="64" t="s">
        <v>6704</v>
      </c>
      <c r="G3718" s="64" t="s">
        <v>4785</v>
      </c>
      <c r="H3718" s="64">
        <v>8</v>
      </c>
      <c r="I3718" s="64" t="s">
        <v>7160</v>
      </c>
      <c r="J3718" s="64"/>
      <c r="K3718" s="64"/>
    </row>
    <row r="3719" spans="1:11" ht="313.5" x14ac:dyDescent="0.25">
      <c r="A3719" s="98" t="s">
        <v>9874</v>
      </c>
      <c r="B3719" s="64" t="s">
        <v>43</v>
      </c>
      <c r="C3719" s="78" t="s">
        <v>9567</v>
      </c>
      <c r="D3719" s="78" t="s">
        <v>6782</v>
      </c>
      <c r="E3719" s="78" t="s">
        <v>6685</v>
      </c>
      <c r="F3719" s="64" t="s">
        <v>6705</v>
      </c>
      <c r="G3719" s="64" t="s">
        <v>4784</v>
      </c>
      <c r="H3719" s="64">
        <v>1</v>
      </c>
      <c r="I3719" s="64" t="s">
        <v>7161</v>
      </c>
      <c r="J3719" s="64"/>
      <c r="K3719" s="64"/>
    </row>
    <row r="3720" spans="1:11" ht="165" x14ac:dyDescent="0.25">
      <c r="A3720" s="98" t="s">
        <v>9874</v>
      </c>
      <c r="B3720" s="64" t="s">
        <v>43</v>
      </c>
      <c r="C3720" s="78" t="s">
        <v>4790</v>
      </c>
      <c r="D3720" s="64" t="s">
        <v>6781</v>
      </c>
      <c r="E3720" s="78" t="s">
        <v>6686</v>
      </c>
      <c r="F3720" s="64" t="s">
        <v>6706</v>
      </c>
      <c r="G3720" s="64" t="s">
        <v>4784</v>
      </c>
      <c r="H3720" s="64">
        <v>1</v>
      </c>
      <c r="I3720" s="64" t="s">
        <v>7162</v>
      </c>
      <c r="J3720" s="64"/>
      <c r="K3720" s="64"/>
    </row>
    <row r="3721" spans="1:11" ht="165" x14ac:dyDescent="0.25">
      <c r="A3721" s="98" t="s">
        <v>9874</v>
      </c>
      <c r="B3721" s="64" t="s">
        <v>43</v>
      </c>
      <c r="C3721" s="78" t="s">
        <v>4792</v>
      </c>
      <c r="D3721" s="78" t="s">
        <v>6782</v>
      </c>
      <c r="E3721" s="78" t="s">
        <v>7775</v>
      </c>
      <c r="F3721" s="64" t="s">
        <v>7776</v>
      </c>
      <c r="G3721" s="64" t="s">
        <v>4784</v>
      </c>
      <c r="H3721" s="64">
        <v>1</v>
      </c>
      <c r="I3721" s="64" t="s">
        <v>7812</v>
      </c>
      <c r="J3721" s="64"/>
      <c r="K3721" s="64"/>
    </row>
    <row r="3722" spans="1:11" ht="99" x14ac:dyDescent="0.25">
      <c r="A3722" s="98" t="s">
        <v>9874</v>
      </c>
      <c r="B3722" s="64" t="s">
        <v>43</v>
      </c>
      <c r="C3722" s="78" t="s">
        <v>4790</v>
      </c>
      <c r="D3722" s="78" t="s">
        <v>6782</v>
      </c>
      <c r="E3722" s="78" t="s">
        <v>7777</v>
      </c>
      <c r="F3722" s="64" t="s">
        <v>7778</v>
      </c>
      <c r="G3722" s="64" t="s">
        <v>4784</v>
      </c>
      <c r="H3722" s="64">
        <v>1</v>
      </c>
      <c r="I3722" s="64" t="s">
        <v>7811</v>
      </c>
      <c r="J3722" s="64"/>
      <c r="K3722" s="64"/>
    </row>
    <row r="3723" spans="1:11" ht="132" x14ac:dyDescent="0.25">
      <c r="A3723" s="98" t="s">
        <v>9874</v>
      </c>
      <c r="B3723" s="64" t="s">
        <v>43</v>
      </c>
      <c r="C3723" s="78" t="s">
        <v>4791</v>
      </c>
      <c r="D3723" s="78" t="s">
        <v>6785</v>
      </c>
      <c r="E3723" s="78" t="s">
        <v>6660</v>
      </c>
      <c r="F3723" s="64" t="s">
        <v>6707</v>
      </c>
      <c r="G3723" s="64" t="s">
        <v>4784</v>
      </c>
      <c r="H3723" s="64">
        <v>1</v>
      </c>
      <c r="I3723" s="64" t="s">
        <v>7163</v>
      </c>
      <c r="J3723" s="64"/>
      <c r="K3723" s="64"/>
    </row>
    <row r="3724" spans="1:11" ht="66" x14ac:dyDescent="0.25">
      <c r="A3724" s="98" t="s">
        <v>9874</v>
      </c>
      <c r="B3724" s="64" t="s">
        <v>43</v>
      </c>
      <c r="C3724" s="78" t="s">
        <v>9567</v>
      </c>
      <c r="D3724" s="64" t="s">
        <v>6786</v>
      </c>
      <c r="E3724" s="102" t="s">
        <v>6659</v>
      </c>
      <c r="F3724" s="64" t="s">
        <v>6708</v>
      </c>
      <c r="G3724" s="64" t="s">
        <v>4784</v>
      </c>
      <c r="H3724" s="64">
        <v>11</v>
      </c>
      <c r="I3724" s="64" t="s">
        <v>7164</v>
      </c>
      <c r="J3724" s="64"/>
      <c r="K3724" s="64"/>
    </row>
    <row r="3725" spans="1:11" ht="132" x14ac:dyDescent="0.25">
      <c r="A3725" s="98" t="s">
        <v>9874</v>
      </c>
      <c r="B3725" s="64" t="s">
        <v>43</v>
      </c>
      <c r="C3725" s="78" t="s">
        <v>4788</v>
      </c>
      <c r="D3725" s="64" t="s">
        <v>6783</v>
      </c>
      <c r="E3725" s="78" t="s">
        <v>6687</v>
      </c>
      <c r="F3725" s="64" t="s">
        <v>6725</v>
      </c>
      <c r="G3725" s="64" t="s">
        <v>4784</v>
      </c>
      <c r="H3725" s="64">
        <v>32</v>
      </c>
      <c r="I3725" s="64" t="s">
        <v>7165</v>
      </c>
      <c r="J3725" s="64" t="s">
        <v>14</v>
      </c>
      <c r="K3725" s="64" t="s">
        <v>14</v>
      </c>
    </row>
    <row r="3726" spans="1:11" ht="165" x14ac:dyDescent="0.25">
      <c r="A3726" s="98" t="s">
        <v>9874</v>
      </c>
      <c r="B3726" s="64" t="s">
        <v>43</v>
      </c>
      <c r="C3726" s="78" t="s">
        <v>4788</v>
      </c>
      <c r="D3726" s="64" t="s">
        <v>6783</v>
      </c>
      <c r="E3726" s="78" t="s">
        <v>6688</v>
      </c>
      <c r="F3726" s="64" t="s">
        <v>6709</v>
      </c>
      <c r="G3726" s="64" t="s">
        <v>4784</v>
      </c>
      <c r="H3726" s="64">
        <v>2</v>
      </c>
      <c r="I3726" s="64" t="s">
        <v>7166</v>
      </c>
      <c r="J3726" s="64"/>
      <c r="K3726" s="64"/>
    </row>
    <row r="3727" spans="1:11" ht="49.5" x14ac:dyDescent="0.25">
      <c r="A3727" s="98" t="s">
        <v>9874</v>
      </c>
      <c r="B3727" s="64" t="s">
        <v>43</v>
      </c>
      <c r="C3727" s="78" t="s">
        <v>4792</v>
      </c>
      <c r="D3727" s="64" t="s">
        <v>6783</v>
      </c>
      <c r="E3727" s="78" t="s">
        <v>7779</v>
      </c>
      <c r="F3727" s="64" t="s">
        <v>7780</v>
      </c>
      <c r="G3727" s="64" t="s">
        <v>4784</v>
      </c>
      <c r="H3727" s="64">
        <v>32</v>
      </c>
      <c r="I3727" s="64" t="s">
        <v>7781</v>
      </c>
      <c r="J3727" s="64" t="s">
        <v>14</v>
      </c>
      <c r="K3727" s="64" t="s">
        <v>14</v>
      </c>
    </row>
    <row r="3728" spans="1:11" ht="49.5" x14ac:dyDescent="0.25">
      <c r="A3728" s="98" t="s">
        <v>9874</v>
      </c>
      <c r="B3728" s="64" t="s">
        <v>43</v>
      </c>
      <c r="C3728" s="78" t="s">
        <v>4791</v>
      </c>
      <c r="D3728" s="64" t="s">
        <v>6783</v>
      </c>
      <c r="E3728" s="71" t="s">
        <v>7782</v>
      </c>
      <c r="F3728" s="64" t="s">
        <v>7783</v>
      </c>
      <c r="G3728" s="64" t="s">
        <v>4784</v>
      </c>
      <c r="H3728" s="64">
        <v>32</v>
      </c>
      <c r="I3728" s="64" t="s">
        <v>7784</v>
      </c>
      <c r="J3728" s="64" t="s">
        <v>14</v>
      </c>
      <c r="K3728" s="64" t="s">
        <v>14</v>
      </c>
    </row>
    <row r="3729" spans="1:11" ht="132" x14ac:dyDescent="0.25">
      <c r="A3729" s="98" t="s">
        <v>9874</v>
      </c>
      <c r="B3729" s="64" t="s">
        <v>43</v>
      </c>
      <c r="C3729" s="78" t="s">
        <v>9567</v>
      </c>
      <c r="D3729" s="78" t="s">
        <v>6782</v>
      </c>
      <c r="E3729" s="78" t="s">
        <v>7785</v>
      </c>
      <c r="F3729" s="64" t="s">
        <v>7786</v>
      </c>
      <c r="G3729" s="64" t="s">
        <v>4784</v>
      </c>
      <c r="H3729" s="64">
        <v>1</v>
      </c>
      <c r="I3729" s="64" t="s">
        <v>7810</v>
      </c>
      <c r="J3729" s="64"/>
      <c r="K3729" s="64"/>
    </row>
    <row r="3730" spans="1:11" ht="66" x14ac:dyDescent="0.25">
      <c r="A3730" s="98" t="s">
        <v>9874</v>
      </c>
      <c r="B3730" s="64" t="s">
        <v>43</v>
      </c>
      <c r="C3730" s="64" t="s">
        <v>9567</v>
      </c>
      <c r="D3730" s="64" t="s">
        <v>6786</v>
      </c>
      <c r="E3730" s="78" t="s">
        <v>6689</v>
      </c>
      <c r="F3730" s="64" t="s">
        <v>6710</v>
      </c>
      <c r="G3730" s="64" t="s">
        <v>4785</v>
      </c>
      <c r="H3730" s="64">
        <v>8</v>
      </c>
      <c r="I3730" s="64" t="s">
        <v>7167</v>
      </c>
      <c r="J3730" s="64"/>
      <c r="K3730" s="64"/>
    </row>
    <row r="3731" spans="1:11" ht="49.5" x14ac:dyDescent="0.25">
      <c r="A3731" s="98" t="s">
        <v>9874</v>
      </c>
      <c r="B3731" s="64" t="s">
        <v>43</v>
      </c>
      <c r="C3731" s="78" t="s">
        <v>9567</v>
      </c>
      <c r="D3731" s="64" t="s">
        <v>6786</v>
      </c>
      <c r="E3731" s="78" t="s">
        <v>602</v>
      </c>
      <c r="F3731" s="64" t="s">
        <v>6711</v>
      </c>
      <c r="G3731" s="64" t="s">
        <v>4784</v>
      </c>
      <c r="H3731" s="64">
        <v>3</v>
      </c>
      <c r="I3731" s="64" t="s">
        <v>7168</v>
      </c>
      <c r="J3731" s="64"/>
      <c r="K3731" s="64"/>
    </row>
    <row r="3732" spans="1:11" ht="148.5" x14ac:dyDescent="0.25">
      <c r="A3732" s="98" t="s">
        <v>9874</v>
      </c>
      <c r="B3732" s="64" t="s">
        <v>43</v>
      </c>
      <c r="C3732" s="78" t="s">
        <v>4790</v>
      </c>
      <c r="D3732" s="64" t="s">
        <v>63</v>
      </c>
      <c r="E3732" s="78" t="s">
        <v>6690</v>
      </c>
      <c r="F3732" s="65" t="s">
        <v>7169</v>
      </c>
      <c r="G3732" s="65" t="s">
        <v>4785</v>
      </c>
      <c r="H3732" s="65">
        <v>8</v>
      </c>
      <c r="I3732" s="65" t="s">
        <v>7189</v>
      </c>
      <c r="J3732" s="64"/>
      <c r="K3732" s="64"/>
    </row>
    <row r="3733" spans="1:11" ht="132" x14ac:dyDescent="0.25">
      <c r="A3733" s="98" t="s">
        <v>9874</v>
      </c>
      <c r="B3733" s="64" t="s">
        <v>43</v>
      </c>
      <c r="C3733" s="78" t="s">
        <v>4790</v>
      </c>
      <c r="D3733" s="64" t="s">
        <v>6781</v>
      </c>
      <c r="E3733" s="78" t="s">
        <v>6691</v>
      </c>
      <c r="F3733" s="64" t="s">
        <v>6712</v>
      </c>
      <c r="G3733" s="64" t="s">
        <v>4785</v>
      </c>
      <c r="H3733" s="64">
        <v>8</v>
      </c>
      <c r="I3733" s="64" t="s">
        <v>7170</v>
      </c>
      <c r="J3733" s="64"/>
      <c r="K3733" s="64"/>
    </row>
    <row r="3734" spans="1:11" ht="132" x14ac:dyDescent="0.25">
      <c r="A3734" s="98" t="s">
        <v>9874</v>
      </c>
      <c r="B3734" s="64" t="s">
        <v>43</v>
      </c>
      <c r="C3734" s="78" t="s">
        <v>4790</v>
      </c>
      <c r="D3734" s="64" t="s">
        <v>6781</v>
      </c>
      <c r="E3734" s="78" t="s">
        <v>6692</v>
      </c>
      <c r="F3734" s="64" t="s">
        <v>6713</v>
      </c>
      <c r="G3734" s="64" t="s">
        <v>4785</v>
      </c>
      <c r="H3734" s="64">
        <v>8</v>
      </c>
      <c r="I3734" s="64" t="s">
        <v>7171</v>
      </c>
      <c r="J3734" s="64"/>
      <c r="K3734" s="64"/>
    </row>
    <row r="3735" spans="1:11" ht="82.5" x14ac:dyDescent="0.25">
      <c r="A3735" s="98" t="s">
        <v>9874</v>
      </c>
      <c r="B3735" s="64" t="s">
        <v>43</v>
      </c>
      <c r="C3735" s="78" t="s">
        <v>4790</v>
      </c>
      <c r="D3735" s="64" t="s">
        <v>6781</v>
      </c>
      <c r="E3735" s="78" t="s">
        <v>6693</v>
      </c>
      <c r="F3735" s="64" t="s">
        <v>6714</v>
      </c>
      <c r="G3735" s="64" t="s">
        <v>4785</v>
      </c>
      <c r="H3735" s="64">
        <v>8</v>
      </c>
      <c r="I3735" s="64" t="s">
        <v>7172</v>
      </c>
      <c r="J3735" s="64"/>
      <c r="K3735" s="64"/>
    </row>
    <row r="3736" spans="1:11" ht="49.5" x14ac:dyDescent="0.25">
      <c r="A3736" s="98" t="s">
        <v>9874</v>
      </c>
      <c r="B3736" s="64" t="s">
        <v>43</v>
      </c>
      <c r="C3736" s="78" t="s">
        <v>4790</v>
      </c>
      <c r="D3736" s="64" t="s">
        <v>6781</v>
      </c>
      <c r="E3736" s="78" t="s">
        <v>6694</v>
      </c>
      <c r="F3736" s="64" t="s">
        <v>6715</v>
      </c>
      <c r="G3736" s="64" t="s">
        <v>4785</v>
      </c>
      <c r="H3736" s="64">
        <v>8</v>
      </c>
      <c r="I3736" s="64" t="s">
        <v>7173</v>
      </c>
      <c r="J3736" s="64"/>
      <c r="K3736" s="64"/>
    </row>
    <row r="3737" spans="1:11" ht="49.5" x14ac:dyDescent="0.25">
      <c r="A3737" s="98" t="s">
        <v>9874</v>
      </c>
      <c r="B3737" s="64" t="s">
        <v>43</v>
      </c>
      <c r="C3737" s="78" t="s">
        <v>4790</v>
      </c>
      <c r="D3737" s="64" t="s">
        <v>6781</v>
      </c>
      <c r="E3737" s="78" t="s">
        <v>6695</v>
      </c>
      <c r="F3737" s="64" t="s">
        <v>6716</v>
      </c>
      <c r="G3737" s="64" t="s">
        <v>4785</v>
      </c>
      <c r="H3737" s="64">
        <v>8</v>
      </c>
      <c r="I3737" s="64" t="s">
        <v>7174</v>
      </c>
      <c r="J3737" s="64"/>
      <c r="K3737" s="64"/>
    </row>
    <row r="3738" spans="1:11" ht="66" x14ac:dyDescent="0.25">
      <c r="A3738" s="98" t="s">
        <v>9874</v>
      </c>
      <c r="B3738" s="64" t="s">
        <v>43</v>
      </c>
      <c r="C3738" s="78" t="s">
        <v>4790</v>
      </c>
      <c r="D3738" s="64" t="s">
        <v>6781</v>
      </c>
      <c r="E3738" s="78" t="s">
        <v>6696</v>
      </c>
      <c r="F3738" s="64" t="s">
        <v>6717</v>
      </c>
      <c r="G3738" s="64" t="s">
        <v>4785</v>
      </c>
      <c r="H3738" s="64">
        <v>8</v>
      </c>
      <c r="I3738" s="64" t="s">
        <v>7175</v>
      </c>
      <c r="J3738" s="64"/>
      <c r="K3738" s="64"/>
    </row>
    <row r="3739" spans="1:11" ht="99" x14ac:dyDescent="0.25">
      <c r="A3739" s="98" t="s">
        <v>9874</v>
      </c>
      <c r="B3739" s="64" t="s">
        <v>43</v>
      </c>
      <c r="C3739" s="78" t="s">
        <v>4790</v>
      </c>
      <c r="D3739" s="64" t="s">
        <v>6781</v>
      </c>
      <c r="E3739" s="78" t="s">
        <v>6697</v>
      </c>
      <c r="F3739" s="64" t="s">
        <v>6718</v>
      </c>
      <c r="G3739" s="64" t="s">
        <v>4785</v>
      </c>
      <c r="H3739" s="64">
        <v>8</v>
      </c>
      <c r="I3739" s="64" t="s">
        <v>7176</v>
      </c>
      <c r="J3739" s="64"/>
      <c r="K3739" s="64"/>
    </row>
    <row r="3740" spans="1:11" ht="82.5" x14ac:dyDescent="0.25">
      <c r="A3740" s="98" t="s">
        <v>9874</v>
      </c>
      <c r="B3740" s="64" t="s">
        <v>43</v>
      </c>
      <c r="C3740" s="78" t="s">
        <v>4790</v>
      </c>
      <c r="D3740" s="64" t="s">
        <v>6781</v>
      </c>
      <c r="E3740" s="78" t="s">
        <v>6698</v>
      </c>
      <c r="F3740" s="64" t="s">
        <v>6719</v>
      </c>
      <c r="G3740" s="64" t="s">
        <v>4785</v>
      </c>
      <c r="H3740" s="64">
        <v>8</v>
      </c>
      <c r="I3740" s="64" t="s">
        <v>7177</v>
      </c>
      <c r="J3740" s="64"/>
      <c r="K3740" s="64"/>
    </row>
    <row r="3741" spans="1:11" ht="99" x14ac:dyDescent="0.25">
      <c r="A3741" s="98" t="s">
        <v>9874</v>
      </c>
      <c r="B3741" s="64" t="s">
        <v>43</v>
      </c>
      <c r="C3741" s="71" t="s">
        <v>4790</v>
      </c>
      <c r="D3741" s="65" t="s">
        <v>6781</v>
      </c>
      <c r="E3741" s="71" t="s">
        <v>6699</v>
      </c>
      <c r="F3741" s="64" t="s">
        <v>6720</v>
      </c>
      <c r="G3741" s="64" t="s">
        <v>4784</v>
      </c>
      <c r="H3741" s="64">
        <v>1</v>
      </c>
      <c r="I3741" s="64" t="s">
        <v>7178</v>
      </c>
      <c r="J3741" s="64"/>
      <c r="K3741" s="64"/>
    </row>
    <row r="3742" spans="1:11" ht="99" x14ac:dyDescent="0.25">
      <c r="A3742" s="98" t="s">
        <v>9874</v>
      </c>
      <c r="B3742" s="64" t="s">
        <v>43</v>
      </c>
      <c r="C3742" s="65" t="s">
        <v>4790</v>
      </c>
      <c r="D3742" s="65" t="s">
        <v>6781</v>
      </c>
      <c r="E3742" s="71" t="s">
        <v>6700</v>
      </c>
      <c r="F3742" s="64" t="s">
        <v>6721</v>
      </c>
      <c r="G3742" s="64" t="s">
        <v>4784</v>
      </c>
      <c r="H3742" s="64">
        <v>1</v>
      </c>
      <c r="I3742" s="64" t="s">
        <v>7178</v>
      </c>
      <c r="J3742" s="64"/>
      <c r="K3742" s="64"/>
    </row>
    <row r="3743" spans="1:11" ht="115.5" x14ac:dyDescent="0.25">
      <c r="A3743" s="98" t="s">
        <v>9874</v>
      </c>
      <c r="B3743" s="64" t="s">
        <v>43</v>
      </c>
      <c r="C3743" s="71" t="s">
        <v>9567</v>
      </c>
      <c r="D3743" s="71" t="s">
        <v>6786</v>
      </c>
      <c r="E3743" s="71" t="s">
        <v>6701</v>
      </c>
      <c r="F3743" s="64" t="s">
        <v>6722</v>
      </c>
      <c r="G3743" s="64" t="s">
        <v>4784</v>
      </c>
      <c r="H3743" s="64">
        <v>1</v>
      </c>
      <c r="I3743" s="64" t="s">
        <v>7179</v>
      </c>
      <c r="J3743" s="64"/>
      <c r="K3743" s="64"/>
    </row>
    <row r="3744" spans="1:11" ht="165" x14ac:dyDescent="0.25">
      <c r="A3744" s="98" t="s">
        <v>9874</v>
      </c>
      <c r="B3744" s="64" t="s">
        <v>43</v>
      </c>
      <c r="C3744" s="71" t="s">
        <v>4788</v>
      </c>
      <c r="D3744" s="71" t="s">
        <v>6782</v>
      </c>
      <c r="E3744" s="71" t="s">
        <v>7787</v>
      </c>
      <c r="F3744" s="64" t="s">
        <v>7788</v>
      </c>
      <c r="G3744" s="64" t="s">
        <v>4784</v>
      </c>
      <c r="H3744" s="64">
        <v>1</v>
      </c>
      <c r="I3744" s="64" t="s">
        <v>7809</v>
      </c>
      <c r="J3744" s="64"/>
      <c r="K3744" s="64"/>
    </row>
    <row r="3745" spans="1:11" ht="49.5" x14ac:dyDescent="0.25">
      <c r="A3745" s="98" t="s">
        <v>9874</v>
      </c>
      <c r="B3745" s="64" t="s">
        <v>43</v>
      </c>
      <c r="C3745" s="65" t="s">
        <v>4790</v>
      </c>
      <c r="D3745" s="65" t="s">
        <v>6781</v>
      </c>
      <c r="E3745" s="71" t="s">
        <v>6676</v>
      </c>
      <c r="F3745" s="64" t="s">
        <v>6677</v>
      </c>
      <c r="G3745" s="64" t="s">
        <v>4785</v>
      </c>
      <c r="H3745" s="64">
        <v>8</v>
      </c>
      <c r="I3745" s="64" t="s">
        <v>7180</v>
      </c>
      <c r="J3745" s="64"/>
      <c r="K3745" s="64"/>
    </row>
    <row r="3746" spans="1:11" ht="297" x14ac:dyDescent="0.25">
      <c r="A3746" s="98" t="s">
        <v>9874</v>
      </c>
      <c r="B3746" s="64" t="s">
        <v>43</v>
      </c>
      <c r="C3746" s="65" t="s">
        <v>9567</v>
      </c>
      <c r="D3746" s="65" t="s">
        <v>84</v>
      </c>
      <c r="E3746" s="71" t="s">
        <v>6678</v>
      </c>
      <c r="F3746" s="64" t="s">
        <v>6679</v>
      </c>
      <c r="G3746" s="64" t="s">
        <v>4784</v>
      </c>
      <c r="H3746" s="64">
        <v>2</v>
      </c>
      <c r="I3746" s="64" t="s">
        <v>7181</v>
      </c>
      <c r="J3746" s="64"/>
      <c r="K3746" s="64"/>
    </row>
    <row r="3747" spans="1:11" ht="409.5" x14ac:dyDescent="0.25">
      <c r="A3747" s="98" t="s">
        <v>9874</v>
      </c>
      <c r="B3747" s="64" t="s">
        <v>43</v>
      </c>
      <c r="C3747" s="71" t="s">
        <v>9567</v>
      </c>
      <c r="D3747" s="71" t="s">
        <v>64</v>
      </c>
      <c r="E3747" s="71" t="s">
        <v>7789</v>
      </c>
      <c r="F3747" s="64" t="s">
        <v>7790</v>
      </c>
      <c r="G3747" s="64" t="s">
        <v>4784</v>
      </c>
      <c r="H3747" s="64">
        <v>2</v>
      </c>
      <c r="I3747" s="65" t="s">
        <v>7808</v>
      </c>
      <c r="J3747" s="64"/>
      <c r="K3747" s="64"/>
    </row>
    <row r="3748" spans="1:11" ht="264" x14ac:dyDescent="0.25">
      <c r="A3748" s="98" t="s">
        <v>9874</v>
      </c>
      <c r="B3748" s="64" t="s">
        <v>43</v>
      </c>
      <c r="C3748" s="71" t="s">
        <v>9567</v>
      </c>
      <c r="D3748" s="71" t="s">
        <v>6782</v>
      </c>
      <c r="E3748" s="71" t="s">
        <v>6680</v>
      </c>
      <c r="F3748" s="64" t="s">
        <v>6681</v>
      </c>
      <c r="G3748" s="64" t="s">
        <v>4784</v>
      </c>
      <c r="H3748" s="64">
        <v>2</v>
      </c>
      <c r="I3748" s="64" t="s">
        <v>7182</v>
      </c>
      <c r="J3748" s="64"/>
      <c r="K3748" s="64"/>
    </row>
    <row r="3749" spans="1:11" ht="49.5" x14ac:dyDescent="0.25">
      <c r="A3749" s="98" t="s">
        <v>9874</v>
      </c>
      <c r="B3749" s="64" t="s">
        <v>43</v>
      </c>
      <c r="C3749" s="71" t="s">
        <v>4788</v>
      </c>
      <c r="D3749" s="65" t="s">
        <v>7805</v>
      </c>
      <c r="E3749" s="71" t="s">
        <v>7791</v>
      </c>
      <c r="F3749" s="64" t="s">
        <v>7807</v>
      </c>
      <c r="G3749" s="64" t="s">
        <v>4784</v>
      </c>
      <c r="H3749" s="64">
        <v>20</v>
      </c>
      <c r="I3749" s="65" t="s">
        <v>7806</v>
      </c>
      <c r="J3749" s="64" t="s">
        <v>14</v>
      </c>
      <c r="K3749" s="64" t="s">
        <v>14</v>
      </c>
    </row>
    <row r="3750" spans="1:11" ht="132" x14ac:dyDescent="0.25">
      <c r="A3750" s="98" t="s">
        <v>9874</v>
      </c>
      <c r="B3750" s="64" t="s">
        <v>43</v>
      </c>
      <c r="C3750" s="71" t="s">
        <v>4788</v>
      </c>
      <c r="D3750" s="65" t="s">
        <v>7805</v>
      </c>
      <c r="E3750" s="71" t="s">
        <v>7804</v>
      </c>
      <c r="F3750" s="64" t="s">
        <v>7803</v>
      </c>
      <c r="G3750" s="64" t="s">
        <v>4784</v>
      </c>
      <c r="H3750" s="64">
        <v>2</v>
      </c>
      <c r="I3750" s="65" t="s">
        <v>7802</v>
      </c>
      <c r="J3750" s="64"/>
      <c r="K3750" s="64"/>
    </row>
    <row r="3751" spans="1:11" ht="49.5" x14ac:dyDescent="0.25">
      <c r="A3751" s="98" t="s">
        <v>9874</v>
      </c>
      <c r="B3751" s="96" t="s">
        <v>10921</v>
      </c>
      <c r="C3751" s="90" t="s">
        <v>4786</v>
      </c>
      <c r="D3751" s="91" t="s">
        <v>90</v>
      </c>
      <c r="E3751" s="90" t="s">
        <v>581</v>
      </c>
      <c r="F3751" s="92" t="s">
        <v>2894</v>
      </c>
      <c r="G3751" s="92" t="s">
        <v>4785</v>
      </c>
      <c r="H3751" s="92">
        <v>8</v>
      </c>
      <c r="I3751" s="65" t="s">
        <v>10933</v>
      </c>
      <c r="J3751" s="92" t="s">
        <v>7792</v>
      </c>
      <c r="K3751" s="92" t="s">
        <v>7792</v>
      </c>
    </row>
    <row r="3752" spans="1:11" ht="49.5" x14ac:dyDescent="0.25">
      <c r="A3752" s="98" t="s">
        <v>9874</v>
      </c>
      <c r="B3752" s="96" t="s">
        <v>10921</v>
      </c>
      <c r="C3752" s="90" t="s">
        <v>4786</v>
      </c>
      <c r="D3752" s="91" t="s">
        <v>69</v>
      </c>
      <c r="E3752" s="90" t="s">
        <v>10934</v>
      </c>
      <c r="F3752" s="92" t="s">
        <v>10935</v>
      </c>
      <c r="G3752" s="92" t="s">
        <v>4784</v>
      </c>
      <c r="H3752" s="92">
        <v>2</v>
      </c>
      <c r="I3752" s="65" t="s">
        <v>10936</v>
      </c>
      <c r="J3752" s="92" t="s">
        <v>7792</v>
      </c>
      <c r="K3752" s="92" t="s">
        <v>7792</v>
      </c>
    </row>
    <row r="3753" spans="1:11" ht="66" x14ac:dyDescent="0.25">
      <c r="A3753" s="98" t="s">
        <v>9874</v>
      </c>
      <c r="B3753" s="96" t="s">
        <v>10921</v>
      </c>
      <c r="C3753" s="90" t="s">
        <v>4787</v>
      </c>
      <c r="D3753" s="91" t="s">
        <v>57</v>
      </c>
      <c r="E3753" s="90" t="s">
        <v>10937</v>
      </c>
      <c r="F3753" s="92" t="s">
        <v>10938</v>
      </c>
      <c r="G3753" s="92" t="s">
        <v>4784</v>
      </c>
      <c r="H3753" s="92">
        <v>3</v>
      </c>
      <c r="I3753" s="65" t="s">
        <v>10939</v>
      </c>
      <c r="J3753" s="92" t="s">
        <v>18</v>
      </c>
      <c r="K3753" s="92"/>
    </row>
    <row r="3754" spans="1:11" ht="66" x14ac:dyDescent="0.25">
      <c r="A3754" s="98" t="s">
        <v>9874</v>
      </c>
      <c r="B3754" s="96" t="s">
        <v>10921</v>
      </c>
      <c r="C3754" s="90" t="s">
        <v>4787</v>
      </c>
      <c r="D3754" s="91" t="s">
        <v>57</v>
      </c>
      <c r="E3754" s="90" t="s">
        <v>10940</v>
      </c>
      <c r="F3754" s="92" t="s">
        <v>10941</v>
      </c>
      <c r="G3754" s="92" t="s">
        <v>4784</v>
      </c>
      <c r="H3754" s="92">
        <v>2</v>
      </c>
      <c r="I3754" s="65" t="s">
        <v>10942</v>
      </c>
      <c r="J3754" s="92" t="s">
        <v>18</v>
      </c>
      <c r="K3754" s="92"/>
    </row>
    <row r="3755" spans="1:11" ht="66" x14ac:dyDescent="0.25">
      <c r="A3755" s="98" t="s">
        <v>9874</v>
      </c>
      <c r="B3755" s="96" t="s">
        <v>10921</v>
      </c>
      <c r="C3755" s="90" t="s">
        <v>4787</v>
      </c>
      <c r="D3755" s="91" t="s">
        <v>57</v>
      </c>
      <c r="E3755" s="90" t="s">
        <v>10943</v>
      </c>
      <c r="F3755" s="92" t="s">
        <v>10944</v>
      </c>
      <c r="G3755" s="92" t="s">
        <v>4784</v>
      </c>
      <c r="H3755" s="92">
        <v>9</v>
      </c>
      <c r="I3755" s="65" t="s">
        <v>10945</v>
      </c>
      <c r="J3755" s="92" t="s">
        <v>18</v>
      </c>
      <c r="K3755" s="92" t="s">
        <v>11821</v>
      </c>
    </row>
    <row r="3756" spans="1:11" ht="33" x14ac:dyDescent="0.25">
      <c r="A3756" s="98" t="s">
        <v>9874</v>
      </c>
      <c r="B3756" s="96" t="s">
        <v>10921</v>
      </c>
      <c r="C3756" s="90" t="s">
        <v>4791</v>
      </c>
      <c r="D3756" s="91" t="s">
        <v>71</v>
      </c>
      <c r="E3756" s="90" t="s">
        <v>10946</v>
      </c>
      <c r="F3756" s="92" t="s">
        <v>10947</v>
      </c>
      <c r="G3756" s="92" t="s">
        <v>4784</v>
      </c>
      <c r="H3756" s="92">
        <v>1</v>
      </c>
      <c r="I3756" s="65" t="s">
        <v>10948</v>
      </c>
      <c r="J3756" s="92" t="s">
        <v>7792</v>
      </c>
      <c r="K3756" s="92" t="s">
        <v>7792</v>
      </c>
    </row>
    <row r="3757" spans="1:11" ht="49.5" x14ac:dyDescent="0.25">
      <c r="A3757" s="98" t="s">
        <v>9874</v>
      </c>
      <c r="B3757" s="96" t="s">
        <v>10921</v>
      </c>
      <c r="C3757" s="90" t="s">
        <v>4786</v>
      </c>
      <c r="D3757" s="91" t="s">
        <v>69</v>
      </c>
      <c r="E3757" s="90" t="s">
        <v>10949</v>
      </c>
      <c r="F3757" s="92" t="s">
        <v>10950</v>
      </c>
      <c r="G3757" s="92" t="s">
        <v>4784</v>
      </c>
      <c r="H3757" s="92">
        <v>3</v>
      </c>
      <c r="I3757" s="65" t="s">
        <v>10951</v>
      </c>
      <c r="J3757" s="92" t="s">
        <v>7792</v>
      </c>
      <c r="K3757" s="92" t="s">
        <v>7792</v>
      </c>
    </row>
    <row r="3758" spans="1:11" ht="66" x14ac:dyDescent="0.25">
      <c r="A3758" s="98" t="s">
        <v>9874</v>
      </c>
      <c r="B3758" s="96" t="s">
        <v>10921</v>
      </c>
      <c r="C3758" s="90" t="s">
        <v>4791</v>
      </c>
      <c r="D3758" s="91" t="s">
        <v>71</v>
      </c>
      <c r="E3758" s="90" t="s">
        <v>10952</v>
      </c>
      <c r="F3758" s="92" t="s">
        <v>10953</v>
      </c>
      <c r="G3758" s="92" t="s">
        <v>4784</v>
      </c>
      <c r="H3758" s="92">
        <v>1</v>
      </c>
      <c r="I3758" s="65" t="s">
        <v>10954</v>
      </c>
      <c r="J3758" s="92" t="s">
        <v>7792</v>
      </c>
      <c r="K3758" s="92" t="s">
        <v>7792</v>
      </c>
    </row>
    <row r="3759" spans="1:11" ht="49.5" x14ac:dyDescent="0.25">
      <c r="A3759" s="98" t="s">
        <v>9874</v>
      </c>
      <c r="B3759" s="96" t="s">
        <v>10921</v>
      </c>
      <c r="C3759" s="90" t="s">
        <v>4786</v>
      </c>
      <c r="D3759" s="91" t="s">
        <v>94</v>
      </c>
      <c r="E3759" s="90" t="s">
        <v>595</v>
      </c>
      <c r="F3759" s="92" t="s">
        <v>2910</v>
      </c>
      <c r="G3759" s="92" t="s">
        <v>4785</v>
      </c>
      <c r="H3759" s="92">
        <v>8</v>
      </c>
      <c r="I3759" s="65" t="s">
        <v>10955</v>
      </c>
      <c r="J3759" s="92" t="s">
        <v>11820</v>
      </c>
      <c r="K3759" s="92" t="s">
        <v>11820</v>
      </c>
    </row>
    <row r="3760" spans="1:11" ht="49.5" x14ac:dyDescent="0.25">
      <c r="A3760" s="98" t="s">
        <v>9874</v>
      </c>
      <c r="B3760" s="96" t="s">
        <v>10921</v>
      </c>
      <c r="C3760" s="90" t="s">
        <v>4786</v>
      </c>
      <c r="D3760" s="91" t="s">
        <v>93</v>
      </c>
      <c r="E3760" s="90" t="s">
        <v>10956</v>
      </c>
      <c r="F3760" s="92" t="s">
        <v>10957</v>
      </c>
      <c r="G3760" s="92" t="s">
        <v>4785</v>
      </c>
      <c r="H3760" s="92">
        <v>3</v>
      </c>
      <c r="I3760" s="65" t="s">
        <v>10958</v>
      </c>
      <c r="J3760" s="92" t="s">
        <v>7792</v>
      </c>
      <c r="K3760" s="92" t="s">
        <v>7792</v>
      </c>
    </row>
    <row r="3761" spans="1:11" ht="49.5" x14ac:dyDescent="0.25">
      <c r="A3761" s="98" t="s">
        <v>9874</v>
      </c>
      <c r="B3761" s="96" t="s">
        <v>10921</v>
      </c>
      <c r="C3761" s="90" t="s">
        <v>4786</v>
      </c>
      <c r="D3761" s="91" t="s">
        <v>69</v>
      </c>
      <c r="E3761" s="90" t="s">
        <v>10959</v>
      </c>
      <c r="F3761" s="92" t="s">
        <v>10960</v>
      </c>
      <c r="G3761" s="92" t="s">
        <v>4785</v>
      </c>
      <c r="H3761" s="92">
        <v>3</v>
      </c>
      <c r="I3761" s="65" t="s">
        <v>10961</v>
      </c>
      <c r="J3761" s="92" t="s">
        <v>7792</v>
      </c>
      <c r="K3761" s="92" t="s">
        <v>7792</v>
      </c>
    </row>
    <row r="3762" spans="1:11" ht="49.5" x14ac:dyDescent="0.25">
      <c r="A3762" s="98" t="s">
        <v>9874</v>
      </c>
      <c r="B3762" s="96" t="s">
        <v>10921</v>
      </c>
      <c r="C3762" s="90" t="s">
        <v>4786</v>
      </c>
      <c r="D3762" s="91" t="s">
        <v>69</v>
      </c>
      <c r="E3762" s="90" t="s">
        <v>10962</v>
      </c>
      <c r="F3762" s="92" t="s">
        <v>10963</v>
      </c>
      <c r="G3762" s="92" t="s">
        <v>4785</v>
      </c>
      <c r="H3762" s="92">
        <v>3</v>
      </c>
      <c r="I3762" s="65" t="s">
        <v>10964</v>
      </c>
      <c r="J3762" s="92" t="s">
        <v>7792</v>
      </c>
      <c r="K3762" s="92" t="s">
        <v>7792</v>
      </c>
    </row>
    <row r="3763" spans="1:11" ht="66" x14ac:dyDescent="0.25">
      <c r="A3763" s="98" t="s">
        <v>9874</v>
      </c>
      <c r="B3763" s="96" t="s">
        <v>10921</v>
      </c>
      <c r="C3763" s="90" t="s">
        <v>4786</v>
      </c>
      <c r="D3763" s="91" t="s">
        <v>69</v>
      </c>
      <c r="E3763" s="90" t="s">
        <v>10965</v>
      </c>
      <c r="F3763" s="92" t="s">
        <v>10966</v>
      </c>
      <c r="G3763" s="92" t="s">
        <v>4785</v>
      </c>
      <c r="H3763" s="92">
        <v>3</v>
      </c>
      <c r="I3763" s="65" t="s">
        <v>10967</v>
      </c>
      <c r="J3763" s="92" t="s">
        <v>7792</v>
      </c>
      <c r="K3763" s="92" t="s">
        <v>7792</v>
      </c>
    </row>
    <row r="3764" spans="1:11" ht="66" x14ac:dyDescent="0.25">
      <c r="A3764" s="98" t="s">
        <v>9874</v>
      </c>
      <c r="B3764" s="96" t="s">
        <v>10921</v>
      </c>
      <c r="C3764" s="90" t="s">
        <v>4786</v>
      </c>
      <c r="D3764" s="91" t="s">
        <v>69</v>
      </c>
      <c r="E3764" s="90" t="s">
        <v>10968</v>
      </c>
      <c r="F3764" s="92" t="s">
        <v>10969</v>
      </c>
      <c r="G3764" s="92" t="s">
        <v>4785</v>
      </c>
      <c r="H3764" s="92">
        <v>3</v>
      </c>
      <c r="I3764" s="65" t="s">
        <v>10970</v>
      </c>
      <c r="J3764" s="92" t="s">
        <v>7792</v>
      </c>
      <c r="K3764" s="92" t="s">
        <v>7792</v>
      </c>
    </row>
    <row r="3765" spans="1:11" ht="66" x14ac:dyDescent="0.25">
      <c r="A3765" s="98" t="s">
        <v>9874</v>
      </c>
      <c r="B3765" s="96" t="s">
        <v>10921</v>
      </c>
      <c r="C3765" s="90" t="s">
        <v>4786</v>
      </c>
      <c r="D3765" s="91" t="s">
        <v>69</v>
      </c>
      <c r="E3765" s="90" t="s">
        <v>10971</v>
      </c>
      <c r="F3765" s="92" t="s">
        <v>10972</v>
      </c>
      <c r="G3765" s="92" t="s">
        <v>4785</v>
      </c>
      <c r="H3765" s="92">
        <v>3</v>
      </c>
      <c r="I3765" s="65" t="s">
        <v>10973</v>
      </c>
      <c r="J3765" s="92" t="s">
        <v>7792</v>
      </c>
      <c r="K3765" s="92" t="s">
        <v>7792</v>
      </c>
    </row>
    <row r="3766" spans="1:11" ht="49.5" x14ac:dyDescent="0.25">
      <c r="A3766" s="98" t="s">
        <v>9874</v>
      </c>
      <c r="B3766" s="96" t="s">
        <v>10921</v>
      </c>
      <c r="C3766" s="90" t="s">
        <v>4786</v>
      </c>
      <c r="D3766" s="91" t="s">
        <v>69</v>
      </c>
      <c r="E3766" s="90" t="s">
        <v>10974</v>
      </c>
      <c r="F3766" s="92" t="s">
        <v>10975</v>
      </c>
      <c r="G3766" s="92" t="s">
        <v>4785</v>
      </c>
      <c r="H3766" s="92">
        <v>3</v>
      </c>
      <c r="I3766" s="65" t="s">
        <v>10976</v>
      </c>
      <c r="J3766" s="92" t="s">
        <v>7792</v>
      </c>
      <c r="K3766" s="92" t="s">
        <v>7792</v>
      </c>
    </row>
    <row r="3767" spans="1:11" ht="66" x14ac:dyDescent="0.25">
      <c r="A3767" s="98" t="s">
        <v>9874</v>
      </c>
      <c r="B3767" s="96" t="s">
        <v>10921</v>
      </c>
      <c r="C3767" s="90" t="s">
        <v>4786</v>
      </c>
      <c r="D3767" s="91" t="s">
        <v>69</v>
      </c>
      <c r="E3767" s="90" t="s">
        <v>10977</v>
      </c>
      <c r="F3767" s="92" t="s">
        <v>10978</v>
      </c>
      <c r="G3767" s="92" t="s">
        <v>4785</v>
      </c>
      <c r="H3767" s="92">
        <v>3</v>
      </c>
      <c r="I3767" s="65" t="s">
        <v>10979</v>
      </c>
      <c r="J3767" s="92" t="s">
        <v>7792</v>
      </c>
      <c r="K3767" s="92" t="s">
        <v>7792</v>
      </c>
    </row>
    <row r="3768" spans="1:11" ht="49.5" x14ac:dyDescent="0.25">
      <c r="A3768" s="98" t="s">
        <v>9874</v>
      </c>
      <c r="B3768" s="96" t="s">
        <v>10921</v>
      </c>
      <c r="C3768" s="90" t="s">
        <v>4791</v>
      </c>
      <c r="D3768" s="91" t="s">
        <v>71</v>
      </c>
      <c r="E3768" s="90" t="s">
        <v>10980</v>
      </c>
      <c r="F3768" s="92" t="s">
        <v>10981</v>
      </c>
      <c r="G3768" s="92" t="s">
        <v>4784</v>
      </c>
      <c r="H3768" s="92">
        <v>2</v>
      </c>
      <c r="I3768" s="65" t="s">
        <v>10982</v>
      </c>
      <c r="J3768" s="92" t="s">
        <v>7792</v>
      </c>
      <c r="K3768" s="92" t="s">
        <v>7792</v>
      </c>
    </row>
    <row r="3769" spans="1:11" ht="49.5" x14ac:dyDescent="0.25">
      <c r="A3769" s="98" t="s">
        <v>9874</v>
      </c>
      <c r="B3769" s="96" t="s">
        <v>10921</v>
      </c>
      <c r="C3769" s="90" t="s">
        <v>4791</v>
      </c>
      <c r="D3769" s="91" t="s">
        <v>71</v>
      </c>
      <c r="E3769" s="90" t="s">
        <v>10983</v>
      </c>
      <c r="F3769" s="92" t="s">
        <v>10984</v>
      </c>
      <c r="G3769" s="92" t="s">
        <v>4784</v>
      </c>
      <c r="H3769" s="92">
        <v>2</v>
      </c>
      <c r="I3769" s="65" t="s">
        <v>10985</v>
      </c>
      <c r="J3769" s="92" t="s">
        <v>7792</v>
      </c>
      <c r="K3769" s="92" t="s">
        <v>7792</v>
      </c>
    </row>
    <row r="3770" spans="1:11" ht="33" x14ac:dyDescent="0.25">
      <c r="A3770" s="98" t="s">
        <v>9874</v>
      </c>
      <c r="B3770" s="96" t="s">
        <v>10921</v>
      </c>
      <c r="C3770" s="90" t="s">
        <v>4791</v>
      </c>
      <c r="D3770" s="91" t="s">
        <v>71</v>
      </c>
      <c r="E3770" s="90" t="s">
        <v>10986</v>
      </c>
      <c r="F3770" s="92" t="s">
        <v>10987</v>
      </c>
      <c r="G3770" s="92" t="s">
        <v>4784</v>
      </c>
      <c r="H3770" s="92">
        <v>2</v>
      </c>
      <c r="I3770" s="65" t="s">
        <v>10988</v>
      </c>
      <c r="J3770" s="92" t="s">
        <v>7792</v>
      </c>
      <c r="K3770" s="92" t="s">
        <v>7792</v>
      </c>
    </row>
    <row r="3771" spans="1:11" ht="33" x14ac:dyDescent="0.25">
      <c r="A3771" s="98" t="s">
        <v>9874</v>
      </c>
      <c r="B3771" s="96" t="s">
        <v>10921</v>
      </c>
      <c r="C3771" s="90" t="s">
        <v>4791</v>
      </c>
      <c r="D3771" s="91" t="s">
        <v>71</v>
      </c>
      <c r="E3771" s="90" t="s">
        <v>10989</v>
      </c>
      <c r="F3771" s="92" t="s">
        <v>10990</v>
      </c>
      <c r="G3771" s="92" t="s">
        <v>4784</v>
      </c>
      <c r="H3771" s="92">
        <v>2</v>
      </c>
      <c r="I3771" s="65" t="s">
        <v>10991</v>
      </c>
      <c r="J3771" s="92" t="s">
        <v>7792</v>
      </c>
      <c r="K3771" s="92" t="s">
        <v>7792</v>
      </c>
    </row>
    <row r="3772" spans="1:11" ht="49.5" x14ac:dyDescent="0.25">
      <c r="A3772" s="98" t="s">
        <v>9874</v>
      </c>
      <c r="B3772" s="96" t="s">
        <v>10921</v>
      </c>
      <c r="C3772" s="90" t="s">
        <v>4786</v>
      </c>
      <c r="D3772" s="91" t="s">
        <v>69</v>
      </c>
      <c r="E3772" s="90" t="s">
        <v>10992</v>
      </c>
      <c r="F3772" s="92" t="s">
        <v>10993</v>
      </c>
      <c r="G3772" s="92" t="s">
        <v>4784</v>
      </c>
      <c r="H3772" s="92">
        <v>1</v>
      </c>
      <c r="I3772" s="65" t="s">
        <v>10994</v>
      </c>
      <c r="J3772" s="92" t="s">
        <v>7792</v>
      </c>
      <c r="K3772" s="92" t="s">
        <v>7792</v>
      </c>
    </row>
    <row r="3773" spans="1:11" ht="49.5" x14ac:dyDescent="0.25">
      <c r="A3773" s="98" t="s">
        <v>9874</v>
      </c>
      <c r="B3773" s="96" t="s">
        <v>10921</v>
      </c>
      <c r="C3773" s="90" t="s">
        <v>4786</v>
      </c>
      <c r="D3773" s="91" t="s">
        <v>69</v>
      </c>
      <c r="E3773" s="90" t="s">
        <v>10995</v>
      </c>
      <c r="F3773" s="92" t="s">
        <v>10996</v>
      </c>
      <c r="G3773" s="92" t="s">
        <v>4784</v>
      </c>
      <c r="H3773" s="92">
        <v>1</v>
      </c>
      <c r="I3773" s="65" t="s">
        <v>10997</v>
      </c>
      <c r="J3773" s="92" t="s">
        <v>7792</v>
      </c>
      <c r="K3773" s="92" t="s">
        <v>7792</v>
      </c>
    </row>
    <row r="3774" spans="1:11" ht="66" x14ac:dyDescent="0.25">
      <c r="A3774" s="98" t="s">
        <v>9874</v>
      </c>
      <c r="B3774" s="96" t="s">
        <v>10921</v>
      </c>
      <c r="C3774" s="90" t="s">
        <v>4786</v>
      </c>
      <c r="D3774" s="91" t="s">
        <v>69</v>
      </c>
      <c r="E3774" s="90" t="s">
        <v>10998</v>
      </c>
      <c r="F3774" s="92" t="s">
        <v>10999</v>
      </c>
      <c r="G3774" s="92" t="s">
        <v>4784</v>
      </c>
      <c r="H3774" s="92">
        <v>2</v>
      </c>
      <c r="I3774" s="65" t="s">
        <v>11000</v>
      </c>
      <c r="J3774" s="92" t="s">
        <v>7792</v>
      </c>
      <c r="K3774" s="92" t="s">
        <v>7792</v>
      </c>
    </row>
    <row r="3775" spans="1:11" ht="49.5" x14ac:dyDescent="0.25">
      <c r="A3775" s="98" t="s">
        <v>9874</v>
      </c>
      <c r="B3775" s="96" t="s">
        <v>10921</v>
      </c>
      <c r="C3775" s="90" t="s">
        <v>4786</v>
      </c>
      <c r="D3775" s="91" t="s">
        <v>69</v>
      </c>
      <c r="E3775" s="90" t="s">
        <v>11001</v>
      </c>
      <c r="F3775" s="92" t="s">
        <v>11002</v>
      </c>
      <c r="G3775" s="92" t="s">
        <v>4785</v>
      </c>
      <c r="H3775" s="92">
        <v>8</v>
      </c>
      <c r="I3775" s="65" t="s">
        <v>11003</v>
      </c>
      <c r="J3775" s="92" t="s">
        <v>7792</v>
      </c>
      <c r="K3775" s="92" t="s">
        <v>7792</v>
      </c>
    </row>
    <row r="3776" spans="1:11" ht="49.5" x14ac:dyDescent="0.25">
      <c r="A3776" s="98" t="s">
        <v>9874</v>
      </c>
      <c r="B3776" s="96" t="s">
        <v>10921</v>
      </c>
      <c r="C3776" s="90" t="s">
        <v>4786</v>
      </c>
      <c r="D3776" s="91" t="s">
        <v>69</v>
      </c>
      <c r="E3776" s="90" t="s">
        <v>11004</v>
      </c>
      <c r="F3776" s="92" t="s">
        <v>11005</v>
      </c>
      <c r="G3776" s="92" t="s">
        <v>4784</v>
      </c>
      <c r="H3776" s="92">
        <v>1</v>
      </c>
      <c r="I3776" s="65" t="s">
        <v>11006</v>
      </c>
      <c r="J3776" s="92" t="s">
        <v>7792</v>
      </c>
      <c r="K3776" s="92" t="s">
        <v>7792</v>
      </c>
    </row>
    <row r="3777" spans="1:11" ht="82.5" x14ac:dyDescent="0.25">
      <c r="A3777" s="98" t="s">
        <v>9874</v>
      </c>
      <c r="B3777" s="96" t="s">
        <v>10921</v>
      </c>
      <c r="C3777" s="90" t="s">
        <v>4786</v>
      </c>
      <c r="D3777" s="91" t="s">
        <v>69</v>
      </c>
      <c r="E3777" s="90" t="s">
        <v>11007</v>
      </c>
      <c r="F3777" s="92" t="s">
        <v>11008</v>
      </c>
      <c r="G3777" s="92" t="s">
        <v>4784</v>
      </c>
      <c r="H3777" s="92">
        <v>1</v>
      </c>
      <c r="I3777" s="65" t="s">
        <v>11009</v>
      </c>
      <c r="J3777" s="92" t="s">
        <v>7792</v>
      </c>
      <c r="K3777" s="92" t="s">
        <v>7792</v>
      </c>
    </row>
    <row r="3778" spans="1:11" ht="49.5" x14ac:dyDescent="0.25">
      <c r="A3778" s="98" t="s">
        <v>9874</v>
      </c>
      <c r="B3778" s="96" t="s">
        <v>10921</v>
      </c>
      <c r="C3778" s="90" t="s">
        <v>4786</v>
      </c>
      <c r="D3778" s="91" t="s">
        <v>69</v>
      </c>
      <c r="E3778" s="90" t="s">
        <v>11010</v>
      </c>
      <c r="F3778" s="92" t="s">
        <v>11011</v>
      </c>
      <c r="G3778" s="92" t="s">
        <v>4784</v>
      </c>
      <c r="H3778" s="92">
        <v>2</v>
      </c>
      <c r="I3778" s="65" t="s">
        <v>11012</v>
      </c>
      <c r="J3778" s="92" t="s">
        <v>7792</v>
      </c>
      <c r="K3778" s="92" t="s">
        <v>7792</v>
      </c>
    </row>
    <row r="3779" spans="1:11" ht="82.5" x14ac:dyDescent="0.25">
      <c r="A3779" s="98" t="s">
        <v>9874</v>
      </c>
      <c r="B3779" s="96" t="s">
        <v>10921</v>
      </c>
      <c r="C3779" s="90" t="s">
        <v>4791</v>
      </c>
      <c r="D3779" s="91" t="s">
        <v>71</v>
      </c>
      <c r="E3779" s="90" t="s">
        <v>11013</v>
      </c>
      <c r="F3779" s="92" t="s">
        <v>11014</v>
      </c>
      <c r="G3779" s="92" t="s">
        <v>4784</v>
      </c>
      <c r="H3779" s="92">
        <v>3</v>
      </c>
      <c r="I3779" s="65" t="s">
        <v>11015</v>
      </c>
      <c r="J3779" s="92" t="s">
        <v>7792</v>
      </c>
      <c r="K3779" s="92" t="s">
        <v>7792</v>
      </c>
    </row>
    <row r="3780" spans="1:11" ht="82.5" x14ac:dyDescent="0.25">
      <c r="A3780" s="98" t="s">
        <v>9874</v>
      </c>
      <c r="B3780" s="96" t="s">
        <v>10921</v>
      </c>
      <c r="C3780" s="90" t="s">
        <v>4791</v>
      </c>
      <c r="D3780" s="91" t="s">
        <v>71</v>
      </c>
      <c r="E3780" s="90" t="s">
        <v>11016</v>
      </c>
      <c r="F3780" s="92" t="s">
        <v>11017</v>
      </c>
      <c r="G3780" s="92" t="s">
        <v>4784</v>
      </c>
      <c r="H3780" s="92">
        <v>3</v>
      </c>
      <c r="I3780" s="65" t="s">
        <v>11018</v>
      </c>
      <c r="J3780" s="92" t="s">
        <v>7792</v>
      </c>
      <c r="K3780" s="92" t="s">
        <v>7792</v>
      </c>
    </row>
    <row r="3781" spans="1:11" ht="49.5" x14ac:dyDescent="0.25">
      <c r="A3781" s="98" t="s">
        <v>9874</v>
      </c>
      <c r="B3781" s="96" t="s">
        <v>10921</v>
      </c>
      <c r="C3781" s="90" t="s">
        <v>4791</v>
      </c>
      <c r="D3781" s="91" t="s">
        <v>71</v>
      </c>
      <c r="E3781" s="90" t="s">
        <v>11019</v>
      </c>
      <c r="F3781" s="92" t="s">
        <v>11020</v>
      </c>
      <c r="G3781" s="92" t="s">
        <v>4784</v>
      </c>
      <c r="H3781" s="92">
        <v>2</v>
      </c>
      <c r="I3781" s="65" t="s">
        <v>11021</v>
      </c>
      <c r="J3781" s="92" t="s">
        <v>7792</v>
      </c>
      <c r="K3781" s="92" t="s">
        <v>7792</v>
      </c>
    </row>
    <row r="3782" spans="1:11" ht="49.5" x14ac:dyDescent="0.25">
      <c r="A3782" s="98" t="s">
        <v>9874</v>
      </c>
      <c r="B3782" s="96" t="s">
        <v>10921</v>
      </c>
      <c r="C3782" s="90" t="s">
        <v>4791</v>
      </c>
      <c r="D3782" s="91" t="s">
        <v>92</v>
      </c>
      <c r="E3782" s="90" t="s">
        <v>11022</v>
      </c>
      <c r="F3782" s="92" t="s">
        <v>11023</v>
      </c>
      <c r="G3782" s="92" t="s">
        <v>4785</v>
      </c>
      <c r="H3782" s="92">
        <v>3</v>
      </c>
      <c r="I3782" s="65" t="s">
        <v>11024</v>
      </c>
      <c r="J3782" s="92" t="s">
        <v>7792</v>
      </c>
      <c r="K3782" s="92" t="s">
        <v>7792</v>
      </c>
    </row>
    <row r="3783" spans="1:11" ht="49.5" x14ac:dyDescent="0.25">
      <c r="A3783" s="98" t="s">
        <v>9874</v>
      </c>
      <c r="B3783" s="96" t="s">
        <v>10921</v>
      </c>
      <c r="C3783" s="90" t="s">
        <v>4791</v>
      </c>
      <c r="D3783" s="91" t="s">
        <v>92</v>
      </c>
      <c r="E3783" s="90" t="s">
        <v>11025</v>
      </c>
      <c r="F3783" s="92" t="s">
        <v>11026</v>
      </c>
      <c r="G3783" s="92" t="s">
        <v>4785</v>
      </c>
      <c r="H3783" s="92">
        <v>3</v>
      </c>
      <c r="I3783" s="65" t="s">
        <v>11027</v>
      </c>
      <c r="J3783" s="92" t="s">
        <v>7792</v>
      </c>
      <c r="K3783" s="92" t="s">
        <v>7792</v>
      </c>
    </row>
    <row r="3784" spans="1:11" ht="66" x14ac:dyDescent="0.25">
      <c r="A3784" s="98" t="s">
        <v>9874</v>
      </c>
      <c r="B3784" s="96" t="s">
        <v>10921</v>
      </c>
      <c r="C3784" s="90" t="s">
        <v>4792</v>
      </c>
      <c r="D3784" s="91" t="s">
        <v>61</v>
      </c>
      <c r="E3784" s="90" t="s">
        <v>11028</v>
      </c>
      <c r="F3784" s="92" t="s">
        <v>11029</v>
      </c>
      <c r="G3784" s="92" t="s">
        <v>4785</v>
      </c>
      <c r="H3784" s="92">
        <v>3</v>
      </c>
      <c r="I3784" s="65" t="s">
        <v>11030</v>
      </c>
      <c r="J3784" s="92" t="s">
        <v>7792</v>
      </c>
      <c r="K3784" s="92" t="s">
        <v>7792</v>
      </c>
    </row>
    <row r="3785" spans="1:11" ht="82.5" x14ac:dyDescent="0.25">
      <c r="A3785" s="98" t="s">
        <v>9874</v>
      </c>
      <c r="B3785" s="96" t="s">
        <v>10921</v>
      </c>
      <c r="C3785" s="90" t="s">
        <v>4792</v>
      </c>
      <c r="D3785" s="91" t="s">
        <v>61</v>
      </c>
      <c r="E3785" s="90" t="s">
        <v>11031</v>
      </c>
      <c r="F3785" s="92" t="s">
        <v>11032</v>
      </c>
      <c r="G3785" s="92" t="s">
        <v>4785</v>
      </c>
      <c r="H3785" s="92">
        <v>3</v>
      </c>
      <c r="I3785" s="65" t="s">
        <v>11033</v>
      </c>
      <c r="J3785" s="92" t="s">
        <v>7792</v>
      </c>
      <c r="K3785" s="92" t="s">
        <v>7792</v>
      </c>
    </row>
    <row r="3786" spans="1:11" ht="49.5" x14ac:dyDescent="0.25">
      <c r="A3786" s="98" t="s">
        <v>9874</v>
      </c>
      <c r="B3786" s="96" t="s">
        <v>10921</v>
      </c>
      <c r="C3786" s="90" t="s">
        <v>4786</v>
      </c>
      <c r="D3786" s="91" t="s">
        <v>69</v>
      </c>
      <c r="E3786" s="90" t="s">
        <v>9025</v>
      </c>
      <c r="F3786" s="92" t="s">
        <v>9024</v>
      </c>
      <c r="G3786" s="92" t="s">
        <v>4784</v>
      </c>
      <c r="H3786" s="92">
        <v>2</v>
      </c>
      <c r="I3786" s="65" t="s">
        <v>11034</v>
      </c>
      <c r="J3786" s="92" t="s">
        <v>7792</v>
      </c>
      <c r="K3786" s="92" t="s">
        <v>7792</v>
      </c>
    </row>
    <row r="3787" spans="1:11" ht="49.5" x14ac:dyDescent="0.25">
      <c r="A3787" s="98" t="s">
        <v>9874</v>
      </c>
      <c r="B3787" s="96" t="s">
        <v>10921</v>
      </c>
      <c r="C3787" s="90" t="s">
        <v>4786</v>
      </c>
      <c r="D3787" s="91" t="s">
        <v>69</v>
      </c>
      <c r="E3787" s="90" t="s">
        <v>11035</v>
      </c>
      <c r="F3787" s="92" t="s">
        <v>11036</v>
      </c>
      <c r="G3787" s="92" t="s">
        <v>4784</v>
      </c>
      <c r="H3787" s="92">
        <v>1</v>
      </c>
      <c r="I3787" s="65" t="s">
        <v>11037</v>
      </c>
      <c r="J3787" s="92" t="s">
        <v>7792</v>
      </c>
      <c r="K3787" s="92" t="s">
        <v>7792</v>
      </c>
    </row>
    <row r="3788" spans="1:11" ht="66" x14ac:dyDescent="0.25">
      <c r="A3788" s="98" t="s">
        <v>9874</v>
      </c>
      <c r="B3788" s="96" t="s">
        <v>10921</v>
      </c>
      <c r="C3788" s="90" t="s">
        <v>4786</v>
      </c>
      <c r="D3788" s="91" t="s">
        <v>69</v>
      </c>
      <c r="E3788" s="90" t="s">
        <v>11038</v>
      </c>
      <c r="F3788" s="92" t="s">
        <v>11039</v>
      </c>
      <c r="G3788" s="92" t="s">
        <v>4784</v>
      </c>
      <c r="H3788" s="92">
        <v>3</v>
      </c>
      <c r="I3788" s="65" t="s">
        <v>11040</v>
      </c>
      <c r="J3788" s="92" t="s">
        <v>7792</v>
      </c>
      <c r="K3788" s="92" t="s">
        <v>7792</v>
      </c>
    </row>
    <row r="3789" spans="1:11" ht="49.5" x14ac:dyDescent="0.25">
      <c r="A3789" s="98" t="s">
        <v>9874</v>
      </c>
      <c r="B3789" s="96" t="s">
        <v>10921</v>
      </c>
      <c r="C3789" s="90" t="s">
        <v>4791</v>
      </c>
      <c r="D3789" s="91" t="s">
        <v>71</v>
      </c>
      <c r="E3789" s="90" t="s">
        <v>11041</v>
      </c>
      <c r="F3789" s="92" t="s">
        <v>11042</v>
      </c>
      <c r="G3789" s="92" t="s">
        <v>4784</v>
      </c>
      <c r="H3789" s="92">
        <v>1</v>
      </c>
      <c r="I3789" s="65" t="s">
        <v>11043</v>
      </c>
      <c r="J3789" s="92" t="s">
        <v>7792</v>
      </c>
      <c r="K3789" s="92" t="s">
        <v>7792</v>
      </c>
    </row>
    <row r="3790" spans="1:11" ht="49.5" x14ac:dyDescent="0.25">
      <c r="A3790" s="98" t="s">
        <v>9874</v>
      </c>
      <c r="B3790" s="96" t="s">
        <v>10921</v>
      </c>
      <c r="C3790" s="90" t="s">
        <v>4791</v>
      </c>
      <c r="D3790" s="91" t="s">
        <v>71</v>
      </c>
      <c r="E3790" s="90" t="s">
        <v>11044</v>
      </c>
      <c r="F3790" s="92" t="s">
        <v>11045</v>
      </c>
      <c r="G3790" s="92" t="s">
        <v>4784</v>
      </c>
      <c r="H3790" s="92">
        <v>1</v>
      </c>
      <c r="I3790" s="65" t="s">
        <v>11046</v>
      </c>
      <c r="J3790" s="92" t="s">
        <v>7792</v>
      </c>
      <c r="K3790" s="92" t="s">
        <v>7792</v>
      </c>
    </row>
    <row r="3791" spans="1:11" ht="66" x14ac:dyDescent="0.25">
      <c r="A3791" s="98" t="s">
        <v>9874</v>
      </c>
      <c r="B3791" s="96" t="s">
        <v>10921</v>
      </c>
      <c r="C3791" s="90" t="s">
        <v>4791</v>
      </c>
      <c r="D3791" s="91" t="s">
        <v>71</v>
      </c>
      <c r="E3791" s="90" t="s">
        <v>11047</v>
      </c>
      <c r="F3791" s="92" t="s">
        <v>11048</v>
      </c>
      <c r="G3791" s="92" t="s">
        <v>4784</v>
      </c>
      <c r="H3791" s="92">
        <v>1</v>
      </c>
      <c r="I3791" s="65" t="s">
        <v>11049</v>
      </c>
      <c r="J3791" s="92" t="s">
        <v>7792</v>
      </c>
      <c r="K3791" s="92" t="s">
        <v>7792</v>
      </c>
    </row>
    <row r="3792" spans="1:11" ht="66" x14ac:dyDescent="0.25">
      <c r="A3792" s="98" t="s">
        <v>9874</v>
      </c>
      <c r="B3792" s="96" t="s">
        <v>10921</v>
      </c>
      <c r="C3792" s="90" t="s">
        <v>4791</v>
      </c>
      <c r="D3792" s="91" t="s">
        <v>71</v>
      </c>
      <c r="E3792" s="90" t="s">
        <v>11050</v>
      </c>
      <c r="F3792" s="92" t="s">
        <v>11051</v>
      </c>
      <c r="G3792" s="92" t="s">
        <v>4784</v>
      </c>
      <c r="H3792" s="92">
        <v>1</v>
      </c>
      <c r="I3792" s="65" t="s">
        <v>11052</v>
      </c>
      <c r="J3792" s="92" t="s">
        <v>7792</v>
      </c>
      <c r="K3792" s="92" t="s">
        <v>7792</v>
      </c>
    </row>
    <row r="3793" spans="1:11" ht="66" x14ac:dyDescent="0.25">
      <c r="A3793" s="98" t="s">
        <v>9874</v>
      </c>
      <c r="B3793" s="96" t="s">
        <v>10921</v>
      </c>
      <c r="C3793" s="90" t="s">
        <v>4791</v>
      </c>
      <c r="D3793" s="91" t="s">
        <v>71</v>
      </c>
      <c r="E3793" s="90" t="s">
        <v>11053</v>
      </c>
      <c r="F3793" s="92" t="s">
        <v>11054</v>
      </c>
      <c r="G3793" s="92" t="s">
        <v>4784</v>
      </c>
      <c r="H3793" s="92">
        <v>1</v>
      </c>
      <c r="I3793" s="65" t="s">
        <v>11055</v>
      </c>
      <c r="J3793" s="92" t="s">
        <v>7792</v>
      </c>
      <c r="K3793" s="92" t="s">
        <v>7792</v>
      </c>
    </row>
    <row r="3794" spans="1:11" ht="49.5" x14ac:dyDescent="0.25">
      <c r="A3794" s="98" t="s">
        <v>9874</v>
      </c>
      <c r="B3794" s="96" t="s">
        <v>10921</v>
      </c>
      <c r="C3794" s="90" t="s">
        <v>4791</v>
      </c>
      <c r="D3794" s="91" t="s">
        <v>92</v>
      </c>
      <c r="E3794" s="90" t="s">
        <v>11056</v>
      </c>
      <c r="F3794" s="92" t="s">
        <v>11057</v>
      </c>
      <c r="G3794" s="92" t="s">
        <v>4785</v>
      </c>
      <c r="H3794" s="92">
        <v>3</v>
      </c>
      <c r="I3794" s="65" t="s">
        <v>11058</v>
      </c>
      <c r="J3794" s="92" t="s">
        <v>7792</v>
      </c>
      <c r="K3794" s="92" t="s">
        <v>7792</v>
      </c>
    </row>
    <row r="3795" spans="1:11" ht="66" x14ac:dyDescent="0.25">
      <c r="A3795" s="98" t="s">
        <v>9874</v>
      </c>
      <c r="B3795" s="96" t="s">
        <v>10921</v>
      </c>
      <c r="C3795" s="90" t="s">
        <v>4791</v>
      </c>
      <c r="D3795" s="91" t="s">
        <v>71</v>
      </c>
      <c r="E3795" s="90" t="s">
        <v>11059</v>
      </c>
      <c r="F3795" s="92" t="s">
        <v>11060</v>
      </c>
      <c r="G3795" s="92" t="s">
        <v>4784</v>
      </c>
      <c r="H3795" s="92">
        <v>1</v>
      </c>
      <c r="I3795" s="65" t="s">
        <v>11061</v>
      </c>
      <c r="J3795" s="92" t="s">
        <v>7792</v>
      </c>
      <c r="K3795" s="92" t="s">
        <v>7792</v>
      </c>
    </row>
    <row r="3796" spans="1:11" ht="82.5" x14ac:dyDescent="0.25">
      <c r="A3796" s="98" t="s">
        <v>9874</v>
      </c>
      <c r="B3796" s="96" t="s">
        <v>10921</v>
      </c>
      <c r="C3796" s="90" t="s">
        <v>4791</v>
      </c>
      <c r="D3796" s="91" t="s">
        <v>71</v>
      </c>
      <c r="E3796" s="90" t="s">
        <v>11062</v>
      </c>
      <c r="F3796" s="92" t="s">
        <v>11063</v>
      </c>
      <c r="G3796" s="92" t="s">
        <v>4784</v>
      </c>
      <c r="H3796" s="92">
        <v>1</v>
      </c>
      <c r="I3796" s="65" t="s">
        <v>11064</v>
      </c>
      <c r="J3796" s="92" t="s">
        <v>7792</v>
      </c>
      <c r="K3796" s="92" t="s">
        <v>7792</v>
      </c>
    </row>
    <row r="3797" spans="1:11" ht="66" x14ac:dyDescent="0.25">
      <c r="A3797" s="98" t="s">
        <v>9874</v>
      </c>
      <c r="B3797" s="96" t="s">
        <v>10921</v>
      </c>
      <c r="C3797" s="90" t="s">
        <v>4791</v>
      </c>
      <c r="D3797" s="91" t="s">
        <v>92</v>
      </c>
      <c r="E3797" s="90" t="s">
        <v>11065</v>
      </c>
      <c r="F3797" s="92" t="s">
        <v>11066</v>
      </c>
      <c r="G3797" s="92" t="s">
        <v>4785</v>
      </c>
      <c r="H3797" s="92">
        <v>3</v>
      </c>
      <c r="I3797" s="65" t="s">
        <v>11067</v>
      </c>
      <c r="J3797" s="92" t="s">
        <v>7792</v>
      </c>
      <c r="K3797" s="92" t="s">
        <v>7792</v>
      </c>
    </row>
    <row r="3798" spans="1:11" ht="82.5" x14ac:dyDescent="0.25">
      <c r="A3798" s="98" t="s">
        <v>9874</v>
      </c>
      <c r="B3798" s="96" t="s">
        <v>10921</v>
      </c>
      <c r="C3798" s="90" t="s">
        <v>4791</v>
      </c>
      <c r="D3798" s="91" t="s">
        <v>92</v>
      </c>
      <c r="E3798" s="90" t="s">
        <v>11068</v>
      </c>
      <c r="F3798" s="92" t="s">
        <v>11069</v>
      </c>
      <c r="G3798" s="92" t="s">
        <v>4785</v>
      </c>
      <c r="H3798" s="92">
        <v>3</v>
      </c>
      <c r="I3798" s="65" t="s">
        <v>11070</v>
      </c>
      <c r="J3798" s="92" t="s">
        <v>7792</v>
      </c>
      <c r="K3798" s="92" t="s">
        <v>7792</v>
      </c>
    </row>
    <row r="3799" spans="1:11" ht="49.5" x14ac:dyDescent="0.25">
      <c r="A3799" s="98" t="s">
        <v>9874</v>
      </c>
      <c r="B3799" s="96" t="s">
        <v>10921</v>
      </c>
      <c r="C3799" s="90" t="s">
        <v>4791</v>
      </c>
      <c r="D3799" s="91" t="s">
        <v>92</v>
      </c>
      <c r="E3799" s="90" t="s">
        <v>11071</v>
      </c>
      <c r="F3799" s="92" t="s">
        <v>11072</v>
      </c>
      <c r="G3799" s="92" t="s">
        <v>4785</v>
      </c>
      <c r="H3799" s="92">
        <v>3</v>
      </c>
      <c r="I3799" s="65" t="s">
        <v>11073</v>
      </c>
      <c r="J3799" s="92" t="s">
        <v>7792</v>
      </c>
      <c r="K3799" s="92" t="s">
        <v>7792</v>
      </c>
    </row>
    <row r="3800" spans="1:11" ht="66" x14ac:dyDescent="0.25">
      <c r="A3800" s="98" t="s">
        <v>9874</v>
      </c>
      <c r="B3800" s="96" t="s">
        <v>10921</v>
      </c>
      <c r="C3800" s="90" t="s">
        <v>4786</v>
      </c>
      <c r="D3800" s="91" t="s">
        <v>69</v>
      </c>
      <c r="E3800" s="90" t="s">
        <v>11074</v>
      </c>
      <c r="F3800" s="92" t="s">
        <v>11075</v>
      </c>
      <c r="G3800" s="92" t="s">
        <v>4784</v>
      </c>
      <c r="H3800" s="92">
        <v>1</v>
      </c>
      <c r="I3800" s="65" t="s">
        <v>11076</v>
      </c>
      <c r="J3800" s="92" t="s">
        <v>7792</v>
      </c>
      <c r="K3800" s="92" t="s">
        <v>7792</v>
      </c>
    </row>
    <row r="3801" spans="1:11" ht="49.5" x14ac:dyDescent="0.25">
      <c r="A3801" s="98" t="s">
        <v>9874</v>
      </c>
      <c r="B3801" s="96" t="s">
        <v>10921</v>
      </c>
      <c r="C3801" s="90" t="s">
        <v>4791</v>
      </c>
      <c r="D3801" s="91" t="s">
        <v>92</v>
      </c>
      <c r="E3801" s="90" t="s">
        <v>11077</v>
      </c>
      <c r="F3801" s="92" t="s">
        <v>11078</v>
      </c>
      <c r="G3801" s="92" t="s">
        <v>4785</v>
      </c>
      <c r="H3801" s="92">
        <v>3</v>
      </c>
      <c r="I3801" s="65" t="s">
        <v>11079</v>
      </c>
      <c r="J3801" s="92" t="s">
        <v>7792</v>
      </c>
      <c r="K3801" s="92" t="s">
        <v>7792</v>
      </c>
    </row>
    <row r="3802" spans="1:11" ht="66" x14ac:dyDescent="0.25">
      <c r="A3802" s="98" t="s">
        <v>9874</v>
      </c>
      <c r="B3802" s="96" t="s">
        <v>10921</v>
      </c>
      <c r="C3802" s="90" t="s">
        <v>4791</v>
      </c>
      <c r="D3802" s="91" t="s">
        <v>92</v>
      </c>
      <c r="E3802" s="90" t="s">
        <v>11080</v>
      </c>
      <c r="F3802" s="92" t="s">
        <v>11081</v>
      </c>
      <c r="G3802" s="92" t="s">
        <v>4785</v>
      </c>
      <c r="H3802" s="92">
        <v>3</v>
      </c>
      <c r="I3802" s="65" t="s">
        <v>11082</v>
      </c>
      <c r="J3802" s="92" t="s">
        <v>7792</v>
      </c>
      <c r="K3802" s="92" t="s">
        <v>7792</v>
      </c>
    </row>
    <row r="3803" spans="1:11" ht="49.5" x14ac:dyDescent="0.25">
      <c r="A3803" s="98" t="s">
        <v>9874</v>
      </c>
      <c r="B3803" s="96" t="s">
        <v>10921</v>
      </c>
      <c r="C3803" s="90" t="s">
        <v>4791</v>
      </c>
      <c r="D3803" s="91" t="s">
        <v>101</v>
      </c>
      <c r="E3803" s="90" t="s">
        <v>11083</v>
      </c>
      <c r="F3803" s="92" t="s">
        <v>11084</v>
      </c>
      <c r="G3803" s="92" t="s">
        <v>4785</v>
      </c>
      <c r="H3803" s="92">
        <v>8</v>
      </c>
      <c r="I3803" s="65" t="s">
        <v>11085</v>
      </c>
      <c r="J3803" s="92" t="s">
        <v>11820</v>
      </c>
      <c r="K3803" s="92" t="s">
        <v>11820</v>
      </c>
    </row>
    <row r="3804" spans="1:11" ht="49.5" x14ac:dyDescent="0.25">
      <c r="A3804" s="98" t="s">
        <v>9874</v>
      </c>
      <c r="B3804" s="96" t="s">
        <v>10921</v>
      </c>
      <c r="C3804" s="90" t="s">
        <v>4791</v>
      </c>
      <c r="D3804" s="91" t="s">
        <v>101</v>
      </c>
      <c r="E3804" s="90" t="s">
        <v>11086</v>
      </c>
      <c r="F3804" s="92" t="s">
        <v>11087</v>
      </c>
      <c r="G3804" s="92" t="s">
        <v>4785</v>
      </c>
      <c r="H3804" s="92">
        <v>8</v>
      </c>
      <c r="I3804" s="65" t="s">
        <v>11088</v>
      </c>
      <c r="J3804" s="92" t="s">
        <v>11820</v>
      </c>
      <c r="K3804" s="92" t="s">
        <v>11820</v>
      </c>
    </row>
    <row r="3805" spans="1:11" ht="49.5" x14ac:dyDescent="0.25">
      <c r="A3805" s="98" t="s">
        <v>9874</v>
      </c>
      <c r="B3805" s="96" t="s">
        <v>10921</v>
      </c>
      <c r="C3805" s="90" t="s">
        <v>4791</v>
      </c>
      <c r="D3805" s="91" t="s">
        <v>71</v>
      </c>
      <c r="E3805" s="90" t="s">
        <v>11089</v>
      </c>
      <c r="F3805" s="92" t="s">
        <v>11090</v>
      </c>
      <c r="G3805" s="92" t="s">
        <v>4784</v>
      </c>
      <c r="H3805" s="92">
        <v>1</v>
      </c>
      <c r="I3805" s="65" t="s">
        <v>11091</v>
      </c>
      <c r="J3805" s="92" t="s">
        <v>7792</v>
      </c>
      <c r="K3805" s="92" t="s">
        <v>7792</v>
      </c>
    </row>
    <row r="3806" spans="1:11" ht="49.5" x14ac:dyDescent="0.25">
      <c r="A3806" s="98" t="s">
        <v>9874</v>
      </c>
      <c r="B3806" s="96" t="s">
        <v>10921</v>
      </c>
      <c r="C3806" s="90" t="s">
        <v>4791</v>
      </c>
      <c r="D3806" s="91" t="s">
        <v>92</v>
      </c>
      <c r="E3806" s="90" t="s">
        <v>11092</v>
      </c>
      <c r="F3806" s="92" t="s">
        <v>11093</v>
      </c>
      <c r="G3806" s="92" t="s">
        <v>4785</v>
      </c>
      <c r="H3806" s="92">
        <v>3</v>
      </c>
      <c r="I3806" s="65" t="s">
        <v>11094</v>
      </c>
      <c r="J3806" s="92" t="s">
        <v>7792</v>
      </c>
      <c r="K3806" s="92" t="s">
        <v>7792</v>
      </c>
    </row>
    <row r="3807" spans="1:11" ht="66" x14ac:dyDescent="0.25">
      <c r="A3807" s="98" t="s">
        <v>9874</v>
      </c>
      <c r="B3807" s="96" t="s">
        <v>10921</v>
      </c>
      <c r="C3807" s="90" t="s">
        <v>4791</v>
      </c>
      <c r="D3807" s="91" t="s">
        <v>71</v>
      </c>
      <c r="E3807" s="90" t="s">
        <v>11095</v>
      </c>
      <c r="F3807" s="92" t="s">
        <v>11096</v>
      </c>
      <c r="G3807" s="92" t="s">
        <v>4785</v>
      </c>
      <c r="H3807" s="92">
        <v>3</v>
      </c>
      <c r="I3807" s="65" t="s">
        <v>11097</v>
      </c>
      <c r="J3807" s="92" t="s">
        <v>7792</v>
      </c>
      <c r="K3807" s="92" t="s">
        <v>7792</v>
      </c>
    </row>
    <row r="3808" spans="1:11" ht="66" x14ac:dyDescent="0.25">
      <c r="A3808" s="98" t="s">
        <v>9874</v>
      </c>
      <c r="B3808" s="96" t="s">
        <v>10921</v>
      </c>
      <c r="C3808" s="90" t="s">
        <v>4791</v>
      </c>
      <c r="D3808" s="91" t="s">
        <v>71</v>
      </c>
      <c r="E3808" s="90" t="s">
        <v>11098</v>
      </c>
      <c r="F3808" s="92" t="s">
        <v>11099</v>
      </c>
      <c r="G3808" s="92" t="s">
        <v>4785</v>
      </c>
      <c r="H3808" s="92">
        <v>3</v>
      </c>
      <c r="I3808" s="65" t="s">
        <v>11100</v>
      </c>
      <c r="J3808" s="92" t="s">
        <v>7792</v>
      </c>
      <c r="K3808" s="92" t="s">
        <v>7792</v>
      </c>
    </row>
    <row r="3809" spans="1:11" ht="66" x14ac:dyDescent="0.25">
      <c r="A3809" s="98" t="s">
        <v>9874</v>
      </c>
      <c r="B3809" s="96" t="s">
        <v>10921</v>
      </c>
      <c r="C3809" s="90" t="s">
        <v>4791</v>
      </c>
      <c r="D3809" s="91" t="s">
        <v>71</v>
      </c>
      <c r="E3809" s="90" t="s">
        <v>11101</v>
      </c>
      <c r="F3809" s="92" t="s">
        <v>11102</v>
      </c>
      <c r="G3809" s="92" t="s">
        <v>4785</v>
      </c>
      <c r="H3809" s="92">
        <v>3</v>
      </c>
      <c r="I3809" s="65" t="s">
        <v>11103</v>
      </c>
      <c r="J3809" s="92" t="s">
        <v>7792</v>
      </c>
      <c r="K3809" s="92" t="s">
        <v>7792</v>
      </c>
    </row>
    <row r="3810" spans="1:11" ht="99" x14ac:dyDescent="0.25">
      <c r="A3810" s="98" t="s">
        <v>9874</v>
      </c>
      <c r="B3810" s="96" t="s">
        <v>10921</v>
      </c>
      <c r="C3810" s="90" t="s">
        <v>4791</v>
      </c>
      <c r="D3810" s="91" t="s">
        <v>71</v>
      </c>
      <c r="E3810" s="90" t="s">
        <v>11104</v>
      </c>
      <c r="F3810" s="92" t="s">
        <v>11105</v>
      </c>
      <c r="G3810" s="92" t="s">
        <v>4785</v>
      </c>
      <c r="H3810" s="92">
        <v>3</v>
      </c>
      <c r="I3810" s="65" t="s">
        <v>11106</v>
      </c>
      <c r="J3810" s="92" t="s">
        <v>7792</v>
      </c>
      <c r="K3810" s="92" t="s">
        <v>7792</v>
      </c>
    </row>
    <row r="3811" spans="1:11" ht="82.5" x14ac:dyDescent="0.25">
      <c r="A3811" s="98" t="s">
        <v>9874</v>
      </c>
      <c r="B3811" s="96" t="s">
        <v>10921</v>
      </c>
      <c r="C3811" s="90" t="s">
        <v>4791</v>
      </c>
      <c r="D3811" s="91" t="s">
        <v>71</v>
      </c>
      <c r="E3811" s="90" t="s">
        <v>11107</v>
      </c>
      <c r="F3811" s="92" t="s">
        <v>11108</v>
      </c>
      <c r="G3811" s="92" t="s">
        <v>4785</v>
      </c>
      <c r="H3811" s="92">
        <v>3</v>
      </c>
      <c r="I3811" s="65" t="s">
        <v>11109</v>
      </c>
      <c r="J3811" s="92" t="s">
        <v>7792</v>
      </c>
      <c r="K3811" s="92" t="s">
        <v>7792</v>
      </c>
    </row>
    <row r="3812" spans="1:11" ht="66" x14ac:dyDescent="0.25">
      <c r="A3812" s="98" t="s">
        <v>9874</v>
      </c>
      <c r="B3812" s="96" t="s">
        <v>10921</v>
      </c>
      <c r="C3812" s="90" t="s">
        <v>4791</v>
      </c>
      <c r="D3812" s="91" t="s">
        <v>71</v>
      </c>
      <c r="E3812" s="90" t="s">
        <v>11110</v>
      </c>
      <c r="F3812" s="92" t="s">
        <v>11111</v>
      </c>
      <c r="G3812" s="92" t="s">
        <v>4785</v>
      </c>
      <c r="H3812" s="92">
        <v>3</v>
      </c>
      <c r="I3812" s="65" t="s">
        <v>11112</v>
      </c>
      <c r="J3812" s="92" t="s">
        <v>7792</v>
      </c>
      <c r="K3812" s="92" t="s">
        <v>7792</v>
      </c>
    </row>
    <row r="3813" spans="1:11" ht="82.5" x14ac:dyDescent="0.25">
      <c r="A3813" s="98" t="s">
        <v>9874</v>
      </c>
      <c r="B3813" s="96" t="s">
        <v>10921</v>
      </c>
      <c r="C3813" s="90" t="s">
        <v>4791</v>
      </c>
      <c r="D3813" s="91" t="s">
        <v>71</v>
      </c>
      <c r="E3813" s="90" t="s">
        <v>11113</v>
      </c>
      <c r="F3813" s="92" t="s">
        <v>11114</v>
      </c>
      <c r="G3813" s="92" t="s">
        <v>4785</v>
      </c>
      <c r="H3813" s="92">
        <v>3</v>
      </c>
      <c r="I3813" s="65" t="s">
        <v>11115</v>
      </c>
      <c r="J3813" s="92" t="s">
        <v>7792</v>
      </c>
      <c r="K3813" s="92" t="s">
        <v>7792</v>
      </c>
    </row>
    <row r="3814" spans="1:11" ht="66" x14ac:dyDescent="0.25">
      <c r="A3814" s="98" t="s">
        <v>9874</v>
      </c>
      <c r="B3814" s="96" t="s">
        <v>10921</v>
      </c>
      <c r="C3814" s="90" t="s">
        <v>4791</v>
      </c>
      <c r="D3814" s="91" t="s">
        <v>71</v>
      </c>
      <c r="E3814" s="90" t="s">
        <v>11116</v>
      </c>
      <c r="F3814" s="92" t="s">
        <v>11117</v>
      </c>
      <c r="G3814" s="92" t="s">
        <v>4785</v>
      </c>
      <c r="H3814" s="92">
        <v>3</v>
      </c>
      <c r="I3814" s="65" t="s">
        <v>11118</v>
      </c>
      <c r="J3814" s="92" t="s">
        <v>7792</v>
      </c>
      <c r="K3814" s="92" t="s">
        <v>7792</v>
      </c>
    </row>
    <row r="3815" spans="1:11" ht="82.5" x14ac:dyDescent="0.25">
      <c r="A3815" s="98" t="s">
        <v>9874</v>
      </c>
      <c r="B3815" s="96" t="s">
        <v>10921</v>
      </c>
      <c r="C3815" s="90" t="s">
        <v>4791</v>
      </c>
      <c r="D3815" s="91" t="s">
        <v>71</v>
      </c>
      <c r="E3815" s="90" t="s">
        <v>11119</v>
      </c>
      <c r="F3815" s="92" t="s">
        <v>11120</v>
      </c>
      <c r="G3815" s="92" t="s">
        <v>4785</v>
      </c>
      <c r="H3815" s="92">
        <v>3</v>
      </c>
      <c r="I3815" s="65" t="s">
        <v>11121</v>
      </c>
      <c r="J3815" s="92" t="s">
        <v>7792</v>
      </c>
      <c r="K3815" s="92" t="s">
        <v>7792</v>
      </c>
    </row>
    <row r="3816" spans="1:11" ht="82.5" x14ac:dyDescent="0.25">
      <c r="A3816" s="98" t="s">
        <v>9874</v>
      </c>
      <c r="B3816" s="96" t="s">
        <v>10921</v>
      </c>
      <c r="C3816" s="90" t="s">
        <v>4791</v>
      </c>
      <c r="D3816" s="91" t="s">
        <v>71</v>
      </c>
      <c r="E3816" s="90" t="s">
        <v>11122</v>
      </c>
      <c r="F3816" s="92" t="s">
        <v>11123</v>
      </c>
      <c r="G3816" s="92" t="s">
        <v>4785</v>
      </c>
      <c r="H3816" s="92">
        <v>3</v>
      </c>
      <c r="I3816" s="65" t="s">
        <v>11124</v>
      </c>
      <c r="J3816" s="92" t="s">
        <v>7792</v>
      </c>
      <c r="K3816" s="92" t="s">
        <v>7792</v>
      </c>
    </row>
    <row r="3817" spans="1:11" ht="66" x14ac:dyDescent="0.25">
      <c r="A3817" s="98" t="s">
        <v>9874</v>
      </c>
      <c r="B3817" s="96" t="s">
        <v>10921</v>
      </c>
      <c r="C3817" s="90" t="s">
        <v>4791</v>
      </c>
      <c r="D3817" s="91" t="s">
        <v>92</v>
      </c>
      <c r="E3817" s="90" t="s">
        <v>11125</v>
      </c>
      <c r="F3817" s="92" t="s">
        <v>11126</v>
      </c>
      <c r="G3817" s="92" t="s">
        <v>4785</v>
      </c>
      <c r="H3817" s="92">
        <v>3</v>
      </c>
      <c r="I3817" s="65" t="s">
        <v>11127</v>
      </c>
      <c r="J3817" s="92" t="s">
        <v>7792</v>
      </c>
      <c r="K3817" s="92" t="s">
        <v>7792</v>
      </c>
    </row>
    <row r="3818" spans="1:11" ht="49.5" x14ac:dyDescent="0.25">
      <c r="A3818" s="98" t="s">
        <v>9874</v>
      </c>
      <c r="B3818" s="96" t="s">
        <v>10921</v>
      </c>
      <c r="C3818" s="90" t="s">
        <v>4791</v>
      </c>
      <c r="D3818" s="91" t="s">
        <v>92</v>
      </c>
      <c r="E3818" s="90" t="s">
        <v>11128</v>
      </c>
      <c r="F3818" s="92" t="s">
        <v>11129</v>
      </c>
      <c r="G3818" s="92" t="s">
        <v>4785</v>
      </c>
      <c r="H3818" s="92">
        <v>3</v>
      </c>
      <c r="I3818" s="65" t="s">
        <v>11130</v>
      </c>
      <c r="J3818" s="92" t="s">
        <v>7792</v>
      </c>
      <c r="K3818" s="92" t="s">
        <v>7792</v>
      </c>
    </row>
    <row r="3819" spans="1:11" ht="66" x14ac:dyDescent="0.25">
      <c r="A3819" s="98" t="s">
        <v>9874</v>
      </c>
      <c r="B3819" s="96" t="s">
        <v>10921</v>
      </c>
      <c r="C3819" s="90" t="s">
        <v>4791</v>
      </c>
      <c r="D3819" s="91" t="s">
        <v>71</v>
      </c>
      <c r="E3819" s="90" t="s">
        <v>11131</v>
      </c>
      <c r="F3819" s="92" t="s">
        <v>11132</v>
      </c>
      <c r="G3819" s="92" t="s">
        <v>4784</v>
      </c>
      <c r="H3819" s="92">
        <v>1</v>
      </c>
      <c r="I3819" s="65" t="s">
        <v>11133</v>
      </c>
      <c r="J3819" s="92" t="s">
        <v>7792</v>
      </c>
      <c r="K3819" s="92" t="s">
        <v>7792</v>
      </c>
    </row>
    <row r="3820" spans="1:11" ht="66" x14ac:dyDescent="0.25">
      <c r="A3820" s="98" t="s">
        <v>9874</v>
      </c>
      <c r="B3820" s="96" t="s">
        <v>10921</v>
      </c>
      <c r="C3820" s="90" t="s">
        <v>4791</v>
      </c>
      <c r="D3820" s="91" t="s">
        <v>71</v>
      </c>
      <c r="E3820" s="90" t="s">
        <v>11134</v>
      </c>
      <c r="F3820" s="92" t="s">
        <v>11135</v>
      </c>
      <c r="G3820" s="92" t="s">
        <v>4784</v>
      </c>
      <c r="H3820" s="92">
        <v>1</v>
      </c>
      <c r="I3820" s="65" t="s">
        <v>11136</v>
      </c>
      <c r="J3820" s="92" t="s">
        <v>7792</v>
      </c>
      <c r="K3820" s="92" t="s">
        <v>7792</v>
      </c>
    </row>
    <row r="3821" spans="1:11" ht="82.5" x14ac:dyDescent="0.25">
      <c r="A3821" s="98" t="s">
        <v>9874</v>
      </c>
      <c r="B3821" s="96" t="s">
        <v>10921</v>
      </c>
      <c r="C3821" s="90" t="s">
        <v>4791</v>
      </c>
      <c r="D3821" s="91" t="s">
        <v>71</v>
      </c>
      <c r="E3821" s="90" t="s">
        <v>11137</v>
      </c>
      <c r="F3821" s="92" t="s">
        <v>11138</v>
      </c>
      <c r="G3821" s="92" t="s">
        <v>4784</v>
      </c>
      <c r="H3821" s="92">
        <v>1</v>
      </c>
      <c r="I3821" s="65" t="s">
        <v>11139</v>
      </c>
      <c r="J3821" s="92" t="s">
        <v>7792</v>
      </c>
      <c r="K3821" s="92" t="s">
        <v>7792</v>
      </c>
    </row>
    <row r="3822" spans="1:11" ht="82.5" x14ac:dyDescent="0.25">
      <c r="A3822" s="98" t="s">
        <v>9874</v>
      </c>
      <c r="B3822" s="96" t="s">
        <v>10921</v>
      </c>
      <c r="C3822" s="90" t="s">
        <v>4791</v>
      </c>
      <c r="D3822" s="91" t="s">
        <v>71</v>
      </c>
      <c r="E3822" s="90" t="s">
        <v>11140</v>
      </c>
      <c r="F3822" s="92" t="s">
        <v>11141</v>
      </c>
      <c r="G3822" s="92" t="s">
        <v>4784</v>
      </c>
      <c r="H3822" s="92">
        <v>1</v>
      </c>
      <c r="I3822" s="65" t="s">
        <v>11142</v>
      </c>
      <c r="J3822" s="92" t="s">
        <v>7792</v>
      </c>
      <c r="K3822" s="92" t="s">
        <v>7792</v>
      </c>
    </row>
    <row r="3823" spans="1:11" ht="66" x14ac:dyDescent="0.25">
      <c r="A3823" s="98" t="s">
        <v>9874</v>
      </c>
      <c r="B3823" s="96" t="s">
        <v>10921</v>
      </c>
      <c r="C3823" s="90" t="s">
        <v>4791</v>
      </c>
      <c r="D3823" s="91" t="s">
        <v>71</v>
      </c>
      <c r="E3823" s="90" t="s">
        <v>11143</v>
      </c>
      <c r="F3823" s="92" t="s">
        <v>11144</v>
      </c>
      <c r="G3823" s="92" t="s">
        <v>4784</v>
      </c>
      <c r="H3823" s="92">
        <v>1</v>
      </c>
      <c r="I3823" s="65" t="s">
        <v>11145</v>
      </c>
      <c r="J3823" s="92" t="s">
        <v>7792</v>
      </c>
      <c r="K3823" s="92" t="s">
        <v>7792</v>
      </c>
    </row>
    <row r="3824" spans="1:11" ht="82.5" x14ac:dyDescent="0.25">
      <c r="A3824" s="98" t="s">
        <v>9874</v>
      </c>
      <c r="B3824" s="96" t="s">
        <v>10921</v>
      </c>
      <c r="C3824" s="90" t="s">
        <v>4791</v>
      </c>
      <c r="D3824" s="91" t="s">
        <v>71</v>
      </c>
      <c r="E3824" s="90" t="s">
        <v>11146</v>
      </c>
      <c r="F3824" s="92" t="s">
        <v>11147</v>
      </c>
      <c r="G3824" s="92" t="s">
        <v>4784</v>
      </c>
      <c r="H3824" s="92">
        <v>1</v>
      </c>
      <c r="I3824" s="65" t="s">
        <v>11148</v>
      </c>
      <c r="J3824" s="92" t="s">
        <v>7792</v>
      </c>
      <c r="K3824" s="92" t="s">
        <v>7792</v>
      </c>
    </row>
    <row r="3825" spans="1:11" ht="82.5" x14ac:dyDescent="0.25">
      <c r="A3825" s="98" t="s">
        <v>9874</v>
      </c>
      <c r="B3825" s="96" t="s">
        <v>10921</v>
      </c>
      <c r="C3825" s="90" t="s">
        <v>4791</v>
      </c>
      <c r="D3825" s="91" t="s">
        <v>71</v>
      </c>
      <c r="E3825" s="90" t="s">
        <v>11149</v>
      </c>
      <c r="F3825" s="92" t="s">
        <v>11150</v>
      </c>
      <c r="G3825" s="92" t="s">
        <v>4784</v>
      </c>
      <c r="H3825" s="92">
        <v>1</v>
      </c>
      <c r="I3825" s="65" t="s">
        <v>11151</v>
      </c>
      <c r="J3825" s="92" t="s">
        <v>7792</v>
      </c>
      <c r="K3825" s="92" t="s">
        <v>7792</v>
      </c>
    </row>
    <row r="3826" spans="1:11" ht="49.5" x14ac:dyDescent="0.25">
      <c r="A3826" s="98" t="s">
        <v>9874</v>
      </c>
      <c r="B3826" s="96" t="s">
        <v>10921</v>
      </c>
      <c r="C3826" s="90" t="s">
        <v>4791</v>
      </c>
      <c r="D3826" s="91" t="s">
        <v>71</v>
      </c>
      <c r="E3826" s="90" t="s">
        <v>11152</v>
      </c>
      <c r="F3826" s="92" t="s">
        <v>11153</v>
      </c>
      <c r="G3826" s="92" t="s">
        <v>4784</v>
      </c>
      <c r="H3826" s="92">
        <v>1</v>
      </c>
      <c r="I3826" s="65" t="s">
        <v>11154</v>
      </c>
      <c r="J3826" s="92" t="s">
        <v>7792</v>
      </c>
      <c r="K3826" s="92" t="s">
        <v>7792</v>
      </c>
    </row>
    <row r="3827" spans="1:11" ht="49.5" x14ac:dyDescent="0.25">
      <c r="A3827" s="98" t="s">
        <v>9874</v>
      </c>
      <c r="B3827" s="96" t="s">
        <v>10921</v>
      </c>
      <c r="C3827" s="90" t="s">
        <v>4788</v>
      </c>
      <c r="D3827" s="91" t="s">
        <v>56</v>
      </c>
      <c r="E3827" s="90" t="s">
        <v>11155</v>
      </c>
      <c r="F3827" s="92" t="s">
        <v>11156</v>
      </c>
      <c r="G3827" s="92" t="s">
        <v>4784</v>
      </c>
      <c r="H3827" s="92">
        <v>30</v>
      </c>
      <c r="I3827" s="65" t="s">
        <v>11157</v>
      </c>
      <c r="J3827" s="92" t="s">
        <v>14</v>
      </c>
      <c r="K3827" s="92" t="s">
        <v>14</v>
      </c>
    </row>
    <row r="3828" spans="1:11" ht="82.5" x14ac:dyDescent="0.25">
      <c r="A3828" s="98" t="s">
        <v>9874</v>
      </c>
      <c r="B3828" s="96" t="s">
        <v>10921</v>
      </c>
      <c r="C3828" s="90" t="s">
        <v>4791</v>
      </c>
      <c r="D3828" s="91" t="s">
        <v>71</v>
      </c>
      <c r="E3828" s="90" t="s">
        <v>11158</v>
      </c>
      <c r="F3828" s="92" t="s">
        <v>11159</v>
      </c>
      <c r="G3828" s="92" t="s">
        <v>4784</v>
      </c>
      <c r="H3828" s="92">
        <v>1</v>
      </c>
      <c r="I3828" s="65" t="s">
        <v>11160</v>
      </c>
      <c r="J3828" s="92" t="s">
        <v>7792</v>
      </c>
      <c r="K3828" s="92" t="s">
        <v>7792</v>
      </c>
    </row>
    <row r="3829" spans="1:11" ht="33" x14ac:dyDescent="0.25">
      <c r="A3829" s="98" t="s">
        <v>9874</v>
      </c>
      <c r="B3829" s="96" t="s">
        <v>10921</v>
      </c>
      <c r="C3829" s="90" t="s">
        <v>4791</v>
      </c>
      <c r="D3829" s="91" t="s">
        <v>92</v>
      </c>
      <c r="E3829" s="90" t="s">
        <v>11161</v>
      </c>
      <c r="F3829" s="92" t="s">
        <v>11162</v>
      </c>
      <c r="G3829" s="92" t="s">
        <v>4785</v>
      </c>
      <c r="H3829" s="92">
        <v>3</v>
      </c>
      <c r="I3829" s="65" t="s">
        <v>11163</v>
      </c>
      <c r="J3829" s="92" t="s">
        <v>7792</v>
      </c>
      <c r="K3829" s="92" t="s">
        <v>7792</v>
      </c>
    </row>
    <row r="3830" spans="1:11" ht="49.5" x14ac:dyDescent="0.25">
      <c r="A3830" s="98" t="s">
        <v>9874</v>
      </c>
      <c r="B3830" s="96" t="s">
        <v>10921</v>
      </c>
      <c r="C3830" s="90" t="s">
        <v>4791</v>
      </c>
      <c r="D3830" s="91" t="s">
        <v>92</v>
      </c>
      <c r="E3830" s="90" t="s">
        <v>11164</v>
      </c>
      <c r="F3830" s="92" t="s">
        <v>11165</v>
      </c>
      <c r="G3830" s="92" t="s">
        <v>4785</v>
      </c>
      <c r="H3830" s="92">
        <v>3</v>
      </c>
      <c r="I3830" s="65" t="s">
        <v>11166</v>
      </c>
      <c r="J3830" s="92" t="s">
        <v>7792</v>
      </c>
      <c r="K3830" s="92" t="s">
        <v>7792</v>
      </c>
    </row>
    <row r="3831" spans="1:11" ht="33" x14ac:dyDescent="0.25">
      <c r="A3831" s="98" t="s">
        <v>9874</v>
      </c>
      <c r="B3831" s="96" t="s">
        <v>10921</v>
      </c>
      <c r="C3831" s="90" t="s">
        <v>4791</v>
      </c>
      <c r="D3831" s="91" t="s">
        <v>71</v>
      </c>
      <c r="E3831" s="90" t="s">
        <v>11167</v>
      </c>
      <c r="F3831" s="92" t="s">
        <v>11168</v>
      </c>
      <c r="G3831" s="92" t="s">
        <v>4784</v>
      </c>
      <c r="H3831" s="92">
        <v>1</v>
      </c>
      <c r="I3831" s="65" t="s">
        <v>11169</v>
      </c>
      <c r="J3831" s="92" t="s">
        <v>7792</v>
      </c>
      <c r="K3831" s="92" t="s">
        <v>7792</v>
      </c>
    </row>
    <row r="3832" spans="1:11" ht="49.5" x14ac:dyDescent="0.25">
      <c r="A3832" s="98" t="s">
        <v>9874</v>
      </c>
      <c r="B3832" s="96" t="s">
        <v>10921</v>
      </c>
      <c r="C3832" s="90" t="s">
        <v>4788</v>
      </c>
      <c r="D3832" s="91" t="s">
        <v>56</v>
      </c>
      <c r="E3832" s="90" t="s">
        <v>11170</v>
      </c>
      <c r="F3832" s="92" t="s">
        <v>11171</v>
      </c>
      <c r="G3832" s="92" t="s">
        <v>4784</v>
      </c>
      <c r="H3832" s="92">
        <v>30</v>
      </c>
      <c r="I3832" s="65" t="s">
        <v>11172</v>
      </c>
      <c r="J3832" s="92" t="s">
        <v>14</v>
      </c>
      <c r="K3832" s="92" t="s">
        <v>14</v>
      </c>
    </row>
    <row r="3833" spans="1:11" ht="49.5" x14ac:dyDescent="0.25">
      <c r="A3833" s="98" t="s">
        <v>9874</v>
      </c>
      <c r="B3833" s="96" t="s">
        <v>10921</v>
      </c>
      <c r="C3833" s="90" t="s">
        <v>4788</v>
      </c>
      <c r="D3833" s="91" t="s">
        <v>56</v>
      </c>
      <c r="E3833" s="90" t="s">
        <v>11173</v>
      </c>
      <c r="F3833" s="92" t="s">
        <v>11174</v>
      </c>
      <c r="G3833" s="92" t="s">
        <v>4784</v>
      </c>
      <c r="H3833" s="92">
        <v>30</v>
      </c>
      <c r="I3833" s="65" t="s">
        <v>11172</v>
      </c>
      <c r="J3833" s="92" t="s">
        <v>14</v>
      </c>
      <c r="K3833" s="92" t="s">
        <v>14</v>
      </c>
    </row>
    <row r="3834" spans="1:11" ht="49.5" x14ac:dyDescent="0.25">
      <c r="A3834" s="98" t="s">
        <v>9874</v>
      </c>
      <c r="B3834" s="96" t="s">
        <v>10921</v>
      </c>
      <c r="C3834" s="90" t="s">
        <v>4788</v>
      </c>
      <c r="D3834" s="91" t="s">
        <v>56</v>
      </c>
      <c r="E3834" s="90" t="s">
        <v>11175</v>
      </c>
      <c r="F3834" s="92" t="s">
        <v>11176</v>
      </c>
      <c r="G3834" s="92" t="s">
        <v>4784</v>
      </c>
      <c r="H3834" s="92">
        <v>30</v>
      </c>
      <c r="I3834" s="65" t="s">
        <v>11172</v>
      </c>
      <c r="J3834" s="92" t="s">
        <v>14</v>
      </c>
      <c r="K3834" s="92" t="s">
        <v>14</v>
      </c>
    </row>
    <row r="3835" spans="1:11" ht="33" x14ac:dyDescent="0.25">
      <c r="A3835" s="98" t="s">
        <v>9874</v>
      </c>
      <c r="B3835" s="96" t="s">
        <v>10921</v>
      </c>
      <c r="C3835" s="90" t="s">
        <v>4791</v>
      </c>
      <c r="D3835" s="91" t="s">
        <v>71</v>
      </c>
      <c r="E3835" s="90" t="s">
        <v>11177</v>
      </c>
      <c r="F3835" s="92" t="s">
        <v>11178</v>
      </c>
      <c r="G3835" s="92" t="s">
        <v>4784</v>
      </c>
      <c r="H3835" s="92">
        <v>2</v>
      </c>
      <c r="I3835" s="65" t="s">
        <v>11179</v>
      </c>
      <c r="J3835" s="92" t="s">
        <v>7792</v>
      </c>
      <c r="K3835" s="92" t="s">
        <v>7792</v>
      </c>
    </row>
    <row r="3836" spans="1:11" ht="33" x14ac:dyDescent="0.25">
      <c r="A3836" s="98" t="s">
        <v>9874</v>
      </c>
      <c r="B3836" s="96" t="s">
        <v>10921</v>
      </c>
      <c r="C3836" s="90" t="s">
        <v>4791</v>
      </c>
      <c r="D3836" s="91" t="s">
        <v>71</v>
      </c>
      <c r="E3836" s="90" t="s">
        <v>11180</v>
      </c>
      <c r="F3836" s="92" t="s">
        <v>11181</v>
      </c>
      <c r="G3836" s="92" t="s">
        <v>4784</v>
      </c>
      <c r="H3836" s="92">
        <v>2</v>
      </c>
      <c r="I3836" s="65" t="s">
        <v>11179</v>
      </c>
      <c r="J3836" s="92" t="s">
        <v>7792</v>
      </c>
      <c r="K3836" s="92" t="s">
        <v>7792</v>
      </c>
    </row>
    <row r="3837" spans="1:11" ht="33" x14ac:dyDescent="0.25">
      <c r="A3837" s="98" t="s">
        <v>9874</v>
      </c>
      <c r="B3837" s="96" t="s">
        <v>10921</v>
      </c>
      <c r="C3837" s="90" t="s">
        <v>4791</v>
      </c>
      <c r="D3837" s="91" t="s">
        <v>71</v>
      </c>
      <c r="E3837" s="90" t="s">
        <v>11182</v>
      </c>
      <c r="F3837" s="92" t="s">
        <v>11183</v>
      </c>
      <c r="G3837" s="92" t="s">
        <v>4784</v>
      </c>
      <c r="H3837" s="92">
        <v>2</v>
      </c>
      <c r="I3837" s="65" t="s">
        <v>11179</v>
      </c>
      <c r="J3837" s="92" t="s">
        <v>7792</v>
      </c>
      <c r="K3837" s="92" t="s">
        <v>7792</v>
      </c>
    </row>
    <row r="3838" spans="1:11" ht="66" x14ac:dyDescent="0.25">
      <c r="A3838" s="98" t="s">
        <v>9874</v>
      </c>
      <c r="B3838" s="96" t="s">
        <v>10921</v>
      </c>
      <c r="C3838" s="90" t="s">
        <v>4791</v>
      </c>
      <c r="D3838" s="91" t="s">
        <v>92</v>
      </c>
      <c r="E3838" s="90" t="s">
        <v>11184</v>
      </c>
      <c r="F3838" s="92" t="s">
        <v>11185</v>
      </c>
      <c r="G3838" s="92" t="s">
        <v>4785</v>
      </c>
      <c r="H3838" s="92">
        <v>3</v>
      </c>
      <c r="I3838" s="65" t="s">
        <v>11186</v>
      </c>
      <c r="J3838" s="92" t="s">
        <v>7792</v>
      </c>
      <c r="K3838" s="92" t="s">
        <v>7792</v>
      </c>
    </row>
    <row r="3839" spans="1:11" ht="66" x14ac:dyDescent="0.25">
      <c r="A3839" s="98" t="s">
        <v>9874</v>
      </c>
      <c r="B3839" s="96" t="s">
        <v>10921</v>
      </c>
      <c r="C3839" s="90" t="s">
        <v>4791</v>
      </c>
      <c r="D3839" s="91" t="s">
        <v>71</v>
      </c>
      <c r="E3839" s="90" t="s">
        <v>11187</v>
      </c>
      <c r="F3839" s="92" t="s">
        <v>11188</v>
      </c>
      <c r="G3839" s="92" t="s">
        <v>4784</v>
      </c>
      <c r="H3839" s="92">
        <v>1</v>
      </c>
      <c r="I3839" s="65" t="s">
        <v>11189</v>
      </c>
      <c r="J3839" s="92" t="s">
        <v>7792</v>
      </c>
      <c r="K3839" s="92" t="s">
        <v>7792</v>
      </c>
    </row>
    <row r="3840" spans="1:11" ht="66" x14ac:dyDescent="0.25">
      <c r="A3840" s="98" t="s">
        <v>9874</v>
      </c>
      <c r="B3840" s="96" t="s">
        <v>10921</v>
      </c>
      <c r="C3840" s="90" t="s">
        <v>4791</v>
      </c>
      <c r="D3840" s="91" t="s">
        <v>71</v>
      </c>
      <c r="E3840" s="90" t="s">
        <v>11190</v>
      </c>
      <c r="F3840" s="92" t="s">
        <v>11191</v>
      </c>
      <c r="G3840" s="92" t="s">
        <v>4784</v>
      </c>
      <c r="H3840" s="92">
        <v>1</v>
      </c>
      <c r="I3840" s="65" t="s">
        <v>11192</v>
      </c>
      <c r="J3840" s="92" t="s">
        <v>7792</v>
      </c>
      <c r="K3840" s="92" t="s">
        <v>7792</v>
      </c>
    </row>
    <row r="3841" spans="1:11" ht="66" x14ac:dyDescent="0.25">
      <c r="A3841" s="98" t="s">
        <v>9874</v>
      </c>
      <c r="B3841" s="96" t="s">
        <v>10921</v>
      </c>
      <c r="C3841" s="90" t="s">
        <v>4791</v>
      </c>
      <c r="D3841" s="91" t="s">
        <v>71</v>
      </c>
      <c r="E3841" s="90" t="s">
        <v>11193</v>
      </c>
      <c r="F3841" s="92" t="s">
        <v>11194</v>
      </c>
      <c r="G3841" s="92" t="s">
        <v>4784</v>
      </c>
      <c r="H3841" s="92">
        <v>1</v>
      </c>
      <c r="I3841" s="65" t="s">
        <v>11195</v>
      </c>
      <c r="J3841" s="92" t="s">
        <v>7792</v>
      </c>
      <c r="K3841" s="92" t="s">
        <v>7792</v>
      </c>
    </row>
    <row r="3842" spans="1:11" ht="66" x14ac:dyDescent="0.25">
      <c r="A3842" s="98" t="s">
        <v>9874</v>
      </c>
      <c r="B3842" s="96" t="s">
        <v>10921</v>
      </c>
      <c r="C3842" s="90" t="s">
        <v>4791</v>
      </c>
      <c r="D3842" s="91" t="s">
        <v>71</v>
      </c>
      <c r="E3842" s="90" t="s">
        <v>11196</v>
      </c>
      <c r="F3842" s="92" t="s">
        <v>11197</v>
      </c>
      <c r="G3842" s="92" t="s">
        <v>4784</v>
      </c>
      <c r="H3842" s="92">
        <v>1</v>
      </c>
      <c r="I3842" s="65" t="s">
        <v>11198</v>
      </c>
      <c r="J3842" s="92" t="s">
        <v>7792</v>
      </c>
      <c r="K3842" s="92" t="s">
        <v>7792</v>
      </c>
    </row>
    <row r="3843" spans="1:11" ht="66" x14ac:dyDescent="0.25">
      <c r="A3843" s="98" t="s">
        <v>9874</v>
      </c>
      <c r="B3843" s="96" t="s">
        <v>10921</v>
      </c>
      <c r="C3843" s="90" t="s">
        <v>4791</v>
      </c>
      <c r="D3843" s="91" t="s">
        <v>71</v>
      </c>
      <c r="E3843" s="90" t="s">
        <v>11199</v>
      </c>
      <c r="F3843" s="92" t="s">
        <v>11200</v>
      </c>
      <c r="G3843" s="92" t="s">
        <v>4784</v>
      </c>
      <c r="H3843" s="92">
        <v>1</v>
      </c>
      <c r="I3843" s="65" t="s">
        <v>11201</v>
      </c>
      <c r="J3843" s="92" t="s">
        <v>7792</v>
      </c>
      <c r="K3843" s="92" t="s">
        <v>7792</v>
      </c>
    </row>
    <row r="3844" spans="1:11" ht="66" x14ac:dyDescent="0.25">
      <c r="A3844" s="98" t="s">
        <v>9874</v>
      </c>
      <c r="B3844" s="96" t="s">
        <v>10921</v>
      </c>
      <c r="C3844" s="90" t="s">
        <v>4791</v>
      </c>
      <c r="D3844" s="91" t="s">
        <v>71</v>
      </c>
      <c r="E3844" s="90" t="s">
        <v>11202</v>
      </c>
      <c r="F3844" s="92" t="s">
        <v>11203</v>
      </c>
      <c r="G3844" s="92" t="s">
        <v>4784</v>
      </c>
      <c r="H3844" s="92">
        <v>1</v>
      </c>
      <c r="I3844" s="65" t="s">
        <v>11204</v>
      </c>
      <c r="J3844" s="92" t="s">
        <v>7792</v>
      </c>
      <c r="K3844" s="92" t="s">
        <v>7792</v>
      </c>
    </row>
    <row r="3845" spans="1:11" ht="82.5" x14ac:dyDescent="0.25">
      <c r="A3845" s="98" t="s">
        <v>9874</v>
      </c>
      <c r="B3845" s="96" t="s">
        <v>10921</v>
      </c>
      <c r="C3845" s="90" t="s">
        <v>4788</v>
      </c>
      <c r="D3845" s="91" t="s">
        <v>56</v>
      </c>
      <c r="E3845" s="90" t="s">
        <v>11205</v>
      </c>
      <c r="F3845" s="92" t="s">
        <v>11206</v>
      </c>
      <c r="G3845" s="92" t="s">
        <v>4784</v>
      </c>
      <c r="H3845" s="92">
        <v>30</v>
      </c>
      <c r="I3845" s="65" t="s">
        <v>11207</v>
      </c>
      <c r="J3845" s="92" t="s">
        <v>14</v>
      </c>
      <c r="K3845" s="92" t="s">
        <v>14</v>
      </c>
    </row>
    <row r="3846" spans="1:11" ht="82.5" x14ac:dyDescent="0.25">
      <c r="A3846" s="98" t="s">
        <v>9874</v>
      </c>
      <c r="B3846" s="96" t="s">
        <v>10921</v>
      </c>
      <c r="C3846" s="90" t="s">
        <v>4788</v>
      </c>
      <c r="D3846" s="91" t="s">
        <v>56</v>
      </c>
      <c r="E3846" s="90" t="s">
        <v>11208</v>
      </c>
      <c r="F3846" s="92" t="s">
        <v>11209</v>
      </c>
      <c r="G3846" s="92" t="s">
        <v>4784</v>
      </c>
      <c r="H3846" s="92">
        <v>30</v>
      </c>
      <c r="I3846" s="65" t="s">
        <v>11207</v>
      </c>
      <c r="J3846" s="92" t="s">
        <v>14</v>
      </c>
      <c r="K3846" s="92" t="s">
        <v>14</v>
      </c>
    </row>
    <row r="3847" spans="1:11" ht="82.5" x14ac:dyDescent="0.25">
      <c r="A3847" s="98" t="s">
        <v>9874</v>
      </c>
      <c r="B3847" s="96" t="s">
        <v>10921</v>
      </c>
      <c r="C3847" s="90" t="s">
        <v>4788</v>
      </c>
      <c r="D3847" s="91" t="s">
        <v>56</v>
      </c>
      <c r="E3847" s="90" t="s">
        <v>11210</v>
      </c>
      <c r="F3847" s="92" t="s">
        <v>11211</v>
      </c>
      <c r="G3847" s="92" t="s">
        <v>4784</v>
      </c>
      <c r="H3847" s="92">
        <v>30</v>
      </c>
      <c r="I3847" s="65" t="s">
        <v>11207</v>
      </c>
      <c r="J3847" s="92" t="s">
        <v>14</v>
      </c>
      <c r="K3847" s="92" t="s">
        <v>14</v>
      </c>
    </row>
    <row r="3848" spans="1:11" ht="66" x14ac:dyDescent="0.25">
      <c r="A3848" s="98" t="s">
        <v>9874</v>
      </c>
      <c r="B3848" s="96" t="s">
        <v>10921</v>
      </c>
      <c r="C3848" s="90" t="s">
        <v>4791</v>
      </c>
      <c r="D3848" s="91" t="s">
        <v>71</v>
      </c>
      <c r="E3848" s="90" t="s">
        <v>11212</v>
      </c>
      <c r="F3848" s="92" t="s">
        <v>11213</v>
      </c>
      <c r="G3848" s="92" t="s">
        <v>4784</v>
      </c>
      <c r="H3848" s="92">
        <v>1</v>
      </c>
      <c r="I3848" s="65" t="s">
        <v>11214</v>
      </c>
      <c r="J3848" s="92" t="s">
        <v>7792</v>
      </c>
      <c r="K3848" s="92" t="s">
        <v>7792</v>
      </c>
    </row>
    <row r="3849" spans="1:11" ht="66" x14ac:dyDescent="0.25">
      <c r="A3849" s="98" t="s">
        <v>9874</v>
      </c>
      <c r="B3849" s="96" t="s">
        <v>10921</v>
      </c>
      <c r="C3849" s="90" t="s">
        <v>4791</v>
      </c>
      <c r="D3849" s="91" t="s">
        <v>71</v>
      </c>
      <c r="E3849" s="90" t="s">
        <v>11215</v>
      </c>
      <c r="F3849" s="92" t="s">
        <v>11216</v>
      </c>
      <c r="G3849" s="92" t="s">
        <v>4784</v>
      </c>
      <c r="H3849" s="92">
        <v>1</v>
      </c>
      <c r="I3849" s="65" t="s">
        <v>11217</v>
      </c>
      <c r="J3849" s="92" t="s">
        <v>7792</v>
      </c>
      <c r="K3849" s="92" t="s">
        <v>7792</v>
      </c>
    </row>
    <row r="3850" spans="1:11" ht="66" x14ac:dyDescent="0.25">
      <c r="A3850" s="98" t="s">
        <v>9874</v>
      </c>
      <c r="B3850" s="96" t="s">
        <v>10921</v>
      </c>
      <c r="C3850" s="90" t="s">
        <v>4791</v>
      </c>
      <c r="D3850" s="91" t="s">
        <v>71</v>
      </c>
      <c r="E3850" s="90" t="s">
        <v>11218</v>
      </c>
      <c r="F3850" s="92" t="s">
        <v>11219</v>
      </c>
      <c r="G3850" s="92" t="s">
        <v>4784</v>
      </c>
      <c r="H3850" s="92">
        <v>1</v>
      </c>
      <c r="I3850" s="65" t="s">
        <v>11220</v>
      </c>
      <c r="J3850" s="92" t="s">
        <v>7792</v>
      </c>
      <c r="K3850" s="92" t="s">
        <v>7792</v>
      </c>
    </row>
    <row r="3851" spans="1:11" ht="66" x14ac:dyDescent="0.25">
      <c r="A3851" s="98" t="s">
        <v>9874</v>
      </c>
      <c r="B3851" s="96" t="s">
        <v>10921</v>
      </c>
      <c r="C3851" s="90" t="s">
        <v>4791</v>
      </c>
      <c r="D3851" s="91" t="s">
        <v>71</v>
      </c>
      <c r="E3851" s="90" t="s">
        <v>11221</v>
      </c>
      <c r="F3851" s="92" t="s">
        <v>11222</v>
      </c>
      <c r="G3851" s="92" t="s">
        <v>4784</v>
      </c>
      <c r="H3851" s="92">
        <v>2</v>
      </c>
      <c r="I3851" s="65" t="s">
        <v>11223</v>
      </c>
      <c r="J3851" s="92" t="s">
        <v>7792</v>
      </c>
      <c r="K3851" s="92" t="s">
        <v>7792</v>
      </c>
    </row>
    <row r="3852" spans="1:11" ht="66" x14ac:dyDescent="0.25">
      <c r="A3852" s="98" t="s">
        <v>9874</v>
      </c>
      <c r="B3852" s="96" t="s">
        <v>10921</v>
      </c>
      <c r="C3852" s="90" t="s">
        <v>4791</v>
      </c>
      <c r="D3852" s="91" t="s">
        <v>71</v>
      </c>
      <c r="E3852" s="90" t="s">
        <v>11224</v>
      </c>
      <c r="F3852" s="92" t="s">
        <v>11225</v>
      </c>
      <c r="G3852" s="92" t="s">
        <v>4784</v>
      </c>
      <c r="H3852" s="92">
        <v>2</v>
      </c>
      <c r="I3852" s="65" t="s">
        <v>11226</v>
      </c>
      <c r="J3852" s="92" t="s">
        <v>7792</v>
      </c>
      <c r="K3852" s="92" t="s">
        <v>7792</v>
      </c>
    </row>
    <row r="3853" spans="1:11" ht="66" x14ac:dyDescent="0.25">
      <c r="A3853" s="98" t="s">
        <v>9874</v>
      </c>
      <c r="B3853" s="96" t="s">
        <v>10921</v>
      </c>
      <c r="C3853" s="90" t="s">
        <v>4791</v>
      </c>
      <c r="D3853" s="91" t="s">
        <v>71</v>
      </c>
      <c r="E3853" s="90" t="s">
        <v>11227</v>
      </c>
      <c r="F3853" s="92" t="s">
        <v>11228</v>
      </c>
      <c r="G3853" s="92" t="s">
        <v>4784</v>
      </c>
      <c r="H3853" s="92">
        <v>2</v>
      </c>
      <c r="I3853" s="65" t="s">
        <v>11229</v>
      </c>
      <c r="J3853" s="92" t="s">
        <v>7792</v>
      </c>
      <c r="K3853" s="92" t="s">
        <v>7792</v>
      </c>
    </row>
    <row r="3854" spans="1:11" ht="66" x14ac:dyDescent="0.25">
      <c r="A3854" s="98" t="s">
        <v>9874</v>
      </c>
      <c r="B3854" s="96" t="s">
        <v>10921</v>
      </c>
      <c r="C3854" s="90" t="s">
        <v>4791</v>
      </c>
      <c r="D3854" s="91" t="s">
        <v>71</v>
      </c>
      <c r="E3854" s="90" t="s">
        <v>11230</v>
      </c>
      <c r="F3854" s="92" t="s">
        <v>11231</v>
      </c>
      <c r="G3854" s="92" t="s">
        <v>4784</v>
      </c>
      <c r="H3854" s="92">
        <v>2</v>
      </c>
      <c r="I3854" s="65" t="s">
        <v>11232</v>
      </c>
      <c r="J3854" s="92" t="s">
        <v>7792</v>
      </c>
      <c r="K3854" s="92" t="s">
        <v>7792</v>
      </c>
    </row>
    <row r="3855" spans="1:11" ht="66" x14ac:dyDescent="0.25">
      <c r="A3855" s="98" t="s">
        <v>9874</v>
      </c>
      <c r="B3855" s="96" t="s">
        <v>10921</v>
      </c>
      <c r="C3855" s="90" t="s">
        <v>4791</v>
      </c>
      <c r="D3855" s="91" t="s">
        <v>92</v>
      </c>
      <c r="E3855" s="90" t="s">
        <v>11233</v>
      </c>
      <c r="F3855" s="92" t="s">
        <v>11234</v>
      </c>
      <c r="G3855" s="92" t="s">
        <v>4785</v>
      </c>
      <c r="H3855" s="92">
        <v>3</v>
      </c>
      <c r="I3855" s="65" t="s">
        <v>11235</v>
      </c>
      <c r="J3855" s="92" t="s">
        <v>7792</v>
      </c>
      <c r="K3855" s="92" t="s">
        <v>7792</v>
      </c>
    </row>
    <row r="3856" spans="1:11" ht="66" x14ac:dyDescent="0.25">
      <c r="A3856" s="98" t="s">
        <v>9874</v>
      </c>
      <c r="B3856" s="96" t="s">
        <v>10921</v>
      </c>
      <c r="C3856" s="90" t="s">
        <v>4791</v>
      </c>
      <c r="D3856" s="91" t="s">
        <v>92</v>
      </c>
      <c r="E3856" s="90" t="s">
        <v>11236</v>
      </c>
      <c r="F3856" s="92" t="s">
        <v>11237</v>
      </c>
      <c r="G3856" s="92" t="s">
        <v>4785</v>
      </c>
      <c r="H3856" s="92">
        <v>3</v>
      </c>
      <c r="I3856" s="65" t="s">
        <v>11238</v>
      </c>
      <c r="J3856" s="92" t="s">
        <v>7792</v>
      </c>
      <c r="K3856" s="92" t="s">
        <v>7792</v>
      </c>
    </row>
    <row r="3857" spans="1:11" ht="82.5" x14ac:dyDescent="0.25">
      <c r="A3857" s="98" t="s">
        <v>9874</v>
      </c>
      <c r="B3857" s="96" t="s">
        <v>10921</v>
      </c>
      <c r="C3857" s="90" t="s">
        <v>4791</v>
      </c>
      <c r="D3857" s="91" t="s">
        <v>92</v>
      </c>
      <c r="E3857" s="90" t="s">
        <v>11239</v>
      </c>
      <c r="F3857" s="92" t="s">
        <v>11240</v>
      </c>
      <c r="G3857" s="92" t="s">
        <v>4785</v>
      </c>
      <c r="H3857" s="92">
        <v>3</v>
      </c>
      <c r="I3857" s="65" t="s">
        <v>11241</v>
      </c>
      <c r="J3857" s="92" t="s">
        <v>7792</v>
      </c>
      <c r="K3857" s="92" t="s">
        <v>7792</v>
      </c>
    </row>
    <row r="3858" spans="1:11" ht="82.5" x14ac:dyDescent="0.25">
      <c r="A3858" s="98" t="s">
        <v>9874</v>
      </c>
      <c r="B3858" s="96" t="s">
        <v>10921</v>
      </c>
      <c r="C3858" s="90" t="s">
        <v>4791</v>
      </c>
      <c r="D3858" s="91" t="s">
        <v>92</v>
      </c>
      <c r="E3858" s="90" t="s">
        <v>11242</v>
      </c>
      <c r="F3858" s="92" t="s">
        <v>11243</v>
      </c>
      <c r="G3858" s="92" t="s">
        <v>4785</v>
      </c>
      <c r="H3858" s="92">
        <v>3</v>
      </c>
      <c r="I3858" s="65" t="s">
        <v>11244</v>
      </c>
      <c r="J3858" s="92" t="s">
        <v>7792</v>
      </c>
      <c r="K3858" s="92" t="s">
        <v>7792</v>
      </c>
    </row>
    <row r="3859" spans="1:11" ht="33" x14ac:dyDescent="0.25">
      <c r="A3859" s="98" t="s">
        <v>9874</v>
      </c>
      <c r="B3859" s="96" t="s">
        <v>10921</v>
      </c>
      <c r="C3859" s="90" t="s">
        <v>4791</v>
      </c>
      <c r="D3859" s="91" t="s">
        <v>92</v>
      </c>
      <c r="E3859" s="90" t="s">
        <v>11245</v>
      </c>
      <c r="F3859" s="92" t="s">
        <v>11246</v>
      </c>
      <c r="G3859" s="92" t="s">
        <v>4785</v>
      </c>
      <c r="H3859" s="92">
        <v>3</v>
      </c>
      <c r="I3859" s="65" t="s">
        <v>11247</v>
      </c>
      <c r="J3859" s="92" t="s">
        <v>7792</v>
      </c>
      <c r="K3859" s="92" t="s">
        <v>7792</v>
      </c>
    </row>
    <row r="3860" spans="1:11" ht="33" x14ac:dyDescent="0.25">
      <c r="A3860" s="98" t="s">
        <v>9874</v>
      </c>
      <c r="B3860" s="96" t="s">
        <v>10921</v>
      </c>
      <c r="C3860" s="90" t="s">
        <v>4791</v>
      </c>
      <c r="D3860" s="91" t="s">
        <v>92</v>
      </c>
      <c r="E3860" s="90" t="s">
        <v>11248</v>
      </c>
      <c r="F3860" s="92" t="s">
        <v>11249</v>
      </c>
      <c r="G3860" s="92" t="s">
        <v>4785</v>
      </c>
      <c r="H3860" s="92">
        <v>3</v>
      </c>
      <c r="I3860" s="65" t="s">
        <v>11250</v>
      </c>
      <c r="J3860" s="92" t="s">
        <v>7792</v>
      </c>
      <c r="K3860" s="92" t="s">
        <v>7792</v>
      </c>
    </row>
    <row r="3861" spans="1:11" ht="66" x14ac:dyDescent="0.25">
      <c r="A3861" s="98" t="s">
        <v>9874</v>
      </c>
      <c r="B3861" s="96" t="s">
        <v>10921</v>
      </c>
      <c r="C3861" s="90" t="s">
        <v>4791</v>
      </c>
      <c r="D3861" s="91" t="s">
        <v>92</v>
      </c>
      <c r="E3861" s="90" t="s">
        <v>11251</v>
      </c>
      <c r="F3861" s="92" t="s">
        <v>11252</v>
      </c>
      <c r="G3861" s="92" t="s">
        <v>4785</v>
      </c>
      <c r="H3861" s="92">
        <v>3</v>
      </c>
      <c r="I3861" s="65" t="s">
        <v>11253</v>
      </c>
      <c r="J3861" s="92" t="s">
        <v>7792</v>
      </c>
      <c r="K3861" s="92" t="s">
        <v>7792</v>
      </c>
    </row>
    <row r="3862" spans="1:11" ht="49.5" x14ac:dyDescent="0.25">
      <c r="A3862" s="98" t="s">
        <v>9874</v>
      </c>
      <c r="B3862" s="96" t="s">
        <v>10921</v>
      </c>
      <c r="C3862" s="90" t="s">
        <v>4791</v>
      </c>
      <c r="D3862" s="91" t="s">
        <v>92</v>
      </c>
      <c r="E3862" s="90" t="s">
        <v>11254</v>
      </c>
      <c r="F3862" s="92" t="s">
        <v>11255</v>
      </c>
      <c r="G3862" s="92" t="s">
        <v>4785</v>
      </c>
      <c r="H3862" s="92">
        <v>3</v>
      </c>
      <c r="I3862" s="65" t="s">
        <v>11256</v>
      </c>
      <c r="J3862" s="92" t="s">
        <v>7792</v>
      </c>
      <c r="K3862" s="92" t="s">
        <v>7792</v>
      </c>
    </row>
    <row r="3863" spans="1:11" ht="49.5" x14ac:dyDescent="0.25">
      <c r="A3863" s="98" t="s">
        <v>9874</v>
      </c>
      <c r="B3863" s="96" t="s">
        <v>10921</v>
      </c>
      <c r="C3863" s="90" t="s">
        <v>4791</v>
      </c>
      <c r="D3863" s="91" t="s">
        <v>92</v>
      </c>
      <c r="E3863" s="90" t="s">
        <v>11257</v>
      </c>
      <c r="F3863" s="92" t="s">
        <v>11258</v>
      </c>
      <c r="G3863" s="92" t="s">
        <v>4785</v>
      </c>
      <c r="H3863" s="92">
        <v>3</v>
      </c>
      <c r="I3863" s="65" t="s">
        <v>11259</v>
      </c>
      <c r="J3863" s="92" t="s">
        <v>7792</v>
      </c>
      <c r="K3863" s="92" t="s">
        <v>7792</v>
      </c>
    </row>
    <row r="3864" spans="1:11" ht="33" x14ac:dyDescent="0.25">
      <c r="A3864" s="98" t="s">
        <v>9874</v>
      </c>
      <c r="B3864" s="96" t="s">
        <v>10921</v>
      </c>
      <c r="C3864" s="90" t="s">
        <v>4791</v>
      </c>
      <c r="D3864" s="91" t="s">
        <v>92</v>
      </c>
      <c r="E3864" s="90" t="s">
        <v>11260</v>
      </c>
      <c r="F3864" s="92" t="s">
        <v>11261</v>
      </c>
      <c r="G3864" s="92" t="s">
        <v>4785</v>
      </c>
      <c r="H3864" s="92">
        <v>3</v>
      </c>
      <c r="I3864" s="65" t="s">
        <v>11262</v>
      </c>
      <c r="J3864" s="92" t="s">
        <v>7792</v>
      </c>
      <c r="K3864" s="92" t="s">
        <v>7792</v>
      </c>
    </row>
    <row r="3865" spans="1:11" ht="49.5" x14ac:dyDescent="0.25">
      <c r="A3865" s="98" t="s">
        <v>9874</v>
      </c>
      <c r="B3865" s="96" t="s">
        <v>10921</v>
      </c>
      <c r="C3865" s="90" t="s">
        <v>4791</v>
      </c>
      <c r="D3865" s="91" t="s">
        <v>92</v>
      </c>
      <c r="E3865" s="90" t="s">
        <v>11263</v>
      </c>
      <c r="F3865" s="92" t="s">
        <v>11264</v>
      </c>
      <c r="G3865" s="92" t="s">
        <v>4785</v>
      </c>
      <c r="H3865" s="92">
        <v>3</v>
      </c>
      <c r="I3865" s="65" t="s">
        <v>11265</v>
      </c>
      <c r="J3865" s="92" t="s">
        <v>7792</v>
      </c>
      <c r="K3865" s="92" t="s">
        <v>7792</v>
      </c>
    </row>
    <row r="3866" spans="1:11" ht="49.5" x14ac:dyDescent="0.25">
      <c r="A3866" s="98" t="s">
        <v>9874</v>
      </c>
      <c r="B3866" s="96" t="s">
        <v>10921</v>
      </c>
      <c r="C3866" s="90" t="s">
        <v>4791</v>
      </c>
      <c r="D3866" s="91" t="s">
        <v>71</v>
      </c>
      <c r="E3866" s="90" t="s">
        <v>11266</v>
      </c>
      <c r="F3866" s="92" t="s">
        <v>11267</v>
      </c>
      <c r="G3866" s="92" t="s">
        <v>4784</v>
      </c>
      <c r="H3866" s="92">
        <v>1</v>
      </c>
      <c r="I3866" s="65" t="s">
        <v>11268</v>
      </c>
      <c r="J3866" s="92" t="s">
        <v>7792</v>
      </c>
      <c r="K3866" s="92" t="s">
        <v>7792</v>
      </c>
    </row>
    <row r="3867" spans="1:11" ht="49.5" x14ac:dyDescent="0.25">
      <c r="A3867" s="98" t="s">
        <v>9874</v>
      </c>
      <c r="B3867" s="96" t="s">
        <v>10921</v>
      </c>
      <c r="C3867" s="90" t="s">
        <v>4791</v>
      </c>
      <c r="D3867" s="91" t="s">
        <v>71</v>
      </c>
      <c r="E3867" s="90" t="s">
        <v>11269</v>
      </c>
      <c r="F3867" s="92" t="s">
        <v>11270</v>
      </c>
      <c r="G3867" s="92" t="s">
        <v>4784</v>
      </c>
      <c r="H3867" s="92">
        <v>1</v>
      </c>
      <c r="I3867" s="65" t="s">
        <v>11271</v>
      </c>
      <c r="J3867" s="92" t="s">
        <v>7792</v>
      </c>
      <c r="K3867" s="92" t="s">
        <v>7792</v>
      </c>
    </row>
    <row r="3868" spans="1:11" ht="49.5" x14ac:dyDescent="0.25">
      <c r="A3868" s="98" t="s">
        <v>9874</v>
      </c>
      <c r="B3868" s="96" t="s">
        <v>10921</v>
      </c>
      <c r="C3868" s="90" t="s">
        <v>4791</v>
      </c>
      <c r="D3868" s="91" t="s">
        <v>71</v>
      </c>
      <c r="E3868" s="90" t="s">
        <v>11272</v>
      </c>
      <c r="F3868" s="92" t="s">
        <v>11273</v>
      </c>
      <c r="G3868" s="92" t="s">
        <v>4784</v>
      </c>
      <c r="H3868" s="92">
        <v>1</v>
      </c>
      <c r="I3868" s="65" t="s">
        <v>11274</v>
      </c>
      <c r="J3868" s="92" t="s">
        <v>7792</v>
      </c>
      <c r="K3868" s="92" t="s">
        <v>7792</v>
      </c>
    </row>
    <row r="3869" spans="1:11" ht="49.5" x14ac:dyDescent="0.25">
      <c r="A3869" s="98" t="s">
        <v>9874</v>
      </c>
      <c r="B3869" s="96" t="s">
        <v>10921</v>
      </c>
      <c r="C3869" s="90" t="s">
        <v>4791</v>
      </c>
      <c r="D3869" s="91" t="s">
        <v>71</v>
      </c>
      <c r="E3869" s="90" t="s">
        <v>11275</v>
      </c>
      <c r="F3869" s="92" t="s">
        <v>11276</v>
      </c>
      <c r="G3869" s="92" t="s">
        <v>4784</v>
      </c>
      <c r="H3869" s="92">
        <v>1</v>
      </c>
      <c r="I3869" s="65" t="s">
        <v>11277</v>
      </c>
      <c r="J3869" s="92" t="s">
        <v>7792</v>
      </c>
      <c r="K3869" s="92" t="s">
        <v>7792</v>
      </c>
    </row>
    <row r="3870" spans="1:11" ht="82.5" x14ac:dyDescent="0.25">
      <c r="A3870" s="98" t="s">
        <v>9874</v>
      </c>
      <c r="B3870" s="96" t="s">
        <v>10921</v>
      </c>
      <c r="C3870" s="90" t="s">
        <v>4791</v>
      </c>
      <c r="D3870" s="91" t="s">
        <v>92</v>
      </c>
      <c r="E3870" s="90" t="s">
        <v>11278</v>
      </c>
      <c r="F3870" s="92" t="s">
        <v>11279</v>
      </c>
      <c r="G3870" s="92" t="s">
        <v>4785</v>
      </c>
      <c r="H3870" s="92">
        <v>3</v>
      </c>
      <c r="I3870" s="65" t="s">
        <v>11280</v>
      </c>
      <c r="J3870" s="92" t="s">
        <v>7792</v>
      </c>
      <c r="K3870" s="92" t="s">
        <v>7792</v>
      </c>
    </row>
    <row r="3871" spans="1:11" ht="82.5" x14ac:dyDescent="0.25">
      <c r="A3871" s="98" t="s">
        <v>9874</v>
      </c>
      <c r="B3871" s="96" t="s">
        <v>10921</v>
      </c>
      <c r="C3871" s="90" t="s">
        <v>4791</v>
      </c>
      <c r="D3871" s="91" t="s">
        <v>92</v>
      </c>
      <c r="E3871" s="90" t="s">
        <v>11281</v>
      </c>
      <c r="F3871" s="92" t="s">
        <v>11282</v>
      </c>
      <c r="G3871" s="92" t="s">
        <v>4785</v>
      </c>
      <c r="H3871" s="92">
        <v>3</v>
      </c>
      <c r="I3871" s="65" t="s">
        <v>11283</v>
      </c>
      <c r="J3871" s="92" t="s">
        <v>7792</v>
      </c>
      <c r="K3871" s="92" t="s">
        <v>7792</v>
      </c>
    </row>
    <row r="3872" spans="1:11" ht="66" x14ac:dyDescent="0.25">
      <c r="A3872" s="98" t="s">
        <v>9874</v>
      </c>
      <c r="B3872" s="96" t="s">
        <v>10921</v>
      </c>
      <c r="C3872" s="90" t="s">
        <v>4791</v>
      </c>
      <c r="D3872" s="91" t="s">
        <v>92</v>
      </c>
      <c r="E3872" s="90" t="s">
        <v>11284</v>
      </c>
      <c r="F3872" s="92" t="s">
        <v>11285</v>
      </c>
      <c r="G3872" s="92" t="s">
        <v>4785</v>
      </c>
      <c r="H3872" s="92">
        <v>3</v>
      </c>
      <c r="I3872" s="65" t="s">
        <v>11286</v>
      </c>
      <c r="J3872" s="92" t="s">
        <v>7792</v>
      </c>
      <c r="K3872" s="92" t="s">
        <v>7792</v>
      </c>
    </row>
    <row r="3873" spans="1:11" ht="66" x14ac:dyDescent="0.25">
      <c r="A3873" s="98" t="s">
        <v>9874</v>
      </c>
      <c r="B3873" s="96" t="s">
        <v>10921</v>
      </c>
      <c r="C3873" s="90" t="s">
        <v>4791</v>
      </c>
      <c r="D3873" s="91" t="s">
        <v>92</v>
      </c>
      <c r="E3873" s="90" t="s">
        <v>11287</v>
      </c>
      <c r="F3873" s="92" t="s">
        <v>11288</v>
      </c>
      <c r="G3873" s="92" t="s">
        <v>4785</v>
      </c>
      <c r="H3873" s="92">
        <v>3</v>
      </c>
      <c r="I3873" s="65" t="s">
        <v>11289</v>
      </c>
      <c r="J3873" s="92" t="s">
        <v>7792</v>
      </c>
      <c r="K3873" s="92" t="s">
        <v>7792</v>
      </c>
    </row>
    <row r="3874" spans="1:11" ht="33" x14ac:dyDescent="0.25">
      <c r="A3874" s="98" t="s">
        <v>9874</v>
      </c>
      <c r="B3874" s="96" t="s">
        <v>10921</v>
      </c>
      <c r="C3874" s="90" t="s">
        <v>4791</v>
      </c>
      <c r="D3874" s="91" t="s">
        <v>71</v>
      </c>
      <c r="E3874" s="90" t="s">
        <v>11290</v>
      </c>
      <c r="F3874" s="92" t="s">
        <v>11291</v>
      </c>
      <c r="G3874" s="92" t="s">
        <v>4784</v>
      </c>
      <c r="H3874" s="92">
        <v>2</v>
      </c>
      <c r="I3874" s="65" t="s">
        <v>11292</v>
      </c>
      <c r="J3874" s="92" t="s">
        <v>7792</v>
      </c>
      <c r="K3874" s="92" t="s">
        <v>7792</v>
      </c>
    </row>
    <row r="3875" spans="1:11" ht="33" x14ac:dyDescent="0.25">
      <c r="A3875" s="98" t="s">
        <v>9874</v>
      </c>
      <c r="B3875" s="96" t="s">
        <v>10921</v>
      </c>
      <c r="C3875" s="90" t="s">
        <v>4791</v>
      </c>
      <c r="D3875" s="91" t="s">
        <v>92</v>
      </c>
      <c r="E3875" s="90" t="s">
        <v>11293</v>
      </c>
      <c r="F3875" s="92" t="s">
        <v>11294</v>
      </c>
      <c r="G3875" s="92" t="s">
        <v>4785</v>
      </c>
      <c r="H3875" s="92">
        <v>3</v>
      </c>
      <c r="I3875" s="65" t="s">
        <v>11295</v>
      </c>
      <c r="J3875" s="92" t="s">
        <v>7792</v>
      </c>
      <c r="K3875" s="92" t="s">
        <v>7792</v>
      </c>
    </row>
    <row r="3876" spans="1:11" ht="33" x14ac:dyDescent="0.25">
      <c r="A3876" s="98" t="s">
        <v>9874</v>
      </c>
      <c r="B3876" s="96" t="s">
        <v>10921</v>
      </c>
      <c r="C3876" s="90" t="s">
        <v>4791</v>
      </c>
      <c r="D3876" s="91" t="s">
        <v>92</v>
      </c>
      <c r="E3876" s="90" t="s">
        <v>11296</v>
      </c>
      <c r="F3876" s="92" t="s">
        <v>11297</v>
      </c>
      <c r="G3876" s="92" t="s">
        <v>4785</v>
      </c>
      <c r="H3876" s="92">
        <v>3</v>
      </c>
      <c r="I3876" s="65" t="s">
        <v>11298</v>
      </c>
      <c r="J3876" s="92" t="s">
        <v>7792</v>
      </c>
      <c r="K3876" s="92" t="s">
        <v>7792</v>
      </c>
    </row>
    <row r="3877" spans="1:11" ht="33" x14ac:dyDescent="0.25">
      <c r="A3877" s="98" t="s">
        <v>9874</v>
      </c>
      <c r="B3877" s="96" t="s">
        <v>10921</v>
      </c>
      <c r="C3877" s="90" t="s">
        <v>4791</v>
      </c>
      <c r="D3877" s="91" t="s">
        <v>92</v>
      </c>
      <c r="E3877" s="90" t="s">
        <v>11299</v>
      </c>
      <c r="F3877" s="92" t="s">
        <v>11300</v>
      </c>
      <c r="G3877" s="92" t="s">
        <v>4785</v>
      </c>
      <c r="H3877" s="92">
        <v>3</v>
      </c>
      <c r="I3877" s="65" t="s">
        <v>11301</v>
      </c>
      <c r="J3877" s="92" t="s">
        <v>7792</v>
      </c>
      <c r="K3877" s="92" t="s">
        <v>7792</v>
      </c>
    </row>
    <row r="3878" spans="1:11" ht="33" x14ac:dyDescent="0.25">
      <c r="A3878" s="98" t="s">
        <v>9874</v>
      </c>
      <c r="B3878" s="96" t="s">
        <v>10921</v>
      </c>
      <c r="C3878" s="90" t="s">
        <v>4791</v>
      </c>
      <c r="D3878" s="91" t="s">
        <v>71</v>
      </c>
      <c r="E3878" s="90" t="s">
        <v>11302</v>
      </c>
      <c r="F3878" s="92" t="s">
        <v>11303</v>
      </c>
      <c r="G3878" s="92" t="s">
        <v>4784</v>
      </c>
      <c r="H3878" s="92">
        <v>2</v>
      </c>
      <c r="I3878" s="65" t="s">
        <v>11304</v>
      </c>
      <c r="J3878" s="92" t="s">
        <v>7792</v>
      </c>
      <c r="K3878" s="92" t="s">
        <v>7792</v>
      </c>
    </row>
    <row r="3879" spans="1:11" ht="49.5" x14ac:dyDescent="0.25">
      <c r="A3879" s="98" t="s">
        <v>9874</v>
      </c>
      <c r="B3879" s="96" t="s">
        <v>10922</v>
      </c>
      <c r="C3879" s="90" t="s">
        <v>4792</v>
      </c>
      <c r="D3879" s="91" t="s">
        <v>66</v>
      </c>
      <c r="E3879" s="90" t="s">
        <v>129</v>
      </c>
      <c r="F3879" s="92" t="s">
        <v>2464</v>
      </c>
      <c r="G3879" s="92" t="s">
        <v>4784</v>
      </c>
      <c r="H3879" s="92">
        <v>10</v>
      </c>
      <c r="I3879" s="65" t="s">
        <v>4803</v>
      </c>
      <c r="J3879" s="92" t="s">
        <v>7792</v>
      </c>
      <c r="K3879" s="92" t="s">
        <v>7792</v>
      </c>
    </row>
    <row r="3880" spans="1:11" ht="49.5" x14ac:dyDescent="0.25">
      <c r="A3880" s="98" t="s">
        <v>9874</v>
      </c>
      <c r="B3880" s="96" t="s">
        <v>10922</v>
      </c>
      <c r="C3880" s="90" t="s">
        <v>4786</v>
      </c>
      <c r="D3880" s="91" t="s">
        <v>70</v>
      </c>
      <c r="E3880" s="90" t="s">
        <v>9077</v>
      </c>
      <c r="F3880" s="92" t="s">
        <v>9081</v>
      </c>
      <c r="G3880" s="92" t="s">
        <v>4784</v>
      </c>
      <c r="H3880" s="92">
        <v>8</v>
      </c>
      <c r="I3880" s="65" t="s">
        <v>11305</v>
      </c>
      <c r="J3880" s="92" t="s">
        <v>11822</v>
      </c>
      <c r="K3880" s="92" t="s">
        <v>11822</v>
      </c>
    </row>
    <row r="3881" spans="1:11" ht="49.5" x14ac:dyDescent="0.25">
      <c r="A3881" s="98" t="s">
        <v>9874</v>
      </c>
      <c r="B3881" s="96" t="s">
        <v>10923</v>
      </c>
      <c r="C3881" s="90" t="s">
        <v>9567</v>
      </c>
      <c r="D3881" s="91" t="s">
        <v>62</v>
      </c>
      <c r="E3881" s="90" t="s">
        <v>11306</v>
      </c>
      <c r="F3881" s="92" t="s">
        <v>11307</v>
      </c>
      <c r="G3881" s="92" t="s">
        <v>4784</v>
      </c>
      <c r="H3881" s="92">
        <v>1</v>
      </c>
      <c r="I3881" s="65" t="s">
        <v>11308</v>
      </c>
      <c r="J3881" s="92" t="s">
        <v>7792</v>
      </c>
      <c r="K3881" s="92" t="s">
        <v>7792</v>
      </c>
    </row>
    <row r="3882" spans="1:11" ht="49.5" x14ac:dyDescent="0.25">
      <c r="A3882" s="98" t="s">
        <v>9874</v>
      </c>
      <c r="B3882" s="96" t="s">
        <v>10923</v>
      </c>
      <c r="C3882" s="90" t="s">
        <v>9567</v>
      </c>
      <c r="D3882" s="91" t="s">
        <v>62</v>
      </c>
      <c r="E3882" s="90" t="s">
        <v>11309</v>
      </c>
      <c r="F3882" s="92" t="s">
        <v>11310</v>
      </c>
      <c r="G3882" s="92" t="s">
        <v>4785</v>
      </c>
      <c r="H3882" s="92">
        <v>8</v>
      </c>
      <c r="I3882" s="65" t="s">
        <v>11311</v>
      </c>
      <c r="J3882" s="92" t="s">
        <v>7792</v>
      </c>
      <c r="K3882" s="92" t="s">
        <v>7792</v>
      </c>
    </row>
    <row r="3883" spans="1:11" ht="49.5" x14ac:dyDescent="0.25">
      <c r="A3883" s="98" t="s">
        <v>9874</v>
      </c>
      <c r="B3883" s="96" t="s">
        <v>10923</v>
      </c>
      <c r="C3883" s="90" t="s">
        <v>4789</v>
      </c>
      <c r="D3883" s="91" t="s">
        <v>72</v>
      </c>
      <c r="E3883" s="90" t="s">
        <v>11312</v>
      </c>
      <c r="F3883" s="92" t="s">
        <v>11313</v>
      </c>
      <c r="G3883" s="92" t="s">
        <v>4784</v>
      </c>
      <c r="H3883" s="92">
        <v>7</v>
      </c>
      <c r="I3883" s="65" t="s">
        <v>11314</v>
      </c>
      <c r="J3883" s="92" t="s">
        <v>7792</v>
      </c>
      <c r="K3883" s="92" t="s">
        <v>7792</v>
      </c>
    </row>
    <row r="3884" spans="1:11" ht="49.5" x14ac:dyDescent="0.25">
      <c r="A3884" s="98" t="s">
        <v>9874</v>
      </c>
      <c r="B3884" s="96" t="s">
        <v>10923</v>
      </c>
      <c r="C3884" s="90" t="s">
        <v>4789</v>
      </c>
      <c r="D3884" s="91" t="s">
        <v>72</v>
      </c>
      <c r="E3884" s="90" t="s">
        <v>11315</v>
      </c>
      <c r="F3884" s="92" t="s">
        <v>11316</v>
      </c>
      <c r="G3884" s="92" t="s">
        <v>4784</v>
      </c>
      <c r="H3884" s="92">
        <v>7</v>
      </c>
      <c r="I3884" s="65" t="s">
        <v>11314</v>
      </c>
      <c r="J3884" s="92" t="s">
        <v>7792</v>
      </c>
      <c r="K3884" s="92" t="s">
        <v>7792</v>
      </c>
    </row>
    <row r="3885" spans="1:11" ht="49.5" x14ac:dyDescent="0.25">
      <c r="A3885" s="98" t="s">
        <v>9874</v>
      </c>
      <c r="B3885" s="96" t="s">
        <v>10923</v>
      </c>
      <c r="C3885" s="90" t="s">
        <v>4789</v>
      </c>
      <c r="D3885" s="91" t="s">
        <v>72</v>
      </c>
      <c r="E3885" s="90" t="s">
        <v>11317</v>
      </c>
      <c r="F3885" s="92" t="s">
        <v>11318</v>
      </c>
      <c r="G3885" s="92" t="s">
        <v>4784</v>
      </c>
      <c r="H3885" s="92">
        <v>7</v>
      </c>
      <c r="I3885" s="65" t="s">
        <v>11314</v>
      </c>
      <c r="J3885" s="92" t="s">
        <v>7792</v>
      </c>
      <c r="K3885" s="92" t="s">
        <v>7792</v>
      </c>
    </row>
    <row r="3886" spans="1:11" ht="49.5" x14ac:dyDescent="0.25">
      <c r="A3886" s="98" t="s">
        <v>9874</v>
      </c>
      <c r="B3886" s="96" t="s">
        <v>10923</v>
      </c>
      <c r="C3886" s="90" t="s">
        <v>4789</v>
      </c>
      <c r="D3886" s="91" t="s">
        <v>72</v>
      </c>
      <c r="E3886" s="90" t="s">
        <v>11319</v>
      </c>
      <c r="F3886" s="92" t="s">
        <v>11320</v>
      </c>
      <c r="G3886" s="92" t="s">
        <v>4784</v>
      </c>
      <c r="H3886" s="92">
        <v>7</v>
      </c>
      <c r="I3886" s="65" t="s">
        <v>11314</v>
      </c>
      <c r="J3886" s="92" t="s">
        <v>7792</v>
      </c>
      <c r="K3886" s="92" t="s">
        <v>7792</v>
      </c>
    </row>
    <row r="3887" spans="1:11" ht="49.5" x14ac:dyDescent="0.25">
      <c r="A3887" s="98" t="s">
        <v>9874</v>
      </c>
      <c r="B3887" s="96" t="s">
        <v>10923</v>
      </c>
      <c r="C3887" s="90" t="s">
        <v>4789</v>
      </c>
      <c r="D3887" s="91" t="s">
        <v>72</v>
      </c>
      <c r="E3887" s="90" t="s">
        <v>11321</v>
      </c>
      <c r="F3887" s="92" t="s">
        <v>11322</v>
      </c>
      <c r="G3887" s="92" t="s">
        <v>4784</v>
      </c>
      <c r="H3887" s="92">
        <v>7</v>
      </c>
      <c r="I3887" s="65" t="s">
        <v>11314</v>
      </c>
      <c r="J3887" s="92" t="s">
        <v>7792</v>
      </c>
      <c r="K3887" s="92" t="s">
        <v>7792</v>
      </c>
    </row>
    <row r="3888" spans="1:11" ht="49.5" x14ac:dyDescent="0.25">
      <c r="A3888" s="98" t="s">
        <v>9874</v>
      </c>
      <c r="B3888" s="96" t="s">
        <v>10923</v>
      </c>
      <c r="C3888" s="90" t="s">
        <v>4789</v>
      </c>
      <c r="D3888" s="91" t="s">
        <v>72</v>
      </c>
      <c r="E3888" s="90" t="s">
        <v>11323</v>
      </c>
      <c r="F3888" s="92" t="s">
        <v>11324</v>
      </c>
      <c r="G3888" s="92" t="s">
        <v>4784</v>
      </c>
      <c r="H3888" s="92">
        <v>7</v>
      </c>
      <c r="I3888" s="65" t="s">
        <v>11314</v>
      </c>
      <c r="J3888" s="92" t="s">
        <v>7792</v>
      </c>
      <c r="K3888" s="92" t="s">
        <v>7792</v>
      </c>
    </row>
    <row r="3889" spans="1:11" ht="49.5" x14ac:dyDescent="0.25">
      <c r="A3889" s="98" t="s">
        <v>9874</v>
      </c>
      <c r="B3889" s="96" t="s">
        <v>10923</v>
      </c>
      <c r="C3889" s="90" t="s">
        <v>4789</v>
      </c>
      <c r="D3889" s="91" t="s">
        <v>72</v>
      </c>
      <c r="E3889" s="90" t="s">
        <v>11325</v>
      </c>
      <c r="F3889" s="92" t="s">
        <v>11326</v>
      </c>
      <c r="G3889" s="92" t="s">
        <v>4784</v>
      </c>
      <c r="H3889" s="92">
        <v>7</v>
      </c>
      <c r="I3889" s="65" t="s">
        <v>11314</v>
      </c>
      <c r="J3889" s="92" t="s">
        <v>7792</v>
      </c>
      <c r="K3889" s="92" t="s">
        <v>7792</v>
      </c>
    </row>
    <row r="3890" spans="1:11" ht="49.5" x14ac:dyDescent="0.25">
      <c r="A3890" s="98" t="s">
        <v>9874</v>
      </c>
      <c r="B3890" s="96" t="s">
        <v>10923</v>
      </c>
      <c r="C3890" s="90" t="s">
        <v>4789</v>
      </c>
      <c r="D3890" s="91" t="s">
        <v>58</v>
      </c>
      <c r="E3890" s="90" t="s">
        <v>11327</v>
      </c>
      <c r="F3890" s="92" t="s">
        <v>11328</v>
      </c>
      <c r="G3890" s="92" t="s">
        <v>4784</v>
      </c>
      <c r="H3890" s="92">
        <v>1</v>
      </c>
      <c r="I3890" s="65" t="s">
        <v>11329</v>
      </c>
      <c r="J3890" s="92" t="s">
        <v>7792</v>
      </c>
      <c r="K3890" s="92" t="s">
        <v>7792</v>
      </c>
    </row>
    <row r="3891" spans="1:11" ht="49.5" x14ac:dyDescent="0.25">
      <c r="A3891" s="98" t="s">
        <v>9874</v>
      </c>
      <c r="B3891" s="96" t="s">
        <v>10923</v>
      </c>
      <c r="C3891" s="90" t="s">
        <v>4789</v>
      </c>
      <c r="D3891" s="91" t="s">
        <v>58</v>
      </c>
      <c r="E3891" s="90" t="s">
        <v>11330</v>
      </c>
      <c r="F3891" s="92" t="s">
        <v>11331</v>
      </c>
      <c r="G3891" s="92" t="s">
        <v>4784</v>
      </c>
      <c r="H3891" s="92">
        <v>1</v>
      </c>
      <c r="I3891" s="65" t="s">
        <v>11329</v>
      </c>
      <c r="J3891" s="92" t="s">
        <v>7792</v>
      </c>
      <c r="K3891" s="92" t="s">
        <v>7792</v>
      </c>
    </row>
    <row r="3892" spans="1:11" ht="49.5" x14ac:dyDescent="0.25">
      <c r="A3892" s="98" t="s">
        <v>9874</v>
      </c>
      <c r="B3892" s="96" t="s">
        <v>10923</v>
      </c>
      <c r="C3892" s="90" t="s">
        <v>4789</v>
      </c>
      <c r="D3892" s="91" t="s">
        <v>58</v>
      </c>
      <c r="E3892" s="90" t="s">
        <v>11332</v>
      </c>
      <c r="F3892" s="92" t="s">
        <v>11333</v>
      </c>
      <c r="G3892" s="92" t="s">
        <v>4784</v>
      </c>
      <c r="H3892" s="92">
        <v>1</v>
      </c>
      <c r="I3892" s="65" t="s">
        <v>11329</v>
      </c>
      <c r="J3892" s="92" t="s">
        <v>7792</v>
      </c>
      <c r="K3892" s="92" t="s">
        <v>7792</v>
      </c>
    </row>
    <row r="3893" spans="1:11" ht="49.5" x14ac:dyDescent="0.25">
      <c r="A3893" s="98" t="s">
        <v>9874</v>
      </c>
      <c r="B3893" s="96" t="s">
        <v>10923</v>
      </c>
      <c r="C3893" s="90" t="s">
        <v>4789</v>
      </c>
      <c r="D3893" s="91" t="s">
        <v>58</v>
      </c>
      <c r="E3893" s="90" t="s">
        <v>11334</v>
      </c>
      <c r="F3893" s="92" t="s">
        <v>11335</v>
      </c>
      <c r="G3893" s="92" t="s">
        <v>4784</v>
      </c>
      <c r="H3893" s="92">
        <v>1</v>
      </c>
      <c r="I3893" s="65" t="s">
        <v>11329</v>
      </c>
      <c r="J3893" s="92" t="s">
        <v>7792</v>
      </c>
      <c r="K3893" s="92" t="s">
        <v>7792</v>
      </c>
    </row>
    <row r="3894" spans="1:11" ht="49.5" x14ac:dyDescent="0.25">
      <c r="A3894" s="98" t="s">
        <v>9874</v>
      </c>
      <c r="B3894" s="96" t="s">
        <v>10923</v>
      </c>
      <c r="C3894" s="90" t="s">
        <v>4789</v>
      </c>
      <c r="D3894" s="91" t="s">
        <v>58</v>
      </c>
      <c r="E3894" s="90" t="s">
        <v>11336</v>
      </c>
      <c r="F3894" s="92" t="s">
        <v>11337</v>
      </c>
      <c r="G3894" s="92" t="s">
        <v>4784</v>
      </c>
      <c r="H3894" s="92">
        <v>1</v>
      </c>
      <c r="I3894" s="65" t="s">
        <v>11329</v>
      </c>
      <c r="J3894" s="92" t="s">
        <v>7792</v>
      </c>
      <c r="K3894" s="92" t="s">
        <v>7792</v>
      </c>
    </row>
    <row r="3895" spans="1:11" ht="49.5" x14ac:dyDescent="0.25">
      <c r="A3895" s="98" t="s">
        <v>9874</v>
      </c>
      <c r="B3895" s="96" t="s">
        <v>10923</v>
      </c>
      <c r="C3895" s="90" t="s">
        <v>4789</v>
      </c>
      <c r="D3895" s="91" t="s">
        <v>58</v>
      </c>
      <c r="E3895" s="90" t="s">
        <v>11338</v>
      </c>
      <c r="F3895" s="92" t="s">
        <v>11339</v>
      </c>
      <c r="G3895" s="92" t="s">
        <v>4784</v>
      </c>
      <c r="H3895" s="92">
        <v>1</v>
      </c>
      <c r="I3895" s="65" t="s">
        <v>11329</v>
      </c>
      <c r="J3895" s="92" t="s">
        <v>7792</v>
      </c>
      <c r="K3895" s="92" t="s">
        <v>7792</v>
      </c>
    </row>
    <row r="3896" spans="1:11" ht="49.5" x14ac:dyDescent="0.25">
      <c r="A3896" s="98" t="s">
        <v>9874</v>
      </c>
      <c r="B3896" s="96" t="s">
        <v>10923</v>
      </c>
      <c r="C3896" s="90" t="s">
        <v>4789</v>
      </c>
      <c r="D3896" s="91" t="s">
        <v>58</v>
      </c>
      <c r="E3896" s="90" t="s">
        <v>11340</v>
      </c>
      <c r="F3896" s="92" t="s">
        <v>11341</v>
      </c>
      <c r="G3896" s="92" t="s">
        <v>4784</v>
      </c>
      <c r="H3896" s="92">
        <v>1</v>
      </c>
      <c r="I3896" s="65" t="s">
        <v>11342</v>
      </c>
      <c r="J3896" s="92" t="s">
        <v>7792</v>
      </c>
      <c r="K3896" s="92" t="s">
        <v>7792</v>
      </c>
    </row>
    <row r="3897" spans="1:11" ht="49.5" x14ac:dyDescent="0.25">
      <c r="A3897" s="98" t="s">
        <v>9874</v>
      </c>
      <c r="B3897" s="96" t="s">
        <v>10923</v>
      </c>
      <c r="C3897" s="90" t="s">
        <v>4789</v>
      </c>
      <c r="D3897" s="91" t="s">
        <v>58</v>
      </c>
      <c r="E3897" s="90" t="s">
        <v>11343</v>
      </c>
      <c r="F3897" s="92" t="s">
        <v>11344</v>
      </c>
      <c r="G3897" s="92" t="s">
        <v>4784</v>
      </c>
      <c r="H3897" s="92">
        <v>1</v>
      </c>
      <c r="I3897" s="65" t="s">
        <v>11342</v>
      </c>
      <c r="J3897" s="92" t="s">
        <v>7792</v>
      </c>
      <c r="K3897" s="92" t="s">
        <v>7792</v>
      </c>
    </row>
    <row r="3898" spans="1:11" ht="49.5" x14ac:dyDescent="0.25">
      <c r="A3898" s="98" t="s">
        <v>9874</v>
      </c>
      <c r="B3898" s="96" t="s">
        <v>10923</v>
      </c>
      <c r="C3898" s="90" t="s">
        <v>4789</v>
      </c>
      <c r="D3898" s="91" t="s">
        <v>58</v>
      </c>
      <c r="E3898" s="90" t="s">
        <v>11345</v>
      </c>
      <c r="F3898" s="92" t="s">
        <v>11346</v>
      </c>
      <c r="G3898" s="92" t="s">
        <v>4784</v>
      </c>
      <c r="H3898" s="92">
        <v>1</v>
      </c>
      <c r="I3898" s="65" t="s">
        <v>11342</v>
      </c>
      <c r="J3898" s="92" t="s">
        <v>7792</v>
      </c>
      <c r="K3898" s="92" t="s">
        <v>7792</v>
      </c>
    </row>
    <row r="3899" spans="1:11" ht="49.5" x14ac:dyDescent="0.25">
      <c r="A3899" s="98" t="s">
        <v>9874</v>
      </c>
      <c r="B3899" s="96" t="s">
        <v>10923</v>
      </c>
      <c r="C3899" s="90" t="s">
        <v>4789</v>
      </c>
      <c r="D3899" s="91" t="s">
        <v>58</v>
      </c>
      <c r="E3899" s="90" t="s">
        <v>11347</v>
      </c>
      <c r="F3899" s="92" t="s">
        <v>11348</v>
      </c>
      <c r="G3899" s="92" t="s">
        <v>4784</v>
      </c>
      <c r="H3899" s="92">
        <v>1</v>
      </c>
      <c r="I3899" s="65" t="s">
        <v>11342</v>
      </c>
      <c r="J3899" s="92" t="s">
        <v>7792</v>
      </c>
      <c r="K3899" s="92" t="s">
        <v>7792</v>
      </c>
    </row>
    <row r="3900" spans="1:11" ht="49.5" x14ac:dyDescent="0.25">
      <c r="A3900" s="98" t="s">
        <v>9874</v>
      </c>
      <c r="B3900" s="96" t="s">
        <v>10923</v>
      </c>
      <c r="C3900" s="90" t="s">
        <v>4789</v>
      </c>
      <c r="D3900" s="91" t="s">
        <v>58</v>
      </c>
      <c r="E3900" s="90" t="s">
        <v>11349</v>
      </c>
      <c r="F3900" s="92" t="s">
        <v>11350</v>
      </c>
      <c r="G3900" s="92" t="s">
        <v>4784</v>
      </c>
      <c r="H3900" s="92">
        <v>1</v>
      </c>
      <c r="I3900" s="65" t="s">
        <v>11342</v>
      </c>
      <c r="J3900" s="92" t="s">
        <v>7792</v>
      </c>
      <c r="K3900" s="92" t="s">
        <v>7792</v>
      </c>
    </row>
    <row r="3901" spans="1:11" ht="49.5" x14ac:dyDescent="0.25">
      <c r="A3901" s="98" t="s">
        <v>9874</v>
      </c>
      <c r="B3901" s="96" t="s">
        <v>10923</v>
      </c>
      <c r="C3901" s="90" t="s">
        <v>4789</v>
      </c>
      <c r="D3901" s="91" t="s">
        <v>58</v>
      </c>
      <c r="E3901" s="90" t="s">
        <v>11351</v>
      </c>
      <c r="F3901" s="92" t="s">
        <v>11352</v>
      </c>
      <c r="G3901" s="92" t="s">
        <v>4784</v>
      </c>
      <c r="H3901" s="92">
        <v>1</v>
      </c>
      <c r="I3901" s="65" t="s">
        <v>11342</v>
      </c>
      <c r="J3901" s="92" t="s">
        <v>7792</v>
      </c>
      <c r="K3901" s="92" t="s">
        <v>7792</v>
      </c>
    </row>
    <row r="3902" spans="1:11" ht="49.5" x14ac:dyDescent="0.25">
      <c r="A3902" s="98" t="s">
        <v>9874</v>
      </c>
      <c r="B3902" s="96" t="s">
        <v>10923</v>
      </c>
      <c r="C3902" s="90" t="s">
        <v>4789</v>
      </c>
      <c r="D3902" s="91" t="s">
        <v>58</v>
      </c>
      <c r="E3902" s="90" t="s">
        <v>11353</v>
      </c>
      <c r="F3902" s="92" t="s">
        <v>11354</v>
      </c>
      <c r="G3902" s="92" t="s">
        <v>4784</v>
      </c>
      <c r="H3902" s="92">
        <v>1</v>
      </c>
      <c r="I3902" s="65" t="s">
        <v>11342</v>
      </c>
      <c r="J3902" s="92" t="s">
        <v>7792</v>
      </c>
      <c r="K3902" s="92" t="s">
        <v>7792</v>
      </c>
    </row>
    <row r="3903" spans="1:11" ht="33" x14ac:dyDescent="0.25">
      <c r="A3903" s="98" t="s">
        <v>9874</v>
      </c>
      <c r="B3903" s="96" t="s">
        <v>10923</v>
      </c>
      <c r="C3903" s="90" t="s">
        <v>4790</v>
      </c>
      <c r="D3903" s="91" t="s">
        <v>89</v>
      </c>
      <c r="E3903" s="90" t="s">
        <v>468</v>
      </c>
      <c r="F3903" s="92" t="s">
        <v>2790</v>
      </c>
      <c r="G3903" s="92" t="s">
        <v>4784</v>
      </c>
      <c r="H3903" s="92">
        <v>3</v>
      </c>
      <c r="I3903" s="65" t="s">
        <v>11355</v>
      </c>
      <c r="J3903" s="92" t="s">
        <v>18</v>
      </c>
      <c r="K3903" s="92"/>
    </row>
    <row r="3904" spans="1:11" ht="49.5" x14ac:dyDescent="0.25">
      <c r="A3904" s="98" t="s">
        <v>9874</v>
      </c>
      <c r="B3904" s="96" t="s">
        <v>10923</v>
      </c>
      <c r="C3904" s="90" t="s">
        <v>4787</v>
      </c>
      <c r="D3904" s="91" t="s">
        <v>99</v>
      </c>
      <c r="E3904" s="90" t="s">
        <v>11356</v>
      </c>
      <c r="F3904" s="92" t="s">
        <v>11357</v>
      </c>
      <c r="G3904" s="92" t="s">
        <v>4784</v>
      </c>
      <c r="H3904" s="92">
        <v>8</v>
      </c>
      <c r="I3904" s="65" t="s">
        <v>11358</v>
      </c>
      <c r="J3904" s="92" t="s">
        <v>18</v>
      </c>
      <c r="K3904" s="92"/>
    </row>
    <row r="3905" spans="1:11" ht="49.5" x14ac:dyDescent="0.25">
      <c r="A3905" s="98" t="s">
        <v>9874</v>
      </c>
      <c r="B3905" s="96" t="s">
        <v>10923</v>
      </c>
      <c r="C3905" s="90" t="s">
        <v>4787</v>
      </c>
      <c r="D3905" s="91" t="s">
        <v>99</v>
      </c>
      <c r="E3905" s="90" t="s">
        <v>11359</v>
      </c>
      <c r="F3905" s="92" t="s">
        <v>11360</v>
      </c>
      <c r="G3905" s="92" t="s">
        <v>4784</v>
      </c>
      <c r="H3905" s="92">
        <v>20</v>
      </c>
      <c r="I3905" s="65" t="s">
        <v>11361</v>
      </c>
      <c r="J3905" s="92" t="s">
        <v>18</v>
      </c>
      <c r="K3905" s="92"/>
    </row>
    <row r="3906" spans="1:11" ht="49.5" x14ac:dyDescent="0.25">
      <c r="A3906" s="98" t="s">
        <v>9874</v>
      </c>
      <c r="B3906" s="96" t="s">
        <v>10923</v>
      </c>
      <c r="C3906" s="90" t="s">
        <v>4790</v>
      </c>
      <c r="D3906" s="91" t="s">
        <v>63</v>
      </c>
      <c r="E3906" s="90" t="s">
        <v>11362</v>
      </c>
      <c r="F3906" s="92" t="s">
        <v>11363</v>
      </c>
      <c r="G3906" s="92" t="s">
        <v>4785</v>
      </c>
      <c r="H3906" s="92">
        <v>8</v>
      </c>
      <c r="I3906" s="65" t="s">
        <v>11364</v>
      </c>
      <c r="J3906" s="92" t="s">
        <v>7792</v>
      </c>
      <c r="K3906" s="92" t="s">
        <v>7792</v>
      </c>
    </row>
    <row r="3907" spans="1:11" ht="49.5" x14ac:dyDescent="0.25">
      <c r="A3907" s="98" t="s">
        <v>9874</v>
      </c>
      <c r="B3907" s="96" t="s">
        <v>10923</v>
      </c>
      <c r="C3907" s="90" t="s">
        <v>4790</v>
      </c>
      <c r="D3907" s="91" t="s">
        <v>73</v>
      </c>
      <c r="E3907" s="90" t="s">
        <v>11365</v>
      </c>
      <c r="F3907" s="92" t="s">
        <v>11366</v>
      </c>
      <c r="G3907" s="92" t="s">
        <v>4785</v>
      </c>
      <c r="H3907" s="92">
        <v>8</v>
      </c>
      <c r="I3907" s="65" t="s">
        <v>11367</v>
      </c>
      <c r="J3907" s="92" t="s">
        <v>7792</v>
      </c>
      <c r="K3907" s="92" t="s">
        <v>7792</v>
      </c>
    </row>
    <row r="3908" spans="1:11" ht="49.5" x14ac:dyDescent="0.25">
      <c r="A3908" s="98" t="s">
        <v>9874</v>
      </c>
      <c r="B3908" s="96" t="s">
        <v>10923</v>
      </c>
      <c r="C3908" s="90" t="s">
        <v>9567</v>
      </c>
      <c r="D3908" s="91" t="s">
        <v>62</v>
      </c>
      <c r="E3908" s="90" t="s">
        <v>11368</v>
      </c>
      <c r="F3908" s="92" t="s">
        <v>11369</v>
      </c>
      <c r="G3908" s="92" t="s">
        <v>4784</v>
      </c>
      <c r="H3908" s="92">
        <v>2</v>
      </c>
      <c r="I3908" s="65" t="s">
        <v>11370</v>
      </c>
      <c r="J3908" s="92" t="s">
        <v>7792</v>
      </c>
      <c r="K3908" s="92" t="s">
        <v>7792</v>
      </c>
    </row>
    <row r="3909" spans="1:11" ht="49.5" x14ac:dyDescent="0.25">
      <c r="A3909" s="98" t="s">
        <v>9874</v>
      </c>
      <c r="B3909" s="96" t="s">
        <v>10923</v>
      </c>
      <c r="C3909" s="90" t="s">
        <v>4790</v>
      </c>
      <c r="D3909" s="91" t="s">
        <v>73</v>
      </c>
      <c r="E3909" s="90" t="s">
        <v>11371</v>
      </c>
      <c r="F3909" s="92" t="s">
        <v>11372</v>
      </c>
      <c r="G3909" s="92" t="s">
        <v>4784</v>
      </c>
      <c r="H3909" s="92">
        <v>14</v>
      </c>
      <c r="I3909" s="65" t="s">
        <v>11373</v>
      </c>
      <c r="J3909" s="92" t="s">
        <v>7792</v>
      </c>
      <c r="K3909" s="92" t="s">
        <v>7792</v>
      </c>
    </row>
    <row r="3910" spans="1:11" ht="66" x14ac:dyDescent="0.25">
      <c r="A3910" s="98" t="s">
        <v>9874</v>
      </c>
      <c r="B3910" s="96" t="s">
        <v>10923</v>
      </c>
      <c r="C3910" s="90" t="s">
        <v>4792</v>
      </c>
      <c r="D3910" s="91" t="s">
        <v>59</v>
      </c>
      <c r="E3910" s="90" t="s">
        <v>11374</v>
      </c>
      <c r="F3910" s="92" t="s">
        <v>11375</v>
      </c>
      <c r="G3910" s="92" t="s">
        <v>4785</v>
      </c>
      <c r="H3910" s="92">
        <v>8</v>
      </c>
      <c r="I3910" s="65" t="s">
        <v>11376</v>
      </c>
      <c r="J3910" s="92" t="s">
        <v>7792</v>
      </c>
      <c r="K3910" s="92" t="s">
        <v>7792</v>
      </c>
    </row>
    <row r="3911" spans="1:11" ht="49.5" x14ac:dyDescent="0.25">
      <c r="A3911" s="98" t="s">
        <v>9874</v>
      </c>
      <c r="B3911" s="96" t="s">
        <v>10923</v>
      </c>
      <c r="C3911" s="90" t="s">
        <v>4789</v>
      </c>
      <c r="D3911" s="91" t="s">
        <v>58</v>
      </c>
      <c r="E3911" s="90" t="s">
        <v>11377</v>
      </c>
      <c r="F3911" s="92" t="s">
        <v>11378</v>
      </c>
      <c r="G3911" s="92" t="s">
        <v>4784</v>
      </c>
      <c r="H3911" s="92">
        <v>1</v>
      </c>
      <c r="I3911" s="65" t="s">
        <v>11379</v>
      </c>
      <c r="J3911" s="92" t="s">
        <v>7792</v>
      </c>
      <c r="K3911" s="92" t="s">
        <v>7792</v>
      </c>
    </row>
    <row r="3912" spans="1:11" ht="49.5" x14ac:dyDescent="0.25">
      <c r="A3912" s="98" t="s">
        <v>9874</v>
      </c>
      <c r="B3912" s="96" t="s">
        <v>10923</v>
      </c>
      <c r="C3912" s="90" t="s">
        <v>4787</v>
      </c>
      <c r="D3912" s="91" t="s">
        <v>99</v>
      </c>
      <c r="E3912" s="90" t="s">
        <v>11380</v>
      </c>
      <c r="F3912" s="92" t="s">
        <v>11381</v>
      </c>
      <c r="G3912" s="92" t="s">
        <v>4784</v>
      </c>
      <c r="H3912" s="92">
        <v>3</v>
      </c>
      <c r="I3912" s="65" t="s">
        <v>11382</v>
      </c>
      <c r="J3912" s="92" t="s">
        <v>18</v>
      </c>
      <c r="K3912" s="92"/>
    </row>
    <row r="3913" spans="1:11" ht="82.5" x14ac:dyDescent="0.25">
      <c r="A3913" s="98" t="s">
        <v>9874</v>
      </c>
      <c r="B3913" s="96" t="s">
        <v>10923</v>
      </c>
      <c r="C3913" s="90" t="s">
        <v>4790</v>
      </c>
      <c r="D3913" s="91" t="s">
        <v>63</v>
      </c>
      <c r="E3913" s="90" t="s">
        <v>11383</v>
      </c>
      <c r="F3913" s="92" t="s">
        <v>11384</v>
      </c>
      <c r="G3913" s="92" t="s">
        <v>4785</v>
      </c>
      <c r="H3913" s="92">
        <v>8</v>
      </c>
      <c r="I3913" s="65" t="s">
        <v>11385</v>
      </c>
      <c r="J3913" s="92" t="s">
        <v>7792</v>
      </c>
      <c r="K3913" s="92" t="s">
        <v>7792</v>
      </c>
    </row>
    <row r="3914" spans="1:11" ht="49.5" x14ac:dyDescent="0.25">
      <c r="A3914" s="98" t="s">
        <v>9874</v>
      </c>
      <c r="B3914" s="96" t="s">
        <v>10923</v>
      </c>
      <c r="C3914" s="90" t="s">
        <v>4788</v>
      </c>
      <c r="D3914" s="91" t="s">
        <v>56</v>
      </c>
      <c r="E3914" s="90" t="s">
        <v>11386</v>
      </c>
      <c r="F3914" s="92" t="s">
        <v>11387</v>
      </c>
      <c r="G3914" s="92" t="s">
        <v>4784</v>
      </c>
      <c r="H3914" s="92">
        <v>10</v>
      </c>
      <c r="I3914" s="65" t="s">
        <v>11388</v>
      </c>
      <c r="J3914" s="92" t="s">
        <v>14</v>
      </c>
      <c r="K3914" s="92" t="s">
        <v>14</v>
      </c>
    </row>
    <row r="3915" spans="1:11" ht="49.5" x14ac:dyDescent="0.25">
      <c r="A3915" s="98" t="s">
        <v>9874</v>
      </c>
      <c r="B3915" s="96" t="s">
        <v>10923</v>
      </c>
      <c r="C3915" s="90" t="s">
        <v>9567</v>
      </c>
      <c r="D3915" s="91" t="s">
        <v>100</v>
      </c>
      <c r="E3915" s="90" t="s">
        <v>11389</v>
      </c>
      <c r="F3915" s="92" t="s">
        <v>11390</v>
      </c>
      <c r="G3915" s="92" t="s">
        <v>4785</v>
      </c>
      <c r="H3915" s="92">
        <v>8</v>
      </c>
      <c r="I3915" s="65" t="s">
        <v>11391</v>
      </c>
      <c r="J3915" s="92" t="s">
        <v>7792</v>
      </c>
      <c r="K3915" s="92" t="s">
        <v>7792</v>
      </c>
    </row>
    <row r="3916" spans="1:11" ht="49.5" x14ac:dyDescent="0.25">
      <c r="A3916" s="98" t="s">
        <v>9874</v>
      </c>
      <c r="B3916" s="96" t="s">
        <v>10923</v>
      </c>
      <c r="C3916" s="90" t="s">
        <v>9567</v>
      </c>
      <c r="D3916" s="91" t="s">
        <v>100</v>
      </c>
      <c r="E3916" s="90" t="s">
        <v>11392</v>
      </c>
      <c r="F3916" s="92" t="s">
        <v>11393</v>
      </c>
      <c r="G3916" s="92" t="s">
        <v>4784</v>
      </c>
      <c r="H3916" s="92">
        <v>2</v>
      </c>
      <c r="I3916" s="65" t="s">
        <v>11394</v>
      </c>
      <c r="J3916" s="92" t="s">
        <v>7792</v>
      </c>
      <c r="K3916" s="92" t="s">
        <v>7792</v>
      </c>
    </row>
    <row r="3917" spans="1:11" ht="49.5" x14ac:dyDescent="0.25">
      <c r="A3917" s="98" t="s">
        <v>9874</v>
      </c>
      <c r="B3917" s="96" t="s">
        <v>10923</v>
      </c>
      <c r="C3917" s="90" t="s">
        <v>9567</v>
      </c>
      <c r="D3917" s="91" t="s">
        <v>88</v>
      </c>
      <c r="E3917" s="90" t="s">
        <v>11395</v>
      </c>
      <c r="F3917" s="92" t="s">
        <v>11396</v>
      </c>
      <c r="G3917" s="92" t="s">
        <v>4785</v>
      </c>
      <c r="H3917" s="92">
        <v>8</v>
      </c>
      <c r="I3917" s="65" t="s">
        <v>11397</v>
      </c>
      <c r="J3917" s="92" t="s">
        <v>11820</v>
      </c>
      <c r="K3917" s="92" t="s">
        <v>11820</v>
      </c>
    </row>
    <row r="3918" spans="1:11" ht="49.5" x14ac:dyDescent="0.25">
      <c r="A3918" s="98" t="s">
        <v>9874</v>
      </c>
      <c r="B3918" s="96" t="s">
        <v>10924</v>
      </c>
      <c r="C3918" s="90" t="s">
        <v>9567</v>
      </c>
      <c r="D3918" s="91" t="s">
        <v>67</v>
      </c>
      <c r="E3918" s="90" t="s">
        <v>430</v>
      </c>
      <c r="F3918" s="92" t="s">
        <v>2752</v>
      </c>
      <c r="G3918" s="92" t="s">
        <v>4785</v>
      </c>
      <c r="H3918" s="92">
        <v>8</v>
      </c>
      <c r="I3918" s="65" t="s">
        <v>11398</v>
      </c>
      <c r="J3918" s="92" t="s">
        <v>11820</v>
      </c>
      <c r="K3918" s="92" t="s">
        <v>11820</v>
      </c>
    </row>
    <row r="3919" spans="1:11" ht="49.5" x14ac:dyDescent="0.25">
      <c r="A3919" s="98" t="s">
        <v>9874</v>
      </c>
      <c r="B3919" s="96" t="s">
        <v>10924</v>
      </c>
      <c r="C3919" s="90" t="s">
        <v>9567</v>
      </c>
      <c r="D3919" s="91" t="s">
        <v>67</v>
      </c>
      <c r="E3919" s="90" t="s">
        <v>11399</v>
      </c>
      <c r="F3919" s="92" t="s">
        <v>11400</v>
      </c>
      <c r="G3919" s="92" t="s">
        <v>4784</v>
      </c>
      <c r="H3919" s="92">
        <v>2</v>
      </c>
      <c r="I3919" s="65" t="s">
        <v>11401</v>
      </c>
      <c r="J3919" s="92"/>
      <c r="K3919" s="92"/>
    </row>
    <row r="3920" spans="1:11" ht="33" x14ac:dyDescent="0.25">
      <c r="A3920" s="98" t="s">
        <v>9874</v>
      </c>
      <c r="B3920" s="96" t="s">
        <v>10924</v>
      </c>
      <c r="C3920" s="90" t="s">
        <v>4789</v>
      </c>
      <c r="D3920" s="91" t="s">
        <v>72</v>
      </c>
      <c r="E3920" s="90" t="s">
        <v>11402</v>
      </c>
      <c r="F3920" s="92" t="s">
        <v>11403</v>
      </c>
      <c r="G3920" s="92" t="s">
        <v>4784</v>
      </c>
      <c r="H3920" s="92">
        <v>7</v>
      </c>
      <c r="I3920" s="65" t="s">
        <v>11404</v>
      </c>
      <c r="J3920" s="92" t="s">
        <v>7792</v>
      </c>
      <c r="K3920" s="92" t="s">
        <v>7792</v>
      </c>
    </row>
    <row r="3921" spans="1:11" ht="49.5" x14ac:dyDescent="0.25">
      <c r="A3921" s="98" t="s">
        <v>9874</v>
      </c>
      <c r="B3921" s="96" t="s">
        <v>10924</v>
      </c>
      <c r="C3921" s="90" t="s">
        <v>4789</v>
      </c>
      <c r="D3921" s="91" t="s">
        <v>58</v>
      </c>
      <c r="E3921" s="90" t="s">
        <v>11405</v>
      </c>
      <c r="F3921" s="92" t="s">
        <v>11406</v>
      </c>
      <c r="G3921" s="92" t="s">
        <v>4784</v>
      </c>
      <c r="H3921" s="92">
        <v>1</v>
      </c>
      <c r="I3921" s="65" t="s">
        <v>11407</v>
      </c>
      <c r="J3921" s="92" t="s">
        <v>7792</v>
      </c>
      <c r="K3921" s="92" t="s">
        <v>7792</v>
      </c>
    </row>
    <row r="3922" spans="1:11" ht="49.5" x14ac:dyDescent="0.25">
      <c r="A3922" s="98" t="s">
        <v>9874</v>
      </c>
      <c r="B3922" s="96" t="s">
        <v>10924</v>
      </c>
      <c r="C3922" s="90" t="s">
        <v>4788</v>
      </c>
      <c r="D3922" s="91" t="s">
        <v>56</v>
      </c>
      <c r="E3922" s="90" t="s">
        <v>11408</v>
      </c>
      <c r="F3922" s="92" t="s">
        <v>11409</v>
      </c>
      <c r="G3922" s="92" t="s">
        <v>4784</v>
      </c>
      <c r="H3922" s="92">
        <v>30</v>
      </c>
      <c r="I3922" s="65" t="s">
        <v>11410</v>
      </c>
      <c r="J3922" s="92" t="s">
        <v>14</v>
      </c>
      <c r="K3922" s="92" t="s">
        <v>14</v>
      </c>
    </row>
    <row r="3923" spans="1:11" ht="49.5" x14ac:dyDescent="0.25">
      <c r="A3923" s="98" t="s">
        <v>9874</v>
      </c>
      <c r="B3923" s="96" t="s">
        <v>10924</v>
      </c>
      <c r="C3923" s="90" t="s">
        <v>4788</v>
      </c>
      <c r="D3923" s="91" t="s">
        <v>56</v>
      </c>
      <c r="E3923" s="90" t="s">
        <v>11411</v>
      </c>
      <c r="F3923" s="92" t="s">
        <v>11412</v>
      </c>
      <c r="G3923" s="92" t="s">
        <v>4784</v>
      </c>
      <c r="H3923" s="92">
        <v>10</v>
      </c>
      <c r="I3923" s="65" t="s">
        <v>11413</v>
      </c>
      <c r="J3923" s="92" t="s">
        <v>14</v>
      </c>
      <c r="K3923" s="92" t="s">
        <v>14</v>
      </c>
    </row>
    <row r="3924" spans="1:11" ht="49.5" x14ac:dyDescent="0.25">
      <c r="A3924" s="98" t="s">
        <v>9874</v>
      </c>
      <c r="B3924" s="96" t="s">
        <v>10924</v>
      </c>
      <c r="C3924" s="90" t="s">
        <v>4788</v>
      </c>
      <c r="D3924" s="91" t="s">
        <v>77</v>
      </c>
      <c r="E3924" s="90" t="s">
        <v>11414</v>
      </c>
      <c r="F3924" s="92" t="s">
        <v>11415</v>
      </c>
      <c r="G3924" s="92" t="s">
        <v>4784</v>
      </c>
      <c r="H3924" s="92">
        <v>2</v>
      </c>
      <c r="I3924" s="65" t="s">
        <v>11416</v>
      </c>
      <c r="J3924" s="92" t="s">
        <v>7792</v>
      </c>
      <c r="K3924" s="92" t="s">
        <v>7792</v>
      </c>
    </row>
    <row r="3925" spans="1:11" ht="49.5" x14ac:dyDescent="0.25">
      <c r="A3925" s="98" t="s">
        <v>9874</v>
      </c>
      <c r="B3925" s="96" t="s">
        <v>10924</v>
      </c>
      <c r="C3925" s="90" t="s">
        <v>4788</v>
      </c>
      <c r="D3925" s="91" t="s">
        <v>77</v>
      </c>
      <c r="E3925" s="90" t="s">
        <v>11417</v>
      </c>
      <c r="F3925" s="92" t="s">
        <v>11418</v>
      </c>
      <c r="G3925" s="92" t="s">
        <v>4784</v>
      </c>
      <c r="H3925" s="92">
        <v>12</v>
      </c>
      <c r="I3925" s="65" t="s">
        <v>11419</v>
      </c>
      <c r="J3925" s="92" t="s">
        <v>7792</v>
      </c>
      <c r="K3925" s="92" t="s">
        <v>7792</v>
      </c>
    </row>
    <row r="3926" spans="1:11" ht="49.5" x14ac:dyDescent="0.25">
      <c r="A3926" s="98" t="s">
        <v>9874</v>
      </c>
      <c r="B3926" s="96" t="s">
        <v>10924</v>
      </c>
      <c r="C3926" s="90" t="s">
        <v>4788</v>
      </c>
      <c r="D3926" s="91" t="s">
        <v>77</v>
      </c>
      <c r="E3926" s="90" t="s">
        <v>11420</v>
      </c>
      <c r="F3926" s="92" t="s">
        <v>11421</v>
      </c>
      <c r="G3926" s="92" t="s">
        <v>4784</v>
      </c>
      <c r="H3926" s="92">
        <v>2</v>
      </c>
      <c r="I3926" s="65" t="s">
        <v>11422</v>
      </c>
      <c r="J3926" s="92" t="s">
        <v>7792</v>
      </c>
      <c r="K3926" s="92" t="s">
        <v>7792</v>
      </c>
    </row>
    <row r="3927" spans="1:11" ht="49.5" x14ac:dyDescent="0.25">
      <c r="A3927" s="98" t="s">
        <v>9874</v>
      </c>
      <c r="B3927" s="96" t="s">
        <v>10924</v>
      </c>
      <c r="C3927" s="90" t="s">
        <v>4789</v>
      </c>
      <c r="D3927" s="91" t="s">
        <v>72</v>
      </c>
      <c r="E3927" s="90" t="s">
        <v>11423</v>
      </c>
      <c r="F3927" s="92" t="s">
        <v>11424</v>
      </c>
      <c r="G3927" s="92" t="s">
        <v>4784</v>
      </c>
      <c r="H3927" s="92">
        <v>7</v>
      </c>
      <c r="I3927" s="65" t="s">
        <v>11314</v>
      </c>
      <c r="J3927" s="92" t="s">
        <v>7792</v>
      </c>
      <c r="K3927" s="92" t="s">
        <v>7792</v>
      </c>
    </row>
    <row r="3928" spans="1:11" ht="49.5" x14ac:dyDescent="0.25">
      <c r="A3928" s="98" t="s">
        <v>9874</v>
      </c>
      <c r="B3928" s="96" t="s">
        <v>10924</v>
      </c>
      <c r="C3928" s="90" t="s">
        <v>4789</v>
      </c>
      <c r="D3928" s="91" t="s">
        <v>72</v>
      </c>
      <c r="E3928" s="90" t="s">
        <v>11425</v>
      </c>
      <c r="F3928" s="92" t="s">
        <v>11426</v>
      </c>
      <c r="G3928" s="92" t="s">
        <v>4784</v>
      </c>
      <c r="H3928" s="92">
        <v>7</v>
      </c>
      <c r="I3928" s="65" t="s">
        <v>11314</v>
      </c>
      <c r="J3928" s="92" t="s">
        <v>7792</v>
      </c>
      <c r="K3928" s="92" t="s">
        <v>7792</v>
      </c>
    </row>
    <row r="3929" spans="1:11" ht="49.5" x14ac:dyDescent="0.25">
      <c r="A3929" s="98" t="s">
        <v>9874</v>
      </c>
      <c r="B3929" s="96" t="s">
        <v>10924</v>
      </c>
      <c r="C3929" s="90" t="s">
        <v>4789</v>
      </c>
      <c r="D3929" s="91" t="s">
        <v>72</v>
      </c>
      <c r="E3929" s="90" t="s">
        <v>11427</v>
      </c>
      <c r="F3929" s="92" t="s">
        <v>11428</v>
      </c>
      <c r="G3929" s="92" t="s">
        <v>4784</v>
      </c>
      <c r="H3929" s="92">
        <v>7</v>
      </c>
      <c r="I3929" s="65" t="s">
        <v>11314</v>
      </c>
      <c r="J3929" s="92" t="s">
        <v>7792</v>
      </c>
      <c r="K3929" s="92" t="s">
        <v>7792</v>
      </c>
    </row>
    <row r="3930" spans="1:11" ht="49.5" x14ac:dyDescent="0.25">
      <c r="A3930" s="98" t="s">
        <v>9874</v>
      </c>
      <c r="B3930" s="96" t="s">
        <v>10924</v>
      </c>
      <c r="C3930" s="90" t="s">
        <v>4789</v>
      </c>
      <c r="D3930" s="91" t="s">
        <v>58</v>
      </c>
      <c r="E3930" s="90" t="s">
        <v>11429</v>
      </c>
      <c r="F3930" s="92" t="s">
        <v>11430</v>
      </c>
      <c r="G3930" s="92" t="s">
        <v>4784</v>
      </c>
      <c r="H3930" s="92">
        <v>1</v>
      </c>
      <c r="I3930" s="65" t="s">
        <v>11314</v>
      </c>
      <c r="J3930" s="92" t="s">
        <v>7792</v>
      </c>
      <c r="K3930" s="92" t="s">
        <v>7792</v>
      </c>
    </row>
    <row r="3931" spans="1:11" ht="49.5" x14ac:dyDescent="0.25">
      <c r="A3931" s="98" t="s">
        <v>9874</v>
      </c>
      <c r="B3931" s="96" t="s">
        <v>10924</v>
      </c>
      <c r="C3931" s="90" t="s">
        <v>4789</v>
      </c>
      <c r="D3931" s="91" t="s">
        <v>58</v>
      </c>
      <c r="E3931" s="90" t="s">
        <v>11431</v>
      </c>
      <c r="F3931" s="92" t="s">
        <v>11432</v>
      </c>
      <c r="G3931" s="92" t="s">
        <v>4784</v>
      </c>
      <c r="H3931" s="92">
        <v>1</v>
      </c>
      <c r="I3931" s="65" t="s">
        <v>11314</v>
      </c>
      <c r="J3931" s="92" t="s">
        <v>7792</v>
      </c>
      <c r="K3931" s="92" t="s">
        <v>7792</v>
      </c>
    </row>
    <row r="3932" spans="1:11" ht="49.5" x14ac:dyDescent="0.25">
      <c r="A3932" s="98" t="s">
        <v>9874</v>
      </c>
      <c r="B3932" s="96" t="s">
        <v>10924</v>
      </c>
      <c r="C3932" s="90" t="s">
        <v>4789</v>
      </c>
      <c r="D3932" s="91" t="s">
        <v>58</v>
      </c>
      <c r="E3932" s="90" t="s">
        <v>11433</v>
      </c>
      <c r="F3932" s="92" t="s">
        <v>11434</v>
      </c>
      <c r="G3932" s="92" t="s">
        <v>4784</v>
      </c>
      <c r="H3932" s="92">
        <v>1</v>
      </c>
      <c r="I3932" s="65" t="s">
        <v>11314</v>
      </c>
      <c r="J3932" s="92" t="s">
        <v>7792</v>
      </c>
      <c r="K3932" s="92" t="s">
        <v>7792</v>
      </c>
    </row>
    <row r="3933" spans="1:11" ht="49.5" x14ac:dyDescent="0.25">
      <c r="A3933" s="98" t="s">
        <v>9874</v>
      </c>
      <c r="B3933" s="96" t="s">
        <v>10924</v>
      </c>
      <c r="C3933" s="90" t="s">
        <v>4789</v>
      </c>
      <c r="D3933" s="91" t="s">
        <v>58</v>
      </c>
      <c r="E3933" s="90" t="s">
        <v>11435</v>
      </c>
      <c r="F3933" s="92" t="s">
        <v>11436</v>
      </c>
      <c r="G3933" s="92" t="s">
        <v>4784</v>
      </c>
      <c r="H3933" s="92">
        <v>1</v>
      </c>
      <c r="I3933" s="65" t="s">
        <v>11342</v>
      </c>
      <c r="J3933" s="92" t="s">
        <v>7792</v>
      </c>
      <c r="K3933" s="92" t="s">
        <v>7792</v>
      </c>
    </row>
    <row r="3934" spans="1:11" ht="49.5" x14ac:dyDescent="0.25">
      <c r="A3934" s="98" t="s">
        <v>9874</v>
      </c>
      <c r="B3934" s="96" t="s">
        <v>10924</v>
      </c>
      <c r="C3934" s="90" t="s">
        <v>4789</v>
      </c>
      <c r="D3934" s="91" t="s">
        <v>58</v>
      </c>
      <c r="E3934" s="90" t="s">
        <v>11437</v>
      </c>
      <c r="F3934" s="92" t="s">
        <v>11438</v>
      </c>
      <c r="G3934" s="92" t="s">
        <v>4784</v>
      </c>
      <c r="H3934" s="92">
        <v>1</v>
      </c>
      <c r="I3934" s="65" t="s">
        <v>11342</v>
      </c>
      <c r="J3934" s="92" t="s">
        <v>7792</v>
      </c>
      <c r="K3934" s="92" t="s">
        <v>7792</v>
      </c>
    </row>
    <row r="3935" spans="1:11" ht="49.5" x14ac:dyDescent="0.25">
      <c r="A3935" s="98" t="s">
        <v>9874</v>
      </c>
      <c r="B3935" s="96" t="s">
        <v>10924</v>
      </c>
      <c r="C3935" s="90" t="s">
        <v>4789</v>
      </c>
      <c r="D3935" s="91" t="s">
        <v>58</v>
      </c>
      <c r="E3935" s="90" t="s">
        <v>11439</v>
      </c>
      <c r="F3935" s="92" t="s">
        <v>11440</v>
      </c>
      <c r="G3935" s="92" t="s">
        <v>4784</v>
      </c>
      <c r="H3935" s="92">
        <v>1</v>
      </c>
      <c r="I3935" s="65" t="s">
        <v>11342</v>
      </c>
      <c r="J3935" s="92" t="s">
        <v>7792</v>
      </c>
      <c r="K3935" s="92" t="s">
        <v>7792</v>
      </c>
    </row>
    <row r="3936" spans="1:11" ht="49.5" x14ac:dyDescent="0.25">
      <c r="A3936" s="98" t="s">
        <v>9874</v>
      </c>
      <c r="B3936" s="96" t="s">
        <v>10924</v>
      </c>
      <c r="C3936" s="90" t="s">
        <v>9567</v>
      </c>
      <c r="D3936" s="91" t="s">
        <v>67</v>
      </c>
      <c r="E3936" s="90" t="s">
        <v>8706</v>
      </c>
      <c r="F3936" s="92" t="s">
        <v>8705</v>
      </c>
      <c r="G3936" s="92" t="s">
        <v>4785</v>
      </c>
      <c r="H3936" s="92">
        <v>8</v>
      </c>
      <c r="I3936" s="65" t="s">
        <v>11441</v>
      </c>
      <c r="J3936" s="92" t="s">
        <v>11820</v>
      </c>
      <c r="K3936" s="92" t="s">
        <v>11820</v>
      </c>
    </row>
    <row r="3937" spans="1:11" ht="49.5" x14ac:dyDescent="0.25">
      <c r="A3937" s="98" t="s">
        <v>9874</v>
      </c>
      <c r="B3937" s="96" t="s">
        <v>10924</v>
      </c>
      <c r="C3937" s="90" t="s">
        <v>9567</v>
      </c>
      <c r="D3937" s="91" t="s">
        <v>67</v>
      </c>
      <c r="E3937" s="90" t="s">
        <v>11442</v>
      </c>
      <c r="F3937" s="92" t="s">
        <v>11443</v>
      </c>
      <c r="G3937" s="92" t="s">
        <v>4784</v>
      </c>
      <c r="H3937" s="92">
        <v>2</v>
      </c>
      <c r="I3937" s="65" t="s">
        <v>11444</v>
      </c>
      <c r="J3937" s="92"/>
      <c r="K3937" s="92"/>
    </row>
    <row r="3938" spans="1:11" ht="33" x14ac:dyDescent="0.25">
      <c r="A3938" s="98" t="s">
        <v>9874</v>
      </c>
      <c r="B3938" s="96" t="s">
        <v>10924</v>
      </c>
      <c r="C3938" s="90" t="s">
        <v>4790</v>
      </c>
      <c r="D3938" s="91" t="s">
        <v>63</v>
      </c>
      <c r="E3938" s="90" t="s">
        <v>11445</v>
      </c>
      <c r="F3938" s="92" t="s">
        <v>11446</v>
      </c>
      <c r="G3938" s="92" t="s">
        <v>4785</v>
      </c>
      <c r="H3938" s="92">
        <v>8</v>
      </c>
      <c r="I3938" s="65" t="s">
        <v>11447</v>
      </c>
      <c r="J3938" s="92" t="s">
        <v>7792</v>
      </c>
      <c r="K3938" s="92" t="s">
        <v>7792</v>
      </c>
    </row>
    <row r="3939" spans="1:11" ht="33" x14ac:dyDescent="0.25">
      <c r="A3939" s="98" t="s">
        <v>9874</v>
      </c>
      <c r="B3939" s="96" t="s">
        <v>10924</v>
      </c>
      <c r="C3939" s="90" t="s">
        <v>4790</v>
      </c>
      <c r="D3939" s="91" t="s">
        <v>63</v>
      </c>
      <c r="E3939" s="90" t="s">
        <v>11448</v>
      </c>
      <c r="F3939" s="92" t="s">
        <v>11449</v>
      </c>
      <c r="G3939" s="92" t="s">
        <v>4785</v>
      </c>
      <c r="H3939" s="92">
        <v>8</v>
      </c>
      <c r="I3939" s="65" t="s">
        <v>11450</v>
      </c>
      <c r="J3939" s="92" t="s">
        <v>7792</v>
      </c>
      <c r="K3939" s="92" t="s">
        <v>7792</v>
      </c>
    </row>
    <row r="3940" spans="1:11" ht="49.5" x14ac:dyDescent="0.25">
      <c r="A3940" s="98" t="s">
        <v>9874</v>
      </c>
      <c r="B3940" s="96" t="s">
        <v>10924</v>
      </c>
      <c r="C3940" s="90" t="s">
        <v>9567</v>
      </c>
      <c r="D3940" s="91" t="s">
        <v>100</v>
      </c>
      <c r="E3940" s="90" t="s">
        <v>11451</v>
      </c>
      <c r="F3940" s="92" t="s">
        <v>11452</v>
      </c>
      <c r="G3940" s="92" t="s">
        <v>4785</v>
      </c>
      <c r="H3940" s="92">
        <v>8</v>
      </c>
      <c r="I3940" s="65" t="s">
        <v>11453</v>
      </c>
      <c r="J3940" s="92" t="s">
        <v>7792</v>
      </c>
      <c r="K3940" s="92" t="s">
        <v>7792</v>
      </c>
    </row>
    <row r="3941" spans="1:11" ht="49.5" x14ac:dyDescent="0.25">
      <c r="A3941" s="98" t="s">
        <v>9874</v>
      </c>
      <c r="B3941" s="96" t="s">
        <v>10925</v>
      </c>
      <c r="C3941" s="90" t="s">
        <v>9567</v>
      </c>
      <c r="D3941" s="91" t="s">
        <v>64</v>
      </c>
      <c r="E3941" s="90" t="s">
        <v>11454</v>
      </c>
      <c r="F3941" s="92" t="s">
        <v>11455</v>
      </c>
      <c r="G3941" s="92" t="s">
        <v>4785</v>
      </c>
      <c r="H3941" s="92">
        <v>8</v>
      </c>
      <c r="I3941" s="65" t="s">
        <v>11456</v>
      </c>
      <c r="J3941" s="92" t="s">
        <v>7792</v>
      </c>
      <c r="K3941" s="92" t="s">
        <v>7792</v>
      </c>
    </row>
    <row r="3942" spans="1:11" ht="49.5" x14ac:dyDescent="0.25">
      <c r="A3942" s="98" t="s">
        <v>9874</v>
      </c>
      <c r="B3942" s="96" t="s">
        <v>10925</v>
      </c>
      <c r="C3942" s="90" t="s">
        <v>9567</v>
      </c>
      <c r="D3942" s="91" t="s">
        <v>64</v>
      </c>
      <c r="E3942" s="90" t="s">
        <v>11457</v>
      </c>
      <c r="F3942" s="92" t="s">
        <v>11458</v>
      </c>
      <c r="G3942" s="92" t="s">
        <v>4785</v>
      </c>
      <c r="H3942" s="92">
        <v>8</v>
      </c>
      <c r="I3942" s="65" t="s">
        <v>11459</v>
      </c>
      <c r="J3942" s="92" t="s">
        <v>7792</v>
      </c>
      <c r="K3942" s="92" t="s">
        <v>7792</v>
      </c>
    </row>
    <row r="3943" spans="1:11" ht="49.5" x14ac:dyDescent="0.25">
      <c r="A3943" s="98" t="s">
        <v>9874</v>
      </c>
      <c r="B3943" s="96" t="s">
        <v>10925</v>
      </c>
      <c r="C3943" s="90" t="s">
        <v>9567</v>
      </c>
      <c r="D3943" s="91" t="s">
        <v>62</v>
      </c>
      <c r="E3943" s="90" t="s">
        <v>11460</v>
      </c>
      <c r="F3943" s="92" t="s">
        <v>11461</v>
      </c>
      <c r="G3943" s="92" t="s">
        <v>4784</v>
      </c>
      <c r="H3943" s="92">
        <v>4</v>
      </c>
      <c r="I3943" s="65" t="s">
        <v>11462</v>
      </c>
      <c r="J3943" s="92" t="s">
        <v>7792</v>
      </c>
      <c r="K3943" s="92" t="s">
        <v>7792</v>
      </c>
    </row>
    <row r="3944" spans="1:11" ht="49.5" x14ac:dyDescent="0.25">
      <c r="A3944" s="98" t="s">
        <v>9874</v>
      </c>
      <c r="B3944" s="96" t="s">
        <v>10925</v>
      </c>
      <c r="C3944" s="90" t="s">
        <v>4788</v>
      </c>
      <c r="D3944" s="91" t="s">
        <v>77</v>
      </c>
      <c r="E3944" s="90" t="s">
        <v>11463</v>
      </c>
      <c r="F3944" s="92" t="s">
        <v>11464</v>
      </c>
      <c r="G3944" s="92" t="s">
        <v>4784</v>
      </c>
      <c r="H3944" s="92">
        <v>2</v>
      </c>
      <c r="I3944" s="65" t="s">
        <v>11465</v>
      </c>
      <c r="J3944" s="92" t="s">
        <v>7792</v>
      </c>
      <c r="K3944" s="92" t="s">
        <v>7792</v>
      </c>
    </row>
    <row r="3945" spans="1:11" ht="49.5" x14ac:dyDescent="0.25">
      <c r="A3945" s="98" t="s">
        <v>9874</v>
      </c>
      <c r="B3945" s="96" t="s">
        <v>10925</v>
      </c>
      <c r="C3945" s="90" t="s">
        <v>4789</v>
      </c>
      <c r="D3945" s="91" t="s">
        <v>72</v>
      </c>
      <c r="E3945" s="90" t="s">
        <v>11466</v>
      </c>
      <c r="F3945" s="92" t="s">
        <v>11467</v>
      </c>
      <c r="G3945" s="92" t="s">
        <v>4784</v>
      </c>
      <c r="H3945" s="92">
        <v>7</v>
      </c>
      <c r="I3945" s="65" t="s">
        <v>11314</v>
      </c>
      <c r="J3945" s="92" t="s">
        <v>7792</v>
      </c>
      <c r="K3945" s="92" t="s">
        <v>7792</v>
      </c>
    </row>
    <row r="3946" spans="1:11" ht="49.5" x14ac:dyDescent="0.25">
      <c r="A3946" s="98" t="s">
        <v>9874</v>
      </c>
      <c r="B3946" s="96" t="s">
        <v>10925</v>
      </c>
      <c r="C3946" s="90" t="s">
        <v>4789</v>
      </c>
      <c r="D3946" s="91" t="s">
        <v>72</v>
      </c>
      <c r="E3946" s="90" t="s">
        <v>11468</v>
      </c>
      <c r="F3946" s="92" t="s">
        <v>11469</v>
      </c>
      <c r="G3946" s="92" t="s">
        <v>4784</v>
      </c>
      <c r="H3946" s="92">
        <v>7</v>
      </c>
      <c r="I3946" s="65" t="s">
        <v>11314</v>
      </c>
      <c r="J3946" s="92" t="s">
        <v>7792</v>
      </c>
      <c r="K3946" s="92" t="s">
        <v>7792</v>
      </c>
    </row>
    <row r="3947" spans="1:11" ht="49.5" x14ac:dyDescent="0.25">
      <c r="A3947" s="98" t="s">
        <v>9874</v>
      </c>
      <c r="B3947" s="96" t="s">
        <v>10925</v>
      </c>
      <c r="C3947" s="90" t="s">
        <v>4789</v>
      </c>
      <c r="D3947" s="91" t="s">
        <v>58</v>
      </c>
      <c r="E3947" s="90" t="s">
        <v>11470</v>
      </c>
      <c r="F3947" s="92" t="s">
        <v>11471</v>
      </c>
      <c r="G3947" s="92" t="s">
        <v>4784</v>
      </c>
      <c r="H3947" s="92">
        <v>1</v>
      </c>
      <c r="I3947" s="65" t="s">
        <v>11329</v>
      </c>
      <c r="J3947" s="92" t="s">
        <v>7792</v>
      </c>
      <c r="K3947" s="92" t="s">
        <v>7792</v>
      </c>
    </row>
    <row r="3948" spans="1:11" ht="49.5" x14ac:dyDescent="0.25">
      <c r="A3948" s="98" t="s">
        <v>9874</v>
      </c>
      <c r="B3948" s="96" t="s">
        <v>10925</v>
      </c>
      <c r="C3948" s="90" t="s">
        <v>4789</v>
      </c>
      <c r="D3948" s="91" t="s">
        <v>58</v>
      </c>
      <c r="E3948" s="90" t="s">
        <v>11472</v>
      </c>
      <c r="F3948" s="92" t="s">
        <v>11473</v>
      </c>
      <c r="G3948" s="92" t="s">
        <v>4784</v>
      </c>
      <c r="H3948" s="92">
        <v>1</v>
      </c>
      <c r="I3948" s="65" t="s">
        <v>11342</v>
      </c>
      <c r="J3948" s="92" t="s">
        <v>7792</v>
      </c>
      <c r="K3948" s="92" t="s">
        <v>7792</v>
      </c>
    </row>
    <row r="3949" spans="1:11" ht="49.5" x14ac:dyDescent="0.25">
      <c r="A3949" s="98" t="s">
        <v>9874</v>
      </c>
      <c r="B3949" s="96" t="s">
        <v>10925</v>
      </c>
      <c r="C3949" s="90" t="s">
        <v>4789</v>
      </c>
      <c r="D3949" s="91" t="s">
        <v>58</v>
      </c>
      <c r="E3949" s="90" t="s">
        <v>11474</v>
      </c>
      <c r="F3949" s="92" t="s">
        <v>11475</v>
      </c>
      <c r="G3949" s="92" t="s">
        <v>4784</v>
      </c>
      <c r="H3949" s="92">
        <v>1</v>
      </c>
      <c r="I3949" s="65" t="s">
        <v>11342</v>
      </c>
      <c r="J3949" s="92" t="s">
        <v>7792</v>
      </c>
      <c r="K3949" s="92" t="s">
        <v>7792</v>
      </c>
    </row>
    <row r="3950" spans="1:11" ht="49.5" x14ac:dyDescent="0.25">
      <c r="A3950" s="98" t="s">
        <v>9874</v>
      </c>
      <c r="B3950" s="96" t="s">
        <v>10925</v>
      </c>
      <c r="C3950" s="90" t="s">
        <v>4789</v>
      </c>
      <c r="D3950" s="91" t="s">
        <v>58</v>
      </c>
      <c r="E3950" s="90" t="s">
        <v>11476</v>
      </c>
      <c r="F3950" s="92" t="s">
        <v>11477</v>
      </c>
      <c r="G3950" s="92" t="s">
        <v>4784</v>
      </c>
      <c r="H3950" s="92">
        <v>1</v>
      </c>
      <c r="I3950" s="65" t="s">
        <v>11478</v>
      </c>
      <c r="J3950" s="92" t="s">
        <v>7792</v>
      </c>
      <c r="K3950" s="92" t="s">
        <v>7792</v>
      </c>
    </row>
    <row r="3951" spans="1:11" ht="66" x14ac:dyDescent="0.25">
      <c r="A3951" s="98" t="s">
        <v>9874</v>
      </c>
      <c r="B3951" s="96" t="s">
        <v>10925</v>
      </c>
      <c r="C3951" s="90" t="s">
        <v>9567</v>
      </c>
      <c r="D3951" s="91" t="s">
        <v>67</v>
      </c>
      <c r="E3951" s="90" t="s">
        <v>11479</v>
      </c>
      <c r="F3951" s="92" t="s">
        <v>11480</v>
      </c>
      <c r="G3951" s="92" t="s">
        <v>4785</v>
      </c>
      <c r="H3951" s="92">
        <v>8</v>
      </c>
      <c r="I3951" s="65" t="s">
        <v>11481</v>
      </c>
      <c r="J3951" s="92" t="s">
        <v>11820</v>
      </c>
      <c r="K3951" s="92" t="s">
        <v>11820</v>
      </c>
    </row>
    <row r="3952" spans="1:11" ht="49.5" x14ac:dyDescent="0.25">
      <c r="A3952" s="98" t="s">
        <v>9874</v>
      </c>
      <c r="B3952" s="96" t="s">
        <v>10925</v>
      </c>
      <c r="C3952" s="90" t="s">
        <v>9567</v>
      </c>
      <c r="D3952" s="91" t="s">
        <v>67</v>
      </c>
      <c r="E3952" s="90" t="s">
        <v>11482</v>
      </c>
      <c r="F3952" s="92" t="s">
        <v>11483</v>
      </c>
      <c r="G3952" s="92" t="s">
        <v>4785</v>
      </c>
      <c r="H3952" s="92">
        <v>8</v>
      </c>
      <c r="I3952" s="65" t="s">
        <v>11484</v>
      </c>
      <c r="J3952" s="92" t="s">
        <v>11820</v>
      </c>
      <c r="K3952" s="92" t="s">
        <v>11820</v>
      </c>
    </row>
    <row r="3953" spans="1:11" ht="66" x14ac:dyDescent="0.25">
      <c r="A3953" s="98" t="s">
        <v>9874</v>
      </c>
      <c r="B3953" s="96" t="s">
        <v>10925</v>
      </c>
      <c r="C3953" s="90" t="s">
        <v>4790</v>
      </c>
      <c r="D3953" s="91" t="s">
        <v>73</v>
      </c>
      <c r="E3953" s="90" t="s">
        <v>11485</v>
      </c>
      <c r="F3953" s="92" t="s">
        <v>11486</v>
      </c>
      <c r="G3953" s="92" t="s">
        <v>4784</v>
      </c>
      <c r="H3953" s="92">
        <v>1</v>
      </c>
      <c r="I3953" s="65" t="s">
        <v>11487</v>
      </c>
      <c r="J3953" s="92" t="s">
        <v>7792</v>
      </c>
      <c r="K3953" s="92" t="s">
        <v>7792</v>
      </c>
    </row>
    <row r="3954" spans="1:11" ht="49.5" x14ac:dyDescent="0.25">
      <c r="A3954" s="98" t="s">
        <v>9874</v>
      </c>
      <c r="B3954" s="96" t="s">
        <v>10925</v>
      </c>
      <c r="C3954" s="90" t="s">
        <v>9567</v>
      </c>
      <c r="D3954" s="91" t="s">
        <v>82</v>
      </c>
      <c r="E3954" s="90" t="s">
        <v>326</v>
      </c>
      <c r="F3954" s="92" t="s">
        <v>2654</v>
      </c>
      <c r="G3954" s="92" t="s">
        <v>4784</v>
      </c>
      <c r="H3954" s="92">
        <v>2</v>
      </c>
      <c r="I3954" s="65" t="s">
        <v>11488</v>
      </c>
      <c r="J3954" s="92" t="s">
        <v>7792</v>
      </c>
      <c r="K3954" s="92" t="s">
        <v>7792</v>
      </c>
    </row>
    <row r="3955" spans="1:11" ht="49.5" x14ac:dyDescent="0.25">
      <c r="A3955" s="98" t="s">
        <v>9874</v>
      </c>
      <c r="B3955" s="96" t="s">
        <v>10925</v>
      </c>
      <c r="C3955" s="90" t="s">
        <v>9567</v>
      </c>
      <c r="D3955" s="91" t="s">
        <v>83</v>
      </c>
      <c r="E3955" s="90" t="s">
        <v>11489</v>
      </c>
      <c r="F3955" s="92" t="s">
        <v>11490</v>
      </c>
      <c r="G3955" s="92" t="s">
        <v>4785</v>
      </c>
      <c r="H3955" s="92">
        <v>8</v>
      </c>
      <c r="I3955" s="65" t="s">
        <v>11491</v>
      </c>
      <c r="J3955" s="92" t="s">
        <v>11820</v>
      </c>
      <c r="K3955" s="92" t="s">
        <v>11820</v>
      </c>
    </row>
    <row r="3956" spans="1:11" ht="66" x14ac:dyDescent="0.25">
      <c r="A3956" s="98" t="s">
        <v>9874</v>
      </c>
      <c r="B3956" s="96" t="s">
        <v>10925</v>
      </c>
      <c r="C3956" s="90" t="s">
        <v>9567</v>
      </c>
      <c r="D3956" s="91" t="s">
        <v>81</v>
      </c>
      <c r="E3956" s="90" t="s">
        <v>11492</v>
      </c>
      <c r="F3956" s="92" t="s">
        <v>11493</v>
      </c>
      <c r="G3956" s="92" t="s">
        <v>4784</v>
      </c>
      <c r="H3956" s="92">
        <v>2</v>
      </c>
      <c r="I3956" s="65" t="s">
        <v>11494</v>
      </c>
      <c r="J3956" s="92"/>
      <c r="K3956" s="92"/>
    </row>
    <row r="3957" spans="1:11" ht="49.5" x14ac:dyDescent="0.25">
      <c r="A3957" s="98" t="s">
        <v>9874</v>
      </c>
      <c r="B3957" s="96" t="s">
        <v>10925</v>
      </c>
      <c r="C3957" s="90" t="s">
        <v>9567</v>
      </c>
      <c r="D3957" s="91" t="s">
        <v>83</v>
      </c>
      <c r="E3957" s="90" t="s">
        <v>11495</v>
      </c>
      <c r="F3957" s="92" t="s">
        <v>11496</v>
      </c>
      <c r="G3957" s="92" t="s">
        <v>4785</v>
      </c>
      <c r="H3957" s="92">
        <v>8</v>
      </c>
      <c r="I3957" s="65" t="s">
        <v>11497</v>
      </c>
      <c r="J3957" s="92" t="s">
        <v>11820</v>
      </c>
      <c r="K3957" s="92" t="s">
        <v>11820</v>
      </c>
    </row>
    <row r="3958" spans="1:11" ht="49.5" x14ac:dyDescent="0.25">
      <c r="A3958" s="98" t="s">
        <v>9874</v>
      </c>
      <c r="B3958" s="96" t="s">
        <v>10925</v>
      </c>
      <c r="C3958" s="90" t="s">
        <v>9567</v>
      </c>
      <c r="D3958" s="91" t="s">
        <v>67</v>
      </c>
      <c r="E3958" s="90" t="s">
        <v>8348</v>
      </c>
      <c r="F3958" s="92" t="s">
        <v>8347</v>
      </c>
      <c r="G3958" s="92" t="s">
        <v>4785</v>
      </c>
      <c r="H3958" s="92">
        <v>8</v>
      </c>
      <c r="I3958" s="65" t="s">
        <v>11498</v>
      </c>
      <c r="J3958" s="92" t="s">
        <v>11820</v>
      </c>
      <c r="K3958" s="92" t="s">
        <v>11820</v>
      </c>
    </row>
    <row r="3959" spans="1:11" ht="49.5" x14ac:dyDescent="0.25">
      <c r="A3959" s="98" t="s">
        <v>9874</v>
      </c>
      <c r="B3959" s="96" t="s">
        <v>10925</v>
      </c>
      <c r="C3959" s="90" t="s">
        <v>9567</v>
      </c>
      <c r="D3959" s="91" t="s">
        <v>67</v>
      </c>
      <c r="E3959" s="90" t="s">
        <v>8338</v>
      </c>
      <c r="F3959" s="92" t="s">
        <v>8337</v>
      </c>
      <c r="G3959" s="92" t="s">
        <v>4785</v>
      </c>
      <c r="H3959" s="92">
        <v>8</v>
      </c>
      <c r="I3959" s="65" t="s">
        <v>11499</v>
      </c>
      <c r="J3959" s="92" t="s">
        <v>11820</v>
      </c>
      <c r="K3959" s="92" t="s">
        <v>11820</v>
      </c>
    </row>
    <row r="3960" spans="1:11" ht="66" x14ac:dyDescent="0.25">
      <c r="A3960" s="98" t="s">
        <v>9874</v>
      </c>
      <c r="B3960" s="96" t="s">
        <v>10925</v>
      </c>
      <c r="C3960" s="90" t="s">
        <v>9567</v>
      </c>
      <c r="D3960" s="91" t="s">
        <v>67</v>
      </c>
      <c r="E3960" s="90" t="s">
        <v>11500</v>
      </c>
      <c r="F3960" s="92" t="s">
        <v>11501</v>
      </c>
      <c r="G3960" s="92" t="s">
        <v>4784</v>
      </c>
      <c r="H3960" s="92">
        <v>1</v>
      </c>
      <c r="I3960" s="65" t="s">
        <v>11502</v>
      </c>
      <c r="J3960" s="92"/>
      <c r="K3960" s="92"/>
    </row>
    <row r="3961" spans="1:11" ht="49.5" x14ac:dyDescent="0.25">
      <c r="A3961" s="98" t="s">
        <v>9874</v>
      </c>
      <c r="B3961" s="96" t="s">
        <v>10925</v>
      </c>
      <c r="C3961" s="90" t="s">
        <v>4788</v>
      </c>
      <c r="D3961" s="91" t="s">
        <v>56</v>
      </c>
      <c r="E3961" s="90" t="s">
        <v>11503</v>
      </c>
      <c r="F3961" s="92" t="s">
        <v>11504</v>
      </c>
      <c r="G3961" s="92" t="s">
        <v>4784</v>
      </c>
      <c r="H3961" s="92">
        <v>30</v>
      </c>
      <c r="I3961" s="65" t="s">
        <v>11505</v>
      </c>
      <c r="J3961" s="92" t="s">
        <v>14</v>
      </c>
      <c r="K3961" s="92" t="s">
        <v>14</v>
      </c>
    </row>
    <row r="3962" spans="1:11" ht="49.5" x14ac:dyDescent="0.25">
      <c r="A3962" s="98" t="s">
        <v>9874</v>
      </c>
      <c r="B3962" s="96" t="s">
        <v>10925</v>
      </c>
      <c r="C3962" s="90" t="s">
        <v>4788</v>
      </c>
      <c r="D3962" s="91" t="s">
        <v>56</v>
      </c>
      <c r="E3962" s="90" t="s">
        <v>11506</v>
      </c>
      <c r="F3962" s="92" t="s">
        <v>11507</v>
      </c>
      <c r="G3962" s="92" t="s">
        <v>4784</v>
      </c>
      <c r="H3962" s="92">
        <v>10</v>
      </c>
      <c r="I3962" s="65" t="s">
        <v>11508</v>
      </c>
      <c r="J3962" s="92" t="s">
        <v>14</v>
      </c>
      <c r="K3962" s="92" t="s">
        <v>14</v>
      </c>
    </row>
    <row r="3963" spans="1:11" ht="49.5" x14ac:dyDescent="0.25">
      <c r="A3963" s="98" t="s">
        <v>9874</v>
      </c>
      <c r="B3963" s="96" t="s">
        <v>10925</v>
      </c>
      <c r="C3963" s="90" t="s">
        <v>4788</v>
      </c>
      <c r="D3963" s="91" t="s">
        <v>77</v>
      </c>
      <c r="E3963" s="90" t="s">
        <v>11509</v>
      </c>
      <c r="F3963" s="92" t="s">
        <v>11510</v>
      </c>
      <c r="G3963" s="92" t="s">
        <v>4784</v>
      </c>
      <c r="H3963" s="92">
        <v>2</v>
      </c>
      <c r="I3963" s="65" t="s">
        <v>11511</v>
      </c>
      <c r="J3963" s="92" t="s">
        <v>7792</v>
      </c>
      <c r="K3963" s="92" t="s">
        <v>7792</v>
      </c>
    </row>
    <row r="3964" spans="1:11" ht="49.5" x14ac:dyDescent="0.25">
      <c r="A3964" s="98" t="s">
        <v>9874</v>
      </c>
      <c r="B3964" s="96" t="s">
        <v>10925</v>
      </c>
      <c r="C3964" s="90" t="s">
        <v>4788</v>
      </c>
      <c r="D3964" s="91" t="s">
        <v>77</v>
      </c>
      <c r="E3964" s="90" t="s">
        <v>11512</v>
      </c>
      <c r="F3964" s="92" t="s">
        <v>11513</v>
      </c>
      <c r="G3964" s="92" t="s">
        <v>4784</v>
      </c>
      <c r="H3964" s="92">
        <v>12</v>
      </c>
      <c r="I3964" s="65" t="s">
        <v>11514</v>
      </c>
      <c r="J3964" s="92" t="s">
        <v>7792</v>
      </c>
      <c r="K3964" s="92" t="s">
        <v>7792</v>
      </c>
    </row>
    <row r="3965" spans="1:11" ht="49.5" x14ac:dyDescent="0.25">
      <c r="A3965" s="98" t="s">
        <v>9874</v>
      </c>
      <c r="B3965" s="96" t="s">
        <v>10925</v>
      </c>
      <c r="C3965" s="90" t="s">
        <v>4788</v>
      </c>
      <c r="D3965" s="91" t="s">
        <v>77</v>
      </c>
      <c r="E3965" s="90" t="s">
        <v>11515</v>
      </c>
      <c r="F3965" s="92" t="s">
        <v>11516</v>
      </c>
      <c r="G3965" s="92" t="s">
        <v>4784</v>
      </c>
      <c r="H3965" s="92">
        <v>2</v>
      </c>
      <c r="I3965" s="65" t="s">
        <v>11517</v>
      </c>
      <c r="J3965" s="92" t="s">
        <v>7792</v>
      </c>
      <c r="K3965" s="92" t="s">
        <v>7792</v>
      </c>
    </row>
    <row r="3966" spans="1:11" ht="49.5" x14ac:dyDescent="0.25">
      <c r="A3966" s="98" t="s">
        <v>9874</v>
      </c>
      <c r="B3966" s="96" t="s">
        <v>10926</v>
      </c>
      <c r="C3966" s="90" t="s">
        <v>4792</v>
      </c>
      <c r="D3966" s="91" t="s">
        <v>68</v>
      </c>
      <c r="E3966" s="90" t="s">
        <v>11518</v>
      </c>
      <c r="F3966" s="92" t="s">
        <v>11519</v>
      </c>
      <c r="G3966" s="92" t="s">
        <v>4785</v>
      </c>
      <c r="H3966" s="92">
        <v>8</v>
      </c>
      <c r="I3966" s="65" t="s">
        <v>11520</v>
      </c>
      <c r="J3966" s="92" t="s">
        <v>11820</v>
      </c>
      <c r="K3966" s="92" t="s">
        <v>11820</v>
      </c>
    </row>
    <row r="3967" spans="1:11" ht="49.5" x14ac:dyDescent="0.25">
      <c r="A3967" s="98" t="s">
        <v>9874</v>
      </c>
      <c r="B3967" s="96" t="s">
        <v>10926</v>
      </c>
      <c r="C3967" s="90" t="s">
        <v>4792</v>
      </c>
      <c r="D3967" s="91" t="s">
        <v>59</v>
      </c>
      <c r="E3967" s="90" t="s">
        <v>8335</v>
      </c>
      <c r="F3967" s="92" t="s">
        <v>8334</v>
      </c>
      <c r="G3967" s="92" t="s">
        <v>4785</v>
      </c>
      <c r="H3967" s="92">
        <v>8</v>
      </c>
      <c r="I3967" s="65" t="s">
        <v>11521</v>
      </c>
      <c r="J3967" s="92" t="s">
        <v>7792</v>
      </c>
      <c r="K3967" s="92" t="s">
        <v>7792</v>
      </c>
    </row>
    <row r="3968" spans="1:11" ht="49.5" x14ac:dyDescent="0.25">
      <c r="A3968" s="98" t="s">
        <v>9874</v>
      </c>
      <c r="B3968" s="96" t="s">
        <v>10926</v>
      </c>
      <c r="C3968" s="90" t="s">
        <v>4792</v>
      </c>
      <c r="D3968" s="91" t="s">
        <v>59</v>
      </c>
      <c r="E3968" s="90" t="s">
        <v>11522</v>
      </c>
      <c r="F3968" s="92" t="s">
        <v>11523</v>
      </c>
      <c r="G3968" s="92" t="s">
        <v>4784</v>
      </c>
      <c r="H3968" s="92">
        <v>3</v>
      </c>
      <c r="I3968" s="65" t="s">
        <v>11524</v>
      </c>
      <c r="J3968" s="92" t="s">
        <v>7792</v>
      </c>
      <c r="K3968" s="92" t="s">
        <v>7792</v>
      </c>
    </row>
    <row r="3969" spans="1:11" ht="33" x14ac:dyDescent="0.25">
      <c r="A3969" s="98" t="s">
        <v>9874</v>
      </c>
      <c r="B3969" s="96" t="s">
        <v>10926</v>
      </c>
      <c r="C3969" s="90" t="s">
        <v>4790</v>
      </c>
      <c r="D3969" s="91" t="s">
        <v>63</v>
      </c>
      <c r="E3969" s="90" t="s">
        <v>11525</v>
      </c>
      <c r="F3969" s="92" t="s">
        <v>11526</v>
      </c>
      <c r="G3969" s="92" t="s">
        <v>4785</v>
      </c>
      <c r="H3969" s="92">
        <v>8</v>
      </c>
      <c r="I3969" s="65" t="s">
        <v>11527</v>
      </c>
      <c r="J3969" s="92" t="s">
        <v>7792</v>
      </c>
      <c r="K3969" s="92" t="s">
        <v>7792</v>
      </c>
    </row>
    <row r="3970" spans="1:11" ht="49.5" x14ac:dyDescent="0.25">
      <c r="A3970" s="98" t="s">
        <v>9874</v>
      </c>
      <c r="B3970" s="96" t="s">
        <v>10926</v>
      </c>
      <c r="C3970" s="90" t="s">
        <v>4788</v>
      </c>
      <c r="D3970" s="91" t="s">
        <v>56</v>
      </c>
      <c r="E3970" s="90" t="s">
        <v>11528</v>
      </c>
      <c r="F3970" s="92" t="s">
        <v>11529</v>
      </c>
      <c r="G3970" s="92" t="s">
        <v>4784</v>
      </c>
      <c r="H3970" s="92">
        <v>30</v>
      </c>
      <c r="I3970" s="65" t="s">
        <v>11530</v>
      </c>
      <c r="J3970" s="92" t="s">
        <v>14</v>
      </c>
      <c r="K3970" s="92" t="s">
        <v>14</v>
      </c>
    </row>
    <row r="3971" spans="1:11" ht="49.5" x14ac:dyDescent="0.25">
      <c r="A3971" s="98" t="s">
        <v>9874</v>
      </c>
      <c r="B3971" s="96" t="s">
        <v>10926</v>
      </c>
      <c r="C3971" s="90" t="s">
        <v>4788</v>
      </c>
      <c r="D3971" s="91" t="s">
        <v>56</v>
      </c>
      <c r="E3971" s="90" t="s">
        <v>11531</v>
      </c>
      <c r="F3971" s="92" t="s">
        <v>11532</v>
      </c>
      <c r="G3971" s="92" t="s">
        <v>4784</v>
      </c>
      <c r="H3971" s="92">
        <v>10</v>
      </c>
      <c r="I3971" s="65" t="s">
        <v>11533</v>
      </c>
      <c r="J3971" s="92" t="s">
        <v>14</v>
      </c>
      <c r="K3971" s="92" t="s">
        <v>14</v>
      </c>
    </row>
    <row r="3972" spans="1:11" ht="49.5" x14ac:dyDescent="0.25">
      <c r="A3972" s="98" t="s">
        <v>9874</v>
      </c>
      <c r="B3972" s="96" t="s">
        <v>10926</v>
      </c>
      <c r="C3972" s="90" t="s">
        <v>4788</v>
      </c>
      <c r="D3972" s="91" t="s">
        <v>77</v>
      </c>
      <c r="E3972" s="90" t="s">
        <v>11534</v>
      </c>
      <c r="F3972" s="92" t="s">
        <v>11535</v>
      </c>
      <c r="G3972" s="92" t="s">
        <v>4784</v>
      </c>
      <c r="H3972" s="92">
        <v>2</v>
      </c>
      <c r="I3972" s="65" t="s">
        <v>11536</v>
      </c>
      <c r="J3972" s="92" t="s">
        <v>7792</v>
      </c>
      <c r="K3972" s="92" t="s">
        <v>7792</v>
      </c>
    </row>
    <row r="3973" spans="1:11" ht="49.5" x14ac:dyDescent="0.25">
      <c r="A3973" s="98" t="s">
        <v>9874</v>
      </c>
      <c r="B3973" s="96" t="s">
        <v>10926</v>
      </c>
      <c r="C3973" s="90" t="s">
        <v>4788</v>
      </c>
      <c r="D3973" s="91" t="s">
        <v>77</v>
      </c>
      <c r="E3973" s="90" t="s">
        <v>11537</v>
      </c>
      <c r="F3973" s="92" t="s">
        <v>11538</v>
      </c>
      <c r="G3973" s="92" t="s">
        <v>4784</v>
      </c>
      <c r="H3973" s="92">
        <v>12</v>
      </c>
      <c r="I3973" s="65" t="s">
        <v>11539</v>
      </c>
      <c r="J3973" s="92" t="s">
        <v>7792</v>
      </c>
      <c r="K3973" s="92" t="s">
        <v>7792</v>
      </c>
    </row>
    <row r="3974" spans="1:11" ht="49.5" x14ac:dyDescent="0.25">
      <c r="A3974" s="98" t="s">
        <v>9874</v>
      </c>
      <c r="B3974" s="96" t="s">
        <v>10926</v>
      </c>
      <c r="C3974" s="90" t="s">
        <v>9567</v>
      </c>
      <c r="D3974" s="91" t="s">
        <v>62</v>
      </c>
      <c r="E3974" s="90" t="s">
        <v>11540</v>
      </c>
      <c r="F3974" s="92" t="s">
        <v>11541</v>
      </c>
      <c r="G3974" s="92" t="s">
        <v>4784</v>
      </c>
      <c r="H3974" s="92">
        <v>3</v>
      </c>
      <c r="I3974" s="65" t="s">
        <v>11542</v>
      </c>
      <c r="J3974" s="92" t="s">
        <v>7792</v>
      </c>
      <c r="K3974" s="92" t="s">
        <v>7792</v>
      </c>
    </row>
    <row r="3975" spans="1:11" ht="33" x14ac:dyDescent="0.25">
      <c r="A3975" s="98" t="s">
        <v>9874</v>
      </c>
      <c r="B3975" s="96" t="s">
        <v>10926</v>
      </c>
      <c r="C3975" s="90" t="s">
        <v>4787</v>
      </c>
      <c r="D3975" s="91" t="s">
        <v>57</v>
      </c>
      <c r="E3975" s="90" t="s">
        <v>11543</v>
      </c>
      <c r="F3975" s="92" t="s">
        <v>11544</v>
      </c>
      <c r="G3975" s="92" t="s">
        <v>4784</v>
      </c>
      <c r="H3975" s="92">
        <v>1</v>
      </c>
      <c r="I3975" s="65" t="s">
        <v>11545</v>
      </c>
      <c r="J3975" s="92" t="s">
        <v>18</v>
      </c>
      <c r="K3975" s="92"/>
    </row>
    <row r="3976" spans="1:11" ht="49.5" x14ac:dyDescent="0.25">
      <c r="A3976" s="98" t="s">
        <v>9874</v>
      </c>
      <c r="B3976" s="96" t="s">
        <v>10926</v>
      </c>
      <c r="C3976" s="90" t="s">
        <v>4790</v>
      </c>
      <c r="D3976" s="91" t="s">
        <v>63</v>
      </c>
      <c r="E3976" s="90" t="s">
        <v>11546</v>
      </c>
      <c r="F3976" s="92" t="s">
        <v>11547</v>
      </c>
      <c r="G3976" s="92" t="s">
        <v>4785</v>
      </c>
      <c r="H3976" s="92">
        <v>8</v>
      </c>
      <c r="I3976" s="65" t="s">
        <v>11548</v>
      </c>
      <c r="J3976" s="92" t="s">
        <v>7792</v>
      </c>
      <c r="K3976" s="92" t="s">
        <v>7792</v>
      </c>
    </row>
    <row r="3977" spans="1:11" ht="33" x14ac:dyDescent="0.25">
      <c r="A3977" s="98" t="s">
        <v>9874</v>
      </c>
      <c r="B3977" s="96" t="s">
        <v>10926</v>
      </c>
      <c r="C3977" s="90" t="s">
        <v>4790</v>
      </c>
      <c r="D3977" s="91" t="s">
        <v>63</v>
      </c>
      <c r="E3977" s="90" t="s">
        <v>11549</v>
      </c>
      <c r="F3977" s="92" t="s">
        <v>11550</v>
      </c>
      <c r="G3977" s="92" t="s">
        <v>4785</v>
      </c>
      <c r="H3977" s="92">
        <v>8</v>
      </c>
      <c r="I3977" s="65" t="s">
        <v>11551</v>
      </c>
      <c r="J3977" s="92" t="s">
        <v>7792</v>
      </c>
      <c r="K3977" s="92" t="s">
        <v>7792</v>
      </c>
    </row>
    <row r="3978" spans="1:11" ht="33" x14ac:dyDescent="0.25">
      <c r="A3978" s="98" t="s">
        <v>9874</v>
      </c>
      <c r="B3978" s="96" t="s">
        <v>10926</v>
      </c>
      <c r="C3978" s="90" t="s">
        <v>4790</v>
      </c>
      <c r="D3978" s="91" t="s">
        <v>73</v>
      </c>
      <c r="E3978" s="90" t="s">
        <v>11552</v>
      </c>
      <c r="F3978" s="92" t="s">
        <v>11553</v>
      </c>
      <c r="G3978" s="92" t="s">
        <v>4784</v>
      </c>
      <c r="H3978" s="92">
        <v>1</v>
      </c>
      <c r="I3978" s="65" t="s">
        <v>11554</v>
      </c>
      <c r="J3978" s="92" t="s">
        <v>7792</v>
      </c>
      <c r="K3978" s="92" t="s">
        <v>7792</v>
      </c>
    </row>
    <row r="3979" spans="1:11" ht="49.5" x14ac:dyDescent="0.25">
      <c r="A3979" s="98" t="s">
        <v>9874</v>
      </c>
      <c r="B3979" s="96" t="s">
        <v>10926</v>
      </c>
      <c r="C3979" s="90" t="s">
        <v>4790</v>
      </c>
      <c r="D3979" s="91" t="s">
        <v>73</v>
      </c>
      <c r="E3979" s="90" t="s">
        <v>11555</v>
      </c>
      <c r="F3979" s="92" t="s">
        <v>11556</v>
      </c>
      <c r="G3979" s="92" t="s">
        <v>4784</v>
      </c>
      <c r="H3979" s="92">
        <v>2</v>
      </c>
      <c r="I3979" s="65" t="s">
        <v>11557</v>
      </c>
      <c r="J3979" s="92" t="s">
        <v>7792</v>
      </c>
      <c r="K3979" s="92" t="s">
        <v>7792</v>
      </c>
    </row>
    <row r="3980" spans="1:11" ht="33" x14ac:dyDescent="0.25">
      <c r="A3980" s="98" t="s">
        <v>9874</v>
      </c>
      <c r="B3980" s="96" t="s">
        <v>10926</v>
      </c>
      <c r="C3980" s="90" t="s">
        <v>4790</v>
      </c>
      <c r="D3980" s="91" t="s">
        <v>73</v>
      </c>
      <c r="E3980" s="90" t="s">
        <v>11558</v>
      </c>
      <c r="F3980" s="92" t="s">
        <v>11559</v>
      </c>
      <c r="G3980" s="92" t="s">
        <v>4784</v>
      </c>
      <c r="H3980" s="92">
        <v>2</v>
      </c>
      <c r="I3980" s="65" t="s">
        <v>11560</v>
      </c>
      <c r="J3980" s="92" t="s">
        <v>7792</v>
      </c>
      <c r="K3980" s="92" t="s">
        <v>7792</v>
      </c>
    </row>
    <row r="3981" spans="1:11" ht="49.5" x14ac:dyDescent="0.25">
      <c r="A3981" s="98" t="s">
        <v>9874</v>
      </c>
      <c r="B3981" s="96" t="s">
        <v>10926</v>
      </c>
      <c r="C3981" s="90" t="s">
        <v>9567</v>
      </c>
      <c r="D3981" s="91" t="s">
        <v>64</v>
      </c>
      <c r="E3981" s="90" t="s">
        <v>11561</v>
      </c>
      <c r="F3981" s="92" t="s">
        <v>11562</v>
      </c>
      <c r="G3981" s="92" t="s">
        <v>4784</v>
      </c>
      <c r="H3981" s="92">
        <v>2</v>
      </c>
      <c r="I3981" s="65" t="s">
        <v>11563</v>
      </c>
      <c r="J3981" s="92" t="s">
        <v>7792</v>
      </c>
      <c r="K3981" s="92" t="s">
        <v>7792</v>
      </c>
    </row>
    <row r="3982" spans="1:11" ht="33" x14ac:dyDescent="0.25">
      <c r="A3982" s="98" t="s">
        <v>9874</v>
      </c>
      <c r="B3982" s="96" t="s">
        <v>10926</v>
      </c>
      <c r="C3982" s="90" t="s">
        <v>4790</v>
      </c>
      <c r="D3982" s="91" t="s">
        <v>63</v>
      </c>
      <c r="E3982" s="90" t="s">
        <v>11564</v>
      </c>
      <c r="F3982" s="92" t="s">
        <v>11565</v>
      </c>
      <c r="G3982" s="92" t="s">
        <v>4785</v>
      </c>
      <c r="H3982" s="92">
        <v>8</v>
      </c>
      <c r="I3982" s="65" t="s">
        <v>11566</v>
      </c>
      <c r="J3982" s="92" t="s">
        <v>7792</v>
      </c>
      <c r="K3982" s="92" t="s">
        <v>7792</v>
      </c>
    </row>
    <row r="3983" spans="1:11" ht="49.5" x14ac:dyDescent="0.25">
      <c r="A3983" s="98" t="s">
        <v>9874</v>
      </c>
      <c r="B3983" s="96" t="s">
        <v>10926</v>
      </c>
      <c r="C3983" s="90" t="s">
        <v>4791</v>
      </c>
      <c r="D3983" s="91" t="s">
        <v>74</v>
      </c>
      <c r="E3983" s="90" t="s">
        <v>11567</v>
      </c>
      <c r="F3983" s="92" t="s">
        <v>11568</v>
      </c>
      <c r="G3983" s="92" t="s">
        <v>4784</v>
      </c>
      <c r="H3983" s="92">
        <v>12</v>
      </c>
      <c r="I3983" s="65" t="s">
        <v>11569</v>
      </c>
      <c r="J3983" s="92" t="s">
        <v>14</v>
      </c>
      <c r="K3983" s="92" t="s">
        <v>14</v>
      </c>
    </row>
    <row r="3984" spans="1:11" ht="33" x14ac:dyDescent="0.25">
      <c r="A3984" s="98" t="s">
        <v>9874</v>
      </c>
      <c r="B3984" s="96" t="s">
        <v>10926</v>
      </c>
      <c r="C3984" s="90" t="s">
        <v>4790</v>
      </c>
      <c r="D3984" s="91" t="s">
        <v>63</v>
      </c>
      <c r="E3984" s="90" t="s">
        <v>11570</v>
      </c>
      <c r="F3984" s="92" t="s">
        <v>11571</v>
      </c>
      <c r="G3984" s="92" t="s">
        <v>4785</v>
      </c>
      <c r="H3984" s="92">
        <v>8</v>
      </c>
      <c r="I3984" s="65" t="s">
        <v>11572</v>
      </c>
      <c r="J3984" s="92" t="s">
        <v>7792</v>
      </c>
      <c r="K3984" s="92" t="s">
        <v>7792</v>
      </c>
    </row>
    <row r="3985" spans="1:11" ht="33" x14ac:dyDescent="0.25">
      <c r="A3985" s="98" t="s">
        <v>9874</v>
      </c>
      <c r="B3985" s="96" t="s">
        <v>10926</v>
      </c>
      <c r="C3985" s="90" t="s">
        <v>4790</v>
      </c>
      <c r="D3985" s="91" t="s">
        <v>63</v>
      </c>
      <c r="E3985" s="90" t="s">
        <v>11573</v>
      </c>
      <c r="F3985" s="92" t="s">
        <v>11574</v>
      </c>
      <c r="G3985" s="92" t="s">
        <v>4785</v>
      </c>
      <c r="H3985" s="92">
        <v>8</v>
      </c>
      <c r="I3985" s="65" t="s">
        <v>11575</v>
      </c>
      <c r="J3985" s="92" t="s">
        <v>7792</v>
      </c>
      <c r="K3985" s="92" t="s">
        <v>7792</v>
      </c>
    </row>
    <row r="3986" spans="1:11" ht="49.5" x14ac:dyDescent="0.25">
      <c r="A3986" s="98" t="s">
        <v>9874</v>
      </c>
      <c r="B3986" s="96" t="s">
        <v>10926</v>
      </c>
      <c r="C3986" s="90" t="s">
        <v>4792</v>
      </c>
      <c r="D3986" s="91" t="s">
        <v>68</v>
      </c>
      <c r="E3986" s="90" t="s">
        <v>11576</v>
      </c>
      <c r="F3986" s="92" t="s">
        <v>11577</v>
      </c>
      <c r="G3986" s="92" t="s">
        <v>4785</v>
      </c>
      <c r="H3986" s="92">
        <v>8</v>
      </c>
      <c r="I3986" s="65" t="s">
        <v>11578</v>
      </c>
      <c r="J3986" s="92" t="s">
        <v>11820</v>
      </c>
      <c r="K3986" s="92" t="s">
        <v>11820</v>
      </c>
    </row>
    <row r="3987" spans="1:11" ht="49.5" x14ac:dyDescent="0.25">
      <c r="A3987" s="98" t="s">
        <v>9874</v>
      </c>
      <c r="B3987" s="96" t="s">
        <v>10926</v>
      </c>
      <c r="C3987" s="90" t="s">
        <v>4790</v>
      </c>
      <c r="D3987" s="91" t="s">
        <v>63</v>
      </c>
      <c r="E3987" s="90" t="s">
        <v>11579</v>
      </c>
      <c r="F3987" s="92" t="s">
        <v>11580</v>
      </c>
      <c r="G3987" s="92" t="s">
        <v>4785</v>
      </c>
      <c r="H3987" s="92">
        <v>8</v>
      </c>
      <c r="I3987" s="65" t="s">
        <v>11581</v>
      </c>
      <c r="J3987" s="92" t="s">
        <v>7792</v>
      </c>
      <c r="K3987" s="92" t="s">
        <v>7792</v>
      </c>
    </row>
    <row r="3988" spans="1:11" ht="33" x14ac:dyDescent="0.25">
      <c r="A3988" s="98" t="s">
        <v>9874</v>
      </c>
      <c r="B3988" s="96" t="s">
        <v>10926</v>
      </c>
      <c r="C3988" s="90" t="s">
        <v>4790</v>
      </c>
      <c r="D3988" s="91" t="s">
        <v>63</v>
      </c>
      <c r="E3988" s="90" t="s">
        <v>11582</v>
      </c>
      <c r="F3988" s="92" t="s">
        <v>11583</v>
      </c>
      <c r="G3988" s="92" t="s">
        <v>4785</v>
      </c>
      <c r="H3988" s="92">
        <v>8</v>
      </c>
      <c r="I3988" s="65" t="s">
        <v>11584</v>
      </c>
      <c r="J3988" s="92" t="s">
        <v>7792</v>
      </c>
      <c r="K3988" s="92" t="s">
        <v>7792</v>
      </c>
    </row>
    <row r="3989" spans="1:11" ht="49.5" x14ac:dyDescent="0.25">
      <c r="A3989" s="98" t="s">
        <v>9874</v>
      </c>
      <c r="B3989" s="96" t="s">
        <v>10926</v>
      </c>
      <c r="C3989" s="90" t="s">
        <v>9567</v>
      </c>
      <c r="D3989" s="91" t="s">
        <v>78</v>
      </c>
      <c r="E3989" s="90" t="s">
        <v>7900</v>
      </c>
      <c r="F3989" s="92" t="s">
        <v>7899</v>
      </c>
      <c r="G3989" s="92" t="s">
        <v>4784</v>
      </c>
      <c r="H3989" s="92">
        <v>12</v>
      </c>
      <c r="I3989" s="65" t="s">
        <v>11585</v>
      </c>
      <c r="J3989" s="92" t="s">
        <v>7792</v>
      </c>
      <c r="K3989" s="92" t="s">
        <v>7792</v>
      </c>
    </row>
    <row r="3990" spans="1:11" ht="49.5" x14ac:dyDescent="0.25">
      <c r="A3990" s="98" t="s">
        <v>9874</v>
      </c>
      <c r="B3990" s="96" t="s">
        <v>10926</v>
      </c>
      <c r="C3990" s="90" t="s">
        <v>9567</v>
      </c>
      <c r="D3990" s="91" t="s">
        <v>84</v>
      </c>
      <c r="E3990" s="90" t="s">
        <v>11586</v>
      </c>
      <c r="F3990" s="92" t="s">
        <v>11587</v>
      </c>
      <c r="G3990" s="92" t="s">
        <v>4785</v>
      </c>
      <c r="H3990" s="92">
        <v>8</v>
      </c>
      <c r="I3990" s="65" t="s">
        <v>11588</v>
      </c>
      <c r="J3990" s="92" t="s">
        <v>7792</v>
      </c>
      <c r="K3990" s="92" t="s">
        <v>7792</v>
      </c>
    </row>
    <row r="3991" spans="1:11" ht="49.5" x14ac:dyDescent="0.25">
      <c r="A3991" s="98" t="s">
        <v>9874</v>
      </c>
      <c r="B3991" s="96" t="s">
        <v>10926</v>
      </c>
      <c r="C3991" s="90" t="s">
        <v>9567</v>
      </c>
      <c r="D3991" s="91" t="s">
        <v>84</v>
      </c>
      <c r="E3991" s="90" t="s">
        <v>11589</v>
      </c>
      <c r="F3991" s="92" t="s">
        <v>11590</v>
      </c>
      <c r="G3991" s="92" t="s">
        <v>4784</v>
      </c>
      <c r="H3991" s="92">
        <v>2</v>
      </c>
      <c r="I3991" s="65" t="s">
        <v>11591</v>
      </c>
      <c r="J3991" s="92" t="s">
        <v>7792</v>
      </c>
      <c r="K3991" s="92" t="s">
        <v>7792</v>
      </c>
    </row>
    <row r="3992" spans="1:11" ht="66" x14ac:dyDescent="0.25">
      <c r="A3992" s="98" t="s">
        <v>9874</v>
      </c>
      <c r="B3992" s="96" t="s">
        <v>10926</v>
      </c>
      <c r="C3992" s="90" t="s">
        <v>4791</v>
      </c>
      <c r="D3992" s="91" t="s">
        <v>71</v>
      </c>
      <c r="E3992" s="90" t="s">
        <v>11592</v>
      </c>
      <c r="F3992" s="92" t="s">
        <v>11593</v>
      </c>
      <c r="G3992" s="92" t="s">
        <v>4784</v>
      </c>
      <c r="H3992" s="92">
        <v>1</v>
      </c>
      <c r="I3992" s="65" t="s">
        <v>11594</v>
      </c>
      <c r="J3992" s="92" t="s">
        <v>7792</v>
      </c>
      <c r="K3992" s="92" t="s">
        <v>7792</v>
      </c>
    </row>
    <row r="3993" spans="1:11" ht="66" x14ac:dyDescent="0.25">
      <c r="A3993" s="98" t="s">
        <v>9874</v>
      </c>
      <c r="B3993" s="96" t="s">
        <v>10926</v>
      </c>
      <c r="C3993" s="90" t="s">
        <v>4790</v>
      </c>
      <c r="D3993" s="91" t="s">
        <v>63</v>
      </c>
      <c r="E3993" s="90" t="s">
        <v>11595</v>
      </c>
      <c r="F3993" s="92" t="s">
        <v>11596</v>
      </c>
      <c r="G3993" s="92" t="s">
        <v>4785</v>
      </c>
      <c r="H3993" s="92">
        <v>8</v>
      </c>
      <c r="I3993" s="65" t="s">
        <v>11597</v>
      </c>
      <c r="J3993" s="92" t="s">
        <v>7792</v>
      </c>
      <c r="K3993" s="92" t="s">
        <v>7792</v>
      </c>
    </row>
    <row r="3994" spans="1:11" ht="49.5" x14ac:dyDescent="0.25">
      <c r="A3994" s="98" t="s">
        <v>9874</v>
      </c>
      <c r="B3994" s="96" t="s">
        <v>10926</v>
      </c>
      <c r="C3994" s="90" t="s">
        <v>4790</v>
      </c>
      <c r="D3994" s="91" t="s">
        <v>73</v>
      </c>
      <c r="E3994" s="90" t="s">
        <v>11598</v>
      </c>
      <c r="F3994" s="92" t="s">
        <v>11599</v>
      </c>
      <c r="G3994" s="92" t="s">
        <v>4784</v>
      </c>
      <c r="H3994" s="92">
        <v>3</v>
      </c>
      <c r="I3994" s="65" t="s">
        <v>11600</v>
      </c>
      <c r="J3994" s="92" t="s">
        <v>7792</v>
      </c>
      <c r="K3994" s="92" t="s">
        <v>7792</v>
      </c>
    </row>
    <row r="3995" spans="1:11" ht="49.5" x14ac:dyDescent="0.25">
      <c r="A3995" s="98" t="s">
        <v>9874</v>
      </c>
      <c r="B3995" s="96" t="s">
        <v>10926</v>
      </c>
      <c r="C3995" s="90" t="s">
        <v>9567</v>
      </c>
      <c r="D3995" s="91" t="s">
        <v>62</v>
      </c>
      <c r="E3995" s="90" t="s">
        <v>11601</v>
      </c>
      <c r="F3995" s="92" t="s">
        <v>11602</v>
      </c>
      <c r="G3995" s="92" t="s">
        <v>4784</v>
      </c>
      <c r="H3995" s="92">
        <v>2</v>
      </c>
      <c r="I3995" s="65" t="s">
        <v>11603</v>
      </c>
      <c r="J3995" s="92" t="s">
        <v>7792</v>
      </c>
      <c r="K3995" s="92" t="s">
        <v>7792</v>
      </c>
    </row>
    <row r="3996" spans="1:11" ht="49.5" x14ac:dyDescent="0.25">
      <c r="A3996" s="98" t="s">
        <v>9874</v>
      </c>
      <c r="B3996" s="96" t="s">
        <v>10926</v>
      </c>
      <c r="C3996" s="90" t="s">
        <v>4790</v>
      </c>
      <c r="D3996" s="91" t="s">
        <v>73</v>
      </c>
      <c r="E3996" s="90" t="s">
        <v>11604</v>
      </c>
      <c r="F3996" s="92" t="s">
        <v>11605</v>
      </c>
      <c r="G3996" s="92" t="s">
        <v>4784</v>
      </c>
      <c r="H3996" s="92">
        <v>1</v>
      </c>
      <c r="I3996" s="65" t="s">
        <v>11606</v>
      </c>
      <c r="J3996" s="92" t="s">
        <v>7792</v>
      </c>
      <c r="K3996" s="92" t="s">
        <v>7792</v>
      </c>
    </row>
    <row r="3997" spans="1:11" ht="66" x14ac:dyDescent="0.25">
      <c r="A3997" s="98" t="s">
        <v>9874</v>
      </c>
      <c r="B3997" s="96" t="s">
        <v>10926</v>
      </c>
      <c r="C3997" s="90" t="s">
        <v>4791</v>
      </c>
      <c r="D3997" s="91" t="s">
        <v>71</v>
      </c>
      <c r="E3997" s="90" t="s">
        <v>11607</v>
      </c>
      <c r="F3997" s="92" t="s">
        <v>11608</v>
      </c>
      <c r="G3997" s="92" t="s">
        <v>4784</v>
      </c>
      <c r="H3997" s="92">
        <v>1</v>
      </c>
      <c r="I3997" s="65" t="s">
        <v>11609</v>
      </c>
      <c r="J3997" s="92" t="s">
        <v>7792</v>
      </c>
      <c r="K3997" s="92" t="s">
        <v>7792</v>
      </c>
    </row>
    <row r="3998" spans="1:11" ht="33" x14ac:dyDescent="0.25">
      <c r="A3998" s="98" t="s">
        <v>9874</v>
      </c>
      <c r="B3998" s="96" t="s">
        <v>10926</v>
      </c>
      <c r="C3998" s="90" t="s">
        <v>4790</v>
      </c>
      <c r="D3998" s="91" t="s">
        <v>63</v>
      </c>
      <c r="E3998" s="90" t="s">
        <v>11610</v>
      </c>
      <c r="F3998" s="92" t="s">
        <v>11611</v>
      </c>
      <c r="G3998" s="92" t="s">
        <v>4785</v>
      </c>
      <c r="H3998" s="92">
        <v>8</v>
      </c>
      <c r="I3998" s="65" t="s">
        <v>11612</v>
      </c>
      <c r="J3998" s="92" t="s">
        <v>7792</v>
      </c>
      <c r="K3998" s="92" t="s">
        <v>7792</v>
      </c>
    </row>
    <row r="3999" spans="1:11" ht="49.5" x14ac:dyDescent="0.25">
      <c r="A3999" s="98" t="s">
        <v>9874</v>
      </c>
      <c r="B3999" s="96" t="s">
        <v>10926</v>
      </c>
      <c r="C3999" s="90" t="s">
        <v>9567</v>
      </c>
      <c r="D3999" s="91" t="s">
        <v>62</v>
      </c>
      <c r="E3999" s="90" t="s">
        <v>11613</v>
      </c>
      <c r="F3999" s="92" t="s">
        <v>11614</v>
      </c>
      <c r="G3999" s="92" t="s">
        <v>4784</v>
      </c>
      <c r="H3999" s="92">
        <v>2</v>
      </c>
      <c r="I3999" s="65" t="s">
        <v>11615</v>
      </c>
      <c r="J3999" s="92" t="s">
        <v>7792</v>
      </c>
      <c r="K3999" s="92" t="s">
        <v>7792</v>
      </c>
    </row>
    <row r="4000" spans="1:11" ht="49.5" x14ac:dyDescent="0.25">
      <c r="A4000" s="98" t="s">
        <v>9874</v>
      </c>
      <c r="B4000" s="96" t="s">
        <v>10926</v>
      </c>
      <c r="C4000" s="90" t="s">
        <v>4792</v>
      </c>
      <c r="D4000" s="91" t="s">
        <v>59</v>
      </c>
      <c r="E4000" s="90" t="s">
        <v>11616</v>
      </c>
      <c r="F4000" s="92" t="s">
        <v>11617</v>
      </c>
      <c r="G4000" s="92" t="s">
        <v>4785</v>
      </c>
      <c r="H4000" s="92">
        <v>8</v>
      </c>
      <c r="I4000" s="65" t="s">
        <v>11618</v>
      </c>
      <c r="J4000" s="92" t="s">
        <v>7792</v>
      </c>
      <c r="K4000" s="92" t="s">
        <v>7792</v>
      </c>
    </row>
    <row r="4001" spans="1:11" ht="49.5" x14ac:dyDescent="0.25">
      <c r="A4001" s="98" t="s">
        <v>9874</v>
      </c>
      <c r="B4001" s="96" t="s">
        <v>10926</v>
      </c>
      <c r="C4001" s="90" t="s">
        <v>9567</v>
      </c>
      <c r="D4001" s="91" t="s">
        <v>62</v>
      </c>
      <c r="E4001" s="90" t="s">
        <v>11619</v>
      </c>
      <c r="F4001" s="92" t="s">
        <v>11620</v>
      </c>
      <c r="G4001" s="92" t="s">
        <v>4784</v>
      </c>
      <c r="H4001" s="92">
        <v>3</v>
      </c>
      <c r="I4001" s="65" t="s">
        <v>11621</v>
      </c>
      <c r="J4001" s="92" t="s">
        <v>7792</v>
      </c>
      <c r="K4001" s="92" t="s">
        <v>7792</v>
      </c>
    </row>
    <row r="4002" spans="1:11" ht="49.5" x14ac:dyDescent="0.25">
      <c r="A4002" s="98" t="s">
        <v>9874</v>
      </c>
      <c r="B4002" s="96" t="s">
        <v>10926</v>
      </c>
      <c r="C4002" s="90" t="s">
        <v>4790</v>
      </c>
      <c r="D4002" s="91" t="s">
        <v>63</v>
      </c>
      <c r="E4002" s="90" t="s">
        <v>11622</v>
      </c>
      <c r="F4002" s="92" t="s">
        <v>11623</v>
      </c>
      <c r="G4002" s="92" t="s">
        <v>4785</v>
      </c>
      <c r="H4002" s="92">
        <v>8</v>
      </c>
      <c r="I4002" s="65" t="s">
        <v>11624</v>
      </c>
      <c r="J4002" s="92" t="s">
        <v>7792</v>
      </c>
      <c r="K4002" s="92" t="s">
        <v>7792</v>
      </c>
    </row>
    <row r="4003" spans="1:11" ht="49.5" x14ac:dyDescent="0.25">
      <c r="A4003" s="98" t="s">
        <v>9874</v>
      </c>
      <c r="B4003" s="96" t="s">
        <v>10926</v>
      </c>
      <c r="C4003" s="90" t="s">
        <v>4790</v>
      </c>
      <c r="D4003" s="91" t="s">
        <v>63</v>
      </c>
      <c r="E4003" s="90" t="s">
        <v>11625</v>
      </c>
      <c r="F4003" s="92" t="s">
        <v>11626</v>
      </c>
      <c r="G4003" s="92" t="s">
        <v>4785</v>
      </c>
      <c r="H4003" s="92">
        <v>8</v>
      </c>
      <c r="I4003" s="65" t="s">
        <v>11627</v>
      </c>
      <c r="J4003" s="92" t="s">
        <v>7792</v>
      </c>
      <c r="K4003" s="92" t="s">
        <v>7792</v>
      </c>
    </row>
    <row r="4004" spans="1:11" ht="49.5" x14ac:dyDescent="0.25">
      <c r="A4004" s="98" t="s">
        <v>9874</v>
      </c>
      <c r="B4004" s="96" t="s">
        <v>10926</v>
      </c>
      <c r="C4004" s="90" t="s">
        <v>4790</v>
      </c>
      <c r="D4004" s="91" t="s">
        <v>63</v>
      </c>
      <c r="E4004" s="90" t="s">
        <v>11628</v>
      </c>
      <c r="F4004" s="92" t="s">
        <v>11629</v>
      </c>
      <c r="G4004" s="92" t="s">
        <v>4785</v>
      </c>
      <c r="H4004" s="92">
        <v>8</v>
      </c>
      <c r="I4004" s="65" t="s">
        <v>11630</v>
      </c>
      <c r="J4004" s="92" t="s">
        <v>7792</v>
      </c>
      <c r="K4004" s="92" t="s">
        <v>7792</v>
      </c>
    </row>
    <row r="4005" spans="1:11" ht="49.5" x14ac:dyDescent="0.25">
      <c r="A4005" s="98" t="s">
        <v>9874</v>
      </c>
      <c r="B4005" s="96" t="s">
        <v>10926</v>
      </c>
      <c r="C4005" s="90" t="s">
        <v>4787</v>
      </c>
      <c r="D4005" s="91" t="s">
        <v>99</v>
      </c>
      <c r="E4005" s="90" t="s">
        <v>11631</v>
      </c>
      <c r="F4005" s="92" t="s">
        <v>11632</v>
      </c>
      <c r="G4005" s="92" t="s">
        <v>4784</v>
      </c>
      <c r="H4005" s="92">
        <v>20</v>
      </c>
      <c r="I4005" s="65" t="s">
        <v>11633</v>
      </c>
      <c r="J4005" s="92" t="s">
        <v>18</v>
      </c>
      <c r="K4005" s="92"/>
    </row>
    <row r="4006" spans="1:11" ht="49.5" x14ac:dyDescent="0.25">
      <c r="A4006" s="98" t="s">
        <v>9874</v>
      </c>
      <c r="B4006" s="96" t="s">
        <v>10926</v>
      </c>
      <c r="C4006" s="90" t="s">
        <v>9567</v>
      </c>
      <c r="D4006" s="91" t="s">
        <v>62</v>
      </c>
      <c r="E4006" s="90" t="s">
        <v>11634</v>
      </c>
      <c r="F4006" s="92" t="s">
        <v>11635</v>
      </c>
      <c r="G4006" s="92" t="s">
        <v>4784</v>
      </c>
      <c r="H4006" s="92">
        <v>2</v>
      </c>
      <c r="I4006" s="65" t="s">
        <v>11636</v>
      </c>
      <c r="J4006" s="92" t="s">
        <v>7792</v>
      </c>
      <c r="K4006" s="92" t="s">
        <v>7792</v>
      </c>
    </row>
    <row r="4007" spans="1:11" ht="49.5" x14ac:dyDescent="0.25">
      <c r="A4007" s="98" t="s">
        <v>9874</v>
      </c>
      <c r="B4007" s="96" t="s">
        <v>10926</v>
      </c>
      <c r="C4007" s="90" t="s">
        <v>9567</v>
      </c>
      <c r="D4007" s="91" t="s">
        <v>62</v>
      </c>
      <c r="E4007" s="90" t="s">
        <v>11637</v>
      </c>
      <c r="F4007" s="92" t="s">
        <v>11638</v>
      </c>
      <c r="G4007" s="92" t="s">
        <v>4784</v>
      </c>
      <c r="H4007" s="92">
        <v>4</v>
      </c>
      <c r="I4007" s="65" t="s">
        <v>11639</v>
      </c>
      <c r="J4007" s="92" t="s">
        <v>7792</v>
      </c>
      <c r="K4007" s="92" t="s">
        <v>7792</v>
      </c>
    </row>
    <row r="4008" spans="1:11" ht="49.5" x14ac:dyDescent="0.25">
      <c r="A4008" s="98" t="s">
        <v>9874</v>
      </c>
      <c r="B4008" s="96" t="s">
        <v>10926</v>
      </c>
      <c r="C4008" s="90" t="s">
        <v>9567</v>
      </c>
      <c r="D4008" s="91" t="s">
        <v>62</v>
      </c>
      <c r="E4008" s="90" t="s">
        <v>11640</v>
      </c>
      <c r="F4008" s="92" t="s">
        <v>11641</v>
      </c>
      <c r="G4008" s="92" t="s">
        <v>4784</v>
      </c>
      <c r="H4008" s="92">
        <v>3</v>
      </c>
      <c r="I4008" s="65" t="s">
        <v>11642</v>
      </c>
      <c r="J4008" s="92" t="s">
        <v>7792</v>
      </c>
      <c r="K4008" s="92" t="s">
        <v>7792</v>
      </c>
    </row>
    <row r="4009" spans="1:11" ht="49.5" x14ac:dyDescent="0.25">
      <c r="A4009" s="98" t="s">
        <v>9874</v>
      </c>
      <c r="B4009" s="96" t="s">
        <v>10927</v>
      </c>
      <c r="C4009" s="90" t="s">
        <v>4790</v>
      </c>
      <c r="D4009" s="91" t="s">
        <v>63</v>
      </c>
      <c r="E4009" s="90" t="s">
        <v>11643</v>
      </c>
      <c r="F4009" s="92" t="s">
        <v>11644</v>
      </c>
      <c r="G4009" s="92" t="s">
        <v>4785</v>
      </c>
      <c r="H4009" s="92">
        <v>8</v>
      </c>
      <c r="I4009" s="65" t="s">
        <v>11645</v>
      </c>
      <c r="J4009" s="92" t="s">
        <v>7792</v>
      </c>
      <c r="K4009" s="92" t="s">
        <v>7792</v>
      </c>
    </row>
    <row r="4010" spans="1:11" ht="49.5" x14ac:dyDescent="0.25">
      <c r="A4010" s="98" t="s">
        <v>9874</v>
      </c>
      <c r="B4010" s="96" t="s">
        <v>10928</v>
      </c>
      <c r="C4010" s="90" t="s">
        <v>4790</v>
      </c>
      <c r="D4010" s="91" t="s">
        <v>63</v>
      </c>
      <c r="E4010" s="90" t="s">
        <v>11646</v>
      </c>
      <c r="F4010" s="92" t="s">
        <v>11647</v>
      </c>
      <c r="G4010" s="92" t="s">
        <v>4785</v>
      </c>
      <c r="H4010" s="92">
        <v>8</v>
      </c>
      <c r="I4010" s="65" t="s">
        <v>11648</v>
      </c>
      <c r="J4010" s="92" t="s">
        <v>7792</v>
      </c>
      <c r="K4010" s="92" t="s">
        <v>7792</v>
      </c>
    </row>
    <row r="4011" spans="1:11" ht="49.5" x14ac:dyDescent="0.25">
      <c r="A4011" s="98" t="s">
        <v>9874</v>
      </c>
      <c r="B4011" s="96" t="s">
        <v>10928</v>
      </c>
      <c r="C4011" s="90" t="s">
        <v>9567</v>
      </c>
      <c r="D4011" s="91" t="s">
        <v>62</v>
      </c>
      <c r="E4011" s="90" t="s">
        <v>11649</v>
      </c>
      <c r="F4011" s="92" t="s">
        <v>11650</v>
      </c>
      <c r="G4011" s="92" t="s">
        <v>4784</v>
      </c>
      <c r="H4011" s="92">
        <v>2</v>
      </c>
      <c r="I4011" s="65" t="s">
        <v>11651</v>
      </c>
      <c r="J4011" s="92" t="s">
        <v>7792</v>
      </c>
      <c r="K4011" s="92" t="s">
        <v>7792</v>
      </c>
    </row>
    <row r="4012" spans="1:11" ht="66" x14ac:dyDescent="0.25">
      <c r="A4012" s="98" t="s">
        <v>9874</v>
      </c>
      <c r="B4012" s="96" t="s">
        <v>10928</v>
      </c>
      <c r="C4012" s="90" t="s">
        <v>9567</v>
      </c>
      <c r="D4012" s="91" t="s">
        <v>100</v>
      </c>
      <c r="E4012" s="90" t="s">
        <v>11652</v>
      </c>
      <c r="F4012" s="92" t="s">
        <v>11653</v>
      </c>
      <c r="G4012" s="92" t="s">
        <v>4785</v>
      </c>
      <c r="H4012" s="92">
        <v>8</v>
      </c>
      <c r="I4012" s="65" t="s">
        <v>11654</v>
      </c>
      <c r="J4012" s="92" t="s">
        <v>7792</v>
      </c>
      <c r="K4012" s="92" t="s">
        <v>7792</v>
      </c>
    </row>
    <row r="4013" spans="1:11" ht="66" x14ac:dyDescent="0.25">
      <c r="A4013" s="98" t="s">
        <v>9874</v>
      </c>
      <c r="B4013" s="96" t="s">
        <v>10928</v>
      </c>
      <c r="C4013" s="90" t="s">
        <v>9567</v>
      </c>
      <c r="D4013" s="91" t="s">
        <v>100</v>
      </c>
      <c r="E4013" s="90" t="s">
        <v>11655</v>
      </c>
      <c r="F4013" s="92" t="s">
        <v>11656</v>
      </c>
      <c r="G4013" s="92" t="s">
        <v>4785</v>
      </c>
      <c r="H4013" s="92">
        <v>8</v>
      </c>
      <c r="I4013" s="65" t="s">
        <v>11654</v>
      </c>
      <c r="J4013" s="92" t="s">
        <v>7792</v>
      </c>
      <c r="K4013" s="92" t="s">
        <v>7792</v>
      </c>
    </row>
    <row r="4014" spans="1:11" ht="66" x14ac:dyDescent="0.25">
      <c r="A4014" s="98" t="s">
        <v>9874</v>
      </c>
      <c r="B4014" s="96" t="s">
        <v>10928</v>
      </c>
      <c r="C4014" s="90" t="s">
        <v>9567</v>
      </c>
      <c r="D4014" s="91" t="s">
        <v>100</v>
      </c>
      <c r="E4014" s="90" t="s">
        <v>11657</v>
      </c>
      <c r="F4014" s="92" t="s">
        <v>11658</v>
      </c>
      <c r="G4014" s="92" t="s">
        <v>4785</v>
      </c>
      <c r="H4014" s="92">
        <v>8</v>
      </c>
      <c r="I4014" s="65" t="s">
        <v>11654</v>
      </c>
      <c r="J4014" s="92" t="s">
        <v>7792</v>
      </c>
      <c r="K4014" s="92" t="s">
        <v>7792</v>
      </c>
    </row>
    <row r="4015" spans="1:11" ht="49.5" x14ac:dyDescent="0.25">
      <c r="A4015" s="98" t="s">
        <v>9874</v>
      </c>
      <c r="B4015" s="96" t="s">
        <v>10928</v>
      </c>
      <c r="C4015" s="90" t="s">
        <v>9567</v>
      </c>
      <c r="D4015" s="91" t="s">
        <v>100</v>
      </c>
      <c r="E4015" s="90" t="s">
        <v>11659</v>
      </c>
      <c r="F4015" s="92" t="s">
        <v>11660</v>
      </c>
      <c r="G4015" s="92" t="s">
        <v>4785</v>
      </c>
      <c r="H4015" s="92">
        <v>8</v>
      </c>
      <c r="I4015" s="65" t="s">
        <v>11661</v>
      </c>
      <c r="J4015" s="92" t="s">
        <v>7792</v>
      </c>
      <c r="K4015" s="92" t="s">
        <v>7792</v>
      </c>
    </row>
    <row r="4016" spans="1:11" ht="49.5" x14ac:dyDescent="0.25">
      <c r="A4016" s="98" t="s">
        <v>9874</v>
      </c>
      <c r="B4016" s="96" t="s">
        <v>10928</v>
      </c>
      <c r="C4016" s="90" t="s">
        <v>4790</v>
      </c>
      <c r="D4016" s="91" t="s">
        <v>73</v>
      </c>
      <c r="E4016" s="90" t="s">
        <v>11662</v>
      </c>
      <c r="F4016" s="92" t="s">
        <v>11663</v>
      </c>
      <c r="G4016" s="92" t="s">
        <v>4784</v>
      </c>
      <c r="H4016" s="92">
        <v>14</v>
      </c>
      <c r="I4016" s="65" t="s">
        <v>11664</v>
      </c>
      <c r="J4016" s="92" t="s">
        <v>7792</v>
      </c>
      <c r="K4016" s="92" t="s">
        <v>7792</v>
      </c>
    </row>
    <row r="4017" spans="1:11" ht="82.5" x14ac:dyDescent="0.25">
      <c r="A4017" s="98" t="s">
        <v>9874</v>
      </c>
      <c r="B4017" s="96" t="s">
        <v>10928</v>
      </c>
      <c r="C4017" s="90" t="s">
        <v>4792</v>
      </c>
      <c r="D4017" s="91" t="s">
        <v>68</v>
      </c>
      <c r="E4017" s="90" t="s">
        <v>11665</v>
      </c>
      <c r="F4017" s="92" t="s">
        <v>11666</v>
      </c>
      <c r="G4017" s="92" t="s">
        <v>4785</v>
      </c>
      <c r="H4017" s="92">
        <v>8</v>
      </c>
      <c r="I4017" s="65" t="s">
        <v>11376</v>
      </c>
      <c r="J4017" s="92" t="s">
        <v>11820</v>
      </c>
      <c r="K4017" s="92" t="s">
        <v>11820</v>
      </c>
    </row>
    <row r="4018" spans="1:11" ht="82.5" x14ac:dyDescent="0.25">
      <c r="A4018" s="98" t="s">
        <v>9874</v>
      </c>
      <c r="B4018" s="96" t="s">
        <v>10928</v>
      </c>
      <c r="C4018" s="90" t="s">
        <v>4790</v>
      </c>
      <c r="D4018" s="91" t="s">
        <v>63</v>
      </c>
      <c r="E4018" s="90" t="s">
        <v>11667</v>
      </c>
      <c r="F4018" s="92" t="s">
        <v>11668</v>
      </c>
      <c r="G4018" s="92" t="s">
        <v>4785</v>
      </c>
      <c r="H4018" s="92">
        <v>8</v>
      </c>
      <c r="I4018" s="65" t="s">
        <v>11669</v>
      </c>
      <c r="J4018" s="92" t="s">
        <v>7792</v>
      </c>
      <c r="K4018" s="92" t="s">
        <v>7792</v>
      </c>
    </row>
    <row r="4019" spans="1:11" ht="82.5" x14ac:dyDescent="0.25">
      <c r="A4019" s="98" t="s">
        <v>9874</v>
      </c>
      <c r="B4019" s="96" t="s">
        <v>10928</v>
      </c>
      <c r="C4019" s="90" t="s">
        <v>4790</v>
      </c>
      <c r="D4019" s="91" t="s">
        <v>63</v>
      </c>
      <c r="E4019" s="90" t="s">
        <v>11670</v>
      </c>
      <c r="F4019" s="92" t="s">
        <v>11671</v>
      </c>
      <c r="G4019" s="92" t="s">
        <v>4785</v>
      </c>
      <c r="H4019" s="92">
        <v>8</v>
      </c>
      <c r="I4019" s="65" t="s">
        <v>11669</v>
      </c>
      <c r="J4019" s="92" t="s">
        <v>7792</v>
      </c>
      <c r="K4019" s="92" t="s">
        <v>7792</v>
      </c>
    </row>
    <row r="4020" spans="1:11" ht="49.5" x14ac:dyDescent="0.25">
      <c r="A4020" s="98" t="s">
        <v>9874</v>
      </c>
      <c r="B4020" s="96" t="s">
        <v>10929</v>
      </c>
      <c r="C4020" s="90" t="s">
        <v>4790</v>
      </c>
      <c r="D4020" s="91" t="s">
        <v>73</v>
      </c>
      <c r="E4020" s="90" t="s">
        <v>11672</v>
      </c>
      <c r="F4020" s="92" t="s">
        <v>11673</v>
      </c>
      <c r="G4020" s="92" t="s">
        <v>4785</v>
      </c>
      <c r="H4020" s="92">
        <v>8</v>
      </c>
      <c r="I4020" s="65" t="s">
        <v>11674</v>
      </c>
      <c r="J4020" s="92" t="s">
        <v>7792</v>
      </c>
      <c r="K4020" s="92" t="s">
        <v>7792</v>
      </c>
    </row>
    <row r="4021" spans="1:11" ht="49.5" x14ac:dyDescent="0.25">
      <c r="A4021" s="98" t="s">
        <v>9874</v>
      </c>
      <c r="B4021" s="96" t="s">
        <v>10929</v>
      </c>
      <c r="C4021" s="90" t="s">
        <v>4789</v>
      </c>
      <c r="D4021" s="91" t="s">
        <v>58</v>
      </c>
      <c r="E4021" s="90" t="s">
        <v>11675</v>
      </c>
      <c r="F4021" s="92" t="s">
        <v>11378</v>
      </c>
      <c r="G4021" s="92" t="s">
        <v>4784</v>
      </c>
      <c r="H4021" s="92">
        <v>1</v>
      </c>
      <c r="I4021" s="65" t="s">
        <v>11379</v>
      </c>
      <c r="J4021" s="92" t="s">
        <v>7792</v>
      </c>
      <c r="K4021" s="92" t="s">
        <v>7792</v>
      </c>
    </row>
    <row r="4022" spans="1:11" ht="49.5" x14ac:dyDescent="0.25">
      <c r="A4022" s="98" t="s">
        <v>9874</v>
      </c>
      <c r="B4022" s="96" t="s">
        <v>10930</v>
      </c>
      <c r="C4022" s="90" t="s">
        <v>4790</v>
      </c>
      <c r="D4022" s="91" t="s">
        <v>63</v>
      </c>
      <c r="E4022" s="90" t="s">
        <v>11676</v>
      </c>
      <c r="F4022" s="92" t="s">
        <v>11677</v>
      </c>
      <c r="G4022" s="92" t="s">
        <v>4785</v>
      </c>
      <c r="H4022" s="92">
        <v>8</v>
      </c>
      <c r="I4022" s="65" t="s">
        <v>11678</v>
      </c>
      <c r="J4022" s="92" t="s">
        <v>7792</v>
      </c>
      <c r="K4022" s="92" t="s">
        <v>7792</v>
      </c>
    </row>
    <row r="4023" spans="1:11" ht="49.5" x14ac:dyDescent="0.25">
      <c r="A4023" s="98" t="s">
        <v>9874</v>
      </c>
      <c r="B4023" s="96" t="s">
        <v>10931</v>
      </c>
      <c r="C4023" s="90" t="s">
        <v>4792</v>
      </c>
      <c r="D4023" s="91" t="s">
        <v>68</v>
      </c>
      <c r="E4023" s="90" t="s">
        <v>11679</v>
      </c>
      <c r="F4023" s="92" t="s">
        <v>11680</v>
      </c>
      <c r="G4023" s="92" t="s">
        <v>4785</v>
      </c>
      <c r="H4023" s="92">
        <v>8</v>
      </c>
      <c r="I4023" s="65" t="s">
        <v>11681</v>
      </c>
      <c r="J4023" s="92" t="s">
        <v>11820</v>
      </c>
      <c r="K4023" s="92" t="s">
        <v>11820</v>
      </c>
    </row>
    <row r="4024" spans="1:11" ht="49.5" x14ac:dyDescent="0.25">
      <c r="A4024" s="98" t="s">
        <v>9874</v>
      </c>
      <c r="B4024" s="96" t="s">
        <v>10931</v>
      </c>
      <c r="C4024" s="90" t="s">
        <v>4792</v>
      </c>
      <c r="D4024" s="91" t="s">
        <v>68</v>
      </c>
      <c r="E4024" s="90" t="s">
        <v>11682</v>
      </c>
      <c r="F4024" s="92" t="s">
        <v>11683</v>
      </c>
      <c r="G4024" s="92" t="s">
        <v>4785</v>
      </c>
      <c r="H4024" s="92">
        <v>8</v>
      </c>
      <c r="I4024" s="65" t="s">
        <v>11684</v>
      </c>
      <c r="J4024" s="92" t="s">
        <v>11820</v>
      </c>
      <c r="K4024" s="92" t="s">
        <v>11820</v>
      </c>
    </row>
    <row r="4025" spans="1:11" ht="49.5" x14ac:dyDescent="0.25">
      <c r="A4025" s="98" t="s">
        <v>9874</v>
      </c>
      <c r="B4025" s="96" t="s">
        <v>10931</v>
      </c>
      <c r="C4025" s="90" t="s">
        <v>4788</v>
      </c>
      <c r="D4025" s="91" t="s">
        <v>56</v>
      </c>
      <c r="E4025" s="90" t="s">
        <v>11685</v>
      </c>
      <c r="F4025" s="92" t="s">
        <v>11686</v>
      </c>
      <c r="G4025" s="92" t="s">
        <v>4784</v>
      </c>
      <c r="H4025" s="92">
        <v>10</v>
      </c>
      <c r="I4025" s="65" t="s">
        <v>11687</v>
      </c>
      <c r="J4025" s="92" t="s">
        <v>14</v>
      </c>
      <c r="K4025" s="92" t="s">
        <v>14</v>
      </c>
    </row>
    <row r="4026" spans="1:11" ht="49.5" x14ac:dyDescent="0.25">
      <c r="A4026" s="98" t="s">
        <v>9874</v>
      </c>
      <c r="B4026" s="96" t="s">
        <v>10931</v>
      </c>
      <c r="C4026" s="90" t="s">
        <v>4788</v>
      </c>
      <c r="D4026" s="91" t="s">
        <v>77</v>
      </c>
      <c r="E4026" s="90" t="s">
        <v>11688</v>
      </c>
      <c r="F4026" s="92" t="s">
        <v>11689</v>
      </c>
      <c r="G4026" s="92" t="s">
        <v>4784</v>
      </c>
      <c r="H4026" s="92">
        <v>12</v>
      </c>
      <c r="I4026" s="65" t="s">
        <v>11690</v>
      </c>
      <c r="J4026" s="92" t="s">
        <v>7792</v>
      </c>
      <c r="K4026" s="92" t="s">
        <v>7792</v>
      </c>
    </row>
    <row r="4027" spans="1:11" ht="66" x14ac:dyDescent="0.25">
      <c r="A4027" s="98" t="s">
        <v>9874</v>
      </c>
      <c r="B4027" s="96" t="s">
        <v>10931</v>
      </c>
      <c r="C4027" s="90" t="s">
        <v>9567</v>
      </c>
      <c r="D4027" s="91" t="s">
        <v>62</v>
      </c>
      <c r="E4027" s="90" t="s">
        <v>11691</v>
      </c>
      <c r="F4027" s="92" t="s">
        <v>11692</v>
      </c>
      <c r="G4027" s="92" t="s">
        <v>4784</v>
      </c>
      <c r="H4027" s="92">
        <v>1</v>
      </c>
      <c r="I4027" s="65" t="s">
        <v>11693</v>
      </c>
      <c r="J4027" s="92" t="s">
        <v>7792</v>
      </c>
      <c r="K4027" s="92" t="s">
        <v>7792</v>
      </c>
    </row>
    <row r="4028" spans="1:11" ht="66" x14ac:dyDescent="0.25">
      <c r="A4028" s="98" t="s">
        <v>9874</v>
      </c>
      <c r="B4028" s="96" t="s">
        <v>10931</v>
      </c>
      <c r="C4028" s="90" t="s">
        <v>4788</v>
      </c>
      <c r="D4028" s="91" t="s">
        <v>77</v>
      </c>
      <c r="E4028" s="90" t="s">
        <v>11694</v>
      </c>
      <c r="F4028" s="92" t="s">
        <v>11695</v>
      </c>
      <c r="G4028" s="92" t="s">
        <v>4784</v>
      </c>
      <c r="H4028" s="92">
        <v>5</v>
      </c>
      <c r="I4028" s="65" t="s">
        <v>11696</v>
      </c>
      <c r="J4028" s="92" t="s">
        <v>7792</v>
      </c>
      <c r="K4028" s="92" t="s">
        <v>7792</v>
      </c>
    </row>
    <row r="4029" spans="1:11" ht="66" x14ac:dyDescent="0.25">
      <c r="A4029" s="98" t="s">
        <v>9874</v>
      </c>
      <c r="B4029" s="96" t="s">
        <v>10931</v>
      </c>
      <c r="C4029" s="90" t="s">
        <v>4788</v>
      </c>
      <c r="D4029" s="91" t="s">
        <v>76</v>
      </c>
      <c r="E4029" s="90" t="s">
        <v>11697</v>
      </c>
      <c r="F4029" s="92" t="s">
        <v>11698</v>
      </c>
      <c r="G4029" s="92" t="s">
        <v>4784</v>
      </c>
      <c r="H4029" s="92">
        <v>100</v>
      </c>
      <c r="I4029" s="65" t="s">
        <v>11699</v>
      </c>
      <c r="J4029" s="92" t="s">
        <v>18</v>
      </c>
      <c r="K4029" s="92" t="s">
        <v>18</v>
      </c>
    </row>
    <row r="4030" spans="1:11" ht="49.5" x14ac:dyDescent="0.25">
      <c r="A4030" s="98" t="s">
        <v>9874</v>
      </c>
      <c r="B4030" s="96" t="s">
        <v>10931</v>
      </c>
      <c r="C4030" s="90" t="s">
        <v>4788</v>
      </c>
      <c r="D4030" s="91" t="s">
        <v>77</v>
      </c>
      <c r="E4030" s="90" t="s">
        <v>11700</v>
      </c>
      <c r="F4030" s="92" t="s">
        <v>11701</v>
      </c>
      <c r="G4030" s="92" t="s">
        <v>4784</v>
      </c>
      <c r="H4030" s="92">
        <v>1</v>
      </c>
      <c r="I4030" s="65" t="s">
        <v>11702</v>
      </c>
      <c r="J4030" s="92" t="s">
        <v>7792</v>
      </c>
      <c r="K4030" s="92" t="s">
        <v>7792</v>
      </c>
    </row>
    <row r="4031" spans="1:11" ht="49.5" x14ac:dyDescent="0.25">
      <c r="A4031" s="98" t="s">
        <v>9874</v>
      </c>
      <c r="B4031" s="96" t="s">
        <v>10931</v>
      </c>
      <c r="C4031" s="90" t="s">
        <v>4788</v>
      </c>
      <c r="D4031" s="91" t="s">
        <v>56</v>
      </c>
      <c r="E4031" s="90" t="s">
        <v>11703</v>
      </c>
      <c r="F4031" s="92" t="s">
        <v>11704</v>
      </c>
      <c r="G4031" s="92" t="s">
        <v>4784</v>
      </c>
      <c r="H4031" s="92">
        <v>10</v>
      </c>
      <c r="I4031" s="65" t="s">
        <v>11705</v>
      </c>
      <c r="J4031" s="92" t="s">
        <v>14</v>
      </c>
      <c r="K4031" s="92" t="s">
        <v>14</v>
      </c>
    </row>
    <row r="4032" spans="1:11" ht="49.5" x14ac:dyDescent="0.25">
      <c r="A4032" s="98" t="s">
        <v>9874</v>
      </c>
      <c r="B4032" s="96" t="s">
        <v>10931</v>
      </c>
      <c r="C4032" s="90" t="s">
        <v>9567</v>
      </c>
      <c r="D4032" s="91" t="s">
        <v>86</v>
      </c>
      <c r="E4032" s="90" t="s">
        <v>11706</v>
      </c>
      <c r="F4032" s="92" t="s">
        <v>11707</v>
      </c>
      <c r="G4032" s="92" t="s">
        <v>4784</v>
      </c>
      <c r="H4032" s="92">
        <v>2</v>
      </c>
      <c r="I4032" s="65" t="s">
        <v>11708</v>
      </c>
      <c r="J4032" s="92" t="s">
        <v>7792</v>
      </c>
      <c r="K4032" s="92" t="s">
        <v>7792</v>
      </c>
    </row>
    <row r="4033" spans="1:11" ht="49.5" x14ac:dyDescent="0.25">
      <c r="A4033" s="98" t="s">
        <v>9874</v>
      </c>
      <c r="B4033" s="96" t="s">
        <v>10931</v>
      </c>
      <c r="C4033" s="90" t="s">
        <v>9567</v>
      </c>
      <c r="D4033" s="91" t="s">
        <v>86</v>
      </c>
      <c r="E4033" s="90" t="s">
        <v>11709</v>
      </c>
      <c r="F4033" s="92" t="s">
        <v>11710</v>
      </c>
      <c r="G4033" s="92" t="s">
        <v>4784</v>
      </c>
      <c r="H4033" s="92">
        <v>2</v>
      </c>
      <c r="I4033" s="65" t="s">
        <v>11708</v>
      </c>
      <c r="J4033" s="92" t="s">
        <v>7792</v>
      </c>
      <c r="K4033" s="92" t="s">
        <v>7792</v>
      </c>
    </row>
    <row r="4034" spans="1:11" ht="49.5" x14ac:dyDescent="0.25">
      <c r="A4034" s="98" t="s">
        <v>9874</v>
      </c>
      <c r="B4034" s="96" t="s">
        <v>10931</v>
      </c>
      <c r="C4034" s="90" t="s">
        <v>4790</v>
      </c>
      <c r="D4034" s="91" t="s">
        <v>73</v>
      </c>
      <c r="E4034" s="90" t="s">
        <v>11711</v>
      </c>
      <c r="F4034" s="92" t="s">
        <v>11712</v>
      </c>
      <c r="G4034" s="92" t="s">
        <v>4784</v>
      </c>
      <c r="H4034" s="92">
        <v>14</v>
      </c>
      <c r="I4034" s="65" t="s">
        <v>11713</v>
      </c>
      <c r="J4034" s="92" t="s">
        <v>7792</v>
      </c>
      <c r="K4034" s="92" t="s">
        <v>7792</v>
      </c>
    </row>
    <row r="4035" spans="1:11" ht="82.5" x14ac:dyDescent="0.25">
      <c r="A4035" s="98" t="s">
        <v>9874</v>
      </c>
      <c r="B4035" s="96" t="s">
        <v>10931</v>
      </c>
      <c r="C4035" s="90" t="s">
        <v>4792</v>
      </c>
      <c r="D4035" s="91" t="s">
        <v>68</v>
      </c>
      <c r="E4035" s="90" t="s">
        <v>11714</v>
      </c>
      <c r="F4035" s="92" t="s">
        <v>11715</v>
      </c>
      <c r="G4035" s="92" t="s">
        <v>4785</v>
      </c>
      <c r="H4035" s="92">
        <v>8</v>
      </c>
      <c r="I4035" s="65" t="s">
        <v>11376</v>
      </c>
      <c r="J4035" s="92" t="s">
        <v>11820</v>
      </c>
      <c r="K4035" s="92" t="s">
        <v>11820</v>
      </c>
    </row>
    <row r="4036" spans="1:11" ht="49.5" x14ac:dyDescent="0.25">
      <c r="A4036" s="98" t="s">
        <v>9874</v>
      </c>
      <c r="B4036" s="96" t="s">
        <v>10931</v>
      </c>
      <c r="C4036" s="90" t="s">
        <v>9567</v>
      </c>
      <c r="D4036" s="91" t="s">
        <v>62</v>
      </c>
      <c r="E4036" s="90" t="s">
        <v>11716</v>
      </c>
      <c r="F4036" s="92" t="s">
        <v>11717</v>
      </c>
      <c r="G4036" s="92" t="s">
        <v>4784</v>
      </c>
      <c r="H4036" s="92">
        <v>2</v>
      </c>
      <c r="I4036" s="65" t="s">
        <v>11718</v>
      </c>
      <c r="J4036" s="92" t="s">
        <v>7792</v>
      </c>
      <c r="K4036" s="92" t="s">
        <v>7792</v>
      </c>
    </row>
    <row r="4037" spans="1:11" ht="66" x14ac:dyDescent="0.25">
      <c r="A4037" s="98" t="s">
        <v>9874</v>
      </c>
      <c r="B4037" s="96" t="s">
        <v>10931</v>
      </c>
      <c r="C4037" s="90" t="s">
        <v>4792</v>
      </c>
      <c r="D4037" s="91" t="s">
        <v>59</v>
      </c>
      <c r="E4037" s="90" t="s">
        <v>11719</v>
      </c>
      <c r="F4037" s="92" t="s">
        <v>11720</v>
      </c>
      <c r="G4037" s="92" t="s">
        <v>4784</v>
      </c>
      <c r="H4037" s="92">
        <v>3</v>
      </c>
      <c r="I4037" s="65" t="s">
        <v>11721</v>
      </c>
      <c r="J4037" s="92" t="s">
        <v>7792</v>
      </c>
      <c r="K4037" s="92" t="s">
        <v>7792</v>
      </c>
    </row>
    <row r="4038" spans="1:11" ht="49.5" x14ac:dyDescent="0.25">
      <c r="A4038" s="98" t="s">
        <v>9874</v>
      </c>
      <c r="B4038" s="96" t="s">
        <v>10931</v>
      </c>
      <c r="C4038" s="90" t="s">
        <v>4788</v>
      </c>
      <c r="D4038" s="91" t="s">
        <v>56</v>
      </c>
      <c r="E4038" s="90" t="s">
        <v>11722</v>
      </c>
      <c r="F4038" s="92" t="s">
        <v>11723</v>
      </c>
      <c r="G4038" s="92" t="s">
        <v>4784</v>
      </c>
      <c r="H4038" s="92">
        <v>10</v>
      </c>
      <c r="I4038" s="65" t="s">
        <v>11724</v>
      </c>
      <c r="J4038" s="92" t="s">
        <v>14</v>
      </c>
      <c r="K4038" s="92" t="s">
        <v>14</v>
      </c>
    </row>
    <row r="4039" spans="1:11" ht="49.5" x14ac:dyDescent="0.25">
      <c r="A4039" s="98" t="s">
        <v>9874</v>
      </c>
      <c r="B4039" s="96" t="s">
        <v>10931</v>
      </c>
      <c r="C4039" s="90" t="s">
        <v>4788</v>
      </c>
      <c r="D4039" s="91" t="s">
        <v>77</v>
      </c>
      <c r="E4039" s="90" t="s">
        <v>11725</v>
      </c>
      <c r="F4039" s="92" t="s">
        <v>11726</v>
      </c>
      <c r="G4039" s="92" t="s">
        <v>4784</v>
      </c>
      <c r="H4039" s="92">
        <v>12</v>
      </c>
      <c r="I4039" s="65" t="s">
        <v>11727</v>
      </c>
      <c r="J4039" s="92" t="s">
        <v>7792</v>
      </c>
      <c r="K4039" s="92" t="s">
        <v>7792</v>
      </c>
    </row>
    <row r="4040" spans="1:11" ht="49.5" x14ac:dyDescent="0.25">
      <c r="A4040" s="98" t="s">
        <v>9874</v>
      </c>
      <c r="B4040" s="96" t="s">
        <v>10931</v>
      </c>
      <c r="C4040" s="90" t="s">
        <v>9567</v>
      </c>
      <c r="D4040" s="91" t="s">
        <v>62</v>
      </c>
      <c r="E4040" s="90" t="s">
        <v>11728</v>
      </c>
      <c r="F4040" s="92" t="s">
        <v>11729</v>
      </c>
      <c r="G4040" s="92" t="s">
        <v>4784</v>
      </c>
      <c r="H4040" s="92">
        <v>2</v>
      </c>
      <c r="I4040" s="65" t="s">
        <v>11730</v>
      </c>
      <c r="J4040" s="92" t="s">
        <v>7792</v>
      </c>
      <c r="K4040" s="92" t="s">
        <v>7792</v>
      </c>
    </row>
    <row r="4041" spans="1:11" ht="49.5" x14ac:dyDescent="0.25">
      <c r="A4041" s="98" t="s">
        <v>9874</v>
      </c>
      <c r="B4041" s="96" t="s">
        <v>10931</v>
      </c>
      <c r="C4041" s="90" t="s">
        <v>9567</v>
      </c>
      <c r="D4041" s="91" t="s">
        <v>62</v>
      </c>
      <c r="E4041" s="90" t="s">
        <v>11731</v>
      </c>
      <c r="F4041" s="92" t="s">
        <v>11732</v>
      </c>
      <c r="G4041" s="92" t="s">
        <v>4784</v>
      </c>
      <c r="H4041" s="92">
        <v>2</v>
      </c>
      <c r="I4041" s="65" t="s">
        <v>11733</v>
      </c>
      <c r="J4041" s="92" t="s">
        <v>7792</v>
      </c>
      <c r="K4041" s="92" t="s">
        <v>7792</v>
      </c>
    </row>
    <row r="4042" spans="1:11" ht="49.5" x14ac:dyDescent="0.25">
      <c r="A4042" s="98" t="s">
        <v>9874</v>
      </c>
      <c r="B4042" s="96" t="s">
        <v>10931</v>
      </c>
      <c r="C4042" s="90" t="s">
        <v>9567</v>
      </c>
      <c r="D4042" s="91" t="s">
        <v>62</v>
      </c>
      <c r="E4042" s="90" t="s">
        <v>11734</v>
      </c>
      <c r="F4042" s="92" t="s">
        <v>11735</v>
      </c>
      <c r="G4042" s="92" t="s">
        <v>4784</v>
      </c>
      <c r="H4042" s="92">
        <v>2</v>
      </c>
      <c r="I4042" s="65" t="s">
        <v>11736</v>
      </c>
      <c r="J4042" s="92" t="s">
        <v>7792</v>
      </c>
      <c r="K4042" s="92" t="s">
        <v>7792</v>
      </c>
    </row>
    <row r="4043" spans="1:11" ht="49.5" x14ac:dyDescent="0.25">
      <c r="A4043" s="98" t="s">
        <v>9874</v>
      </c>
      <c r="B4043" s="96" t="s">
        <v>10931</v>
      </c>
      <c r="C4043" s="90" t="s">
        <v>9567</v>
      </c>
      <c r="D4043" s="91" t="s">
        <v>62</v>
      </c>
      <c r="E4043" s="90" t="s">
        <v>11737</v>
      </c>
      <c r="F4043" s="92" t="s">
        <v>11738</v>
      </c>
      <c r="G4043" s="92" t="s">
        <v>4784</v>
      </c>
      <c r="H4043" s="92">
        <v>1</v>
      </c>
      <c r="I4043" s="65" t="s">
        <v>11739</v>
      </c>
      <c r="J4043" s="92" t="s">
        <v>7792</v>
      </c>
      <c r="K4043" s="92" t="s">
        <v>7792</v>
      </c>
    </row>
    <row r="4044" spans="1:11" ht="49.5" x14ac:dyDescent="0.25">
      <c r="A4044" s="98" t="s">
        <v>9874</v>
      </c>
      <c r="B4044" s="96" t="s">
        <v>10932</v>
      </c>
      <c r="C4044" s="90" t="s">
        <v>9567</v>
      </c>
      <c r="D4044" s="91" t="s">
        <v>84</v>
      </c>
      <c r="E4044" s="90" t="s">
        <v>6701</v>
      </c>
      <c r="F4044" s="92" t="s">
        <v>11740</v>
      </c>
      <c r="G4044" s="92" t="s">
        <v>4784</v>
      </c>
      <c r="H4044" s="92">
        <v>1</v>
      </c>
      <c r="I4044" s="65" t="s">
        <v>11741</v>
      </c>
      <c r="J4044" s="92" t="s">
        <v>7792</v>
      </c>
      <c r="K4044" s="92" t="s">
        <v>7792</v>
      </c>
    </row>
    <row r="4045" spans="1:11" ht="49.5" x14ac:dyDescent="0.25">
      <c r="A4045" s="98" t="s">
        <v>9874</v>
      </c>
      <c r="B4045" s="96" t="s">
        <v>10932</v>
      </c>
      <c r="C4045" s="90" t="s">
        <v>9567</v>
      </c>
      <c r="D4045" s="91" t="s">
        <v>64</v>
      </c>
      <c r="E4045" s="90" t="s">
        <v>602</v>
      </c>
      <c r="F4045" s="92" t="s">
        <v>7902</v>
      </c>
      <c r="G4045" s="92" t="s">
        <v>4785</v>
      </c>
      <c r="H4045" s="92">
        <v>8</v>
      </c>
      <c r="I4045" s="65" t="s">
        <v>11742</v>
      </c>
      <c r="J4045" s="92" t="s">
        <v>7792</v>
      </c>
      <c r="K4045" s="92" t="s">
        <v>7792</v>
      </c>
    </row>
    <row r="4046" spans="1:11" ht="49.5" x14ac:dyDescent="0.25">
      <c r="A4046" s="98" t="s">
        <v>9874</v>
      </c>
      <c r="B4046" s="96" t="s">
        <v>10932</v>
      </c>
      <c r="C4046" s="90" t="s">
        <v>9567</v>
      </c>
      <c r="D4046" s="91" t="s">
        <v>84</v>
      </c>
      <c r="E4046" s="90" t="s">
        <v>11743</v>
      </c>
      <c r="F4046" s="92" t="s">
        <v>11744</v>
      </c>
      <c r="G4046" s="92" t="s">
        <v>4784</v>
      </c>
      <c r="H4046" s="92">
        <v>2</v>
      </c>
      <c r="I4046" s="65" t="s">
        <v>11745</v>
      </c>
      <c r="J4046" s="92" t="s">
        <v>7792</v>
      </c>
      <c r="K4046" s="92" t="s">
        <v>7792</v>
      </c>
    </row>
    <row r="4047" spans="1:11" ht="49.5" x14ac:dyDescent="0.25">
      <c r="A4047" s="98" t="s">
        <v>9874</v>
      </c>
      <c r="B4047" s="96" t="s">
        <v>10932</v>
      </c>
      <c r="C4047" s="90" t="s">
        <v>9567</v>
      </c>
      <c r="D4047" s="91" t="s">
        <v>84</v>
      </c>
      <c r="E4047" s="90" t="s">
        <v>11746</v>
      </c>
      <c r="F4047" s="92" t="s">
        <v>11747</v>
      </c>
      <c r="G4047" s="92" t="s">
        <v>4784</v>
      </c>
      <c r="H4047" s="92">
        <v>6</v>
      </c>
      <c r="I4047" s="65" t="s">
        <v>11748</v>
      </c>
      <c r="J4047" s="92" t="s">
        <v>7792</v>
      </c>
      <c r="K4047" s="92" t="s">
        <v>7792</v>
      </c>
    </row>
    <row r="4048" spans="1:11" ht="33" x14ac:dyDescent="0.25">
      <c r="A4048" s="98" t="s">
        <v>9874</v>
      </c>
      <c r="B4048" s="96" t="s">
        <v>10932</v>
      </c>
      <c r="C4048" s="90" t="s">
        <v>4790</v>
      </c>
      <c r="D4048" s="91" t="s">
        <v>63</v>
      </c>
      <c r="E4048" s="90" t="s">
        <v>11749</v>
      </c>
      <c r="F4048" s="92" t="s">
        <v>11750</v>
      </c>
      <c r="G4048" s="92" t="s">
        <v>4785</v>
      </c>
      <c r="H4048" s="92">
        <v>8</v>
      </c>
      <c r="I4048" s="65" t="s">
        <v>11751</v>
      </c>
      <c r="J4048" s="92" t="s">
        <v>7792</v>
      </c>
      <c r="K4048" s="92" t="s">
        <v>7792</v>
      </c>
    </row>
    <row r="4049" spans="1:11" ht="49.5" x14ac:dyDescent="0.25">
      <c r="A4049" s="98" t="s">
        <v>9874</v>
      </c>
      <c r="B4049" s="96" t="s">
        <v>10932</v>
      </c>
      <c r="C4049" s="90" t="s">
        <v>4788</v>
      </c>
      <c r="D4049" s="91" t="s">
        <v>56</v>
      </c>
      <c r="E4049" s="90" t="s">
        <v>11752</v>
      </c>
      <c r="F4049" s="92" t="s">
        <v>11753</v>
      </c>
      <c r="G4049" s="92" t="s">
        <v>4784</v>
      </c>
      <c r="H4049" s="92">
        <v>30</v>
      </c>
      <c r="I4049" s="65" t="s">
        <v>11754</v>
      </c>
      <c r="J4049" s="92" t="s">
        <v>14</v>
      </c>
      <c r="K4049" s="92" t="s">
        <v>14</v>
      </c>
    </row>
    <row r="4050" spans="1:11" ht="49.5" x14ac:dyDescent="0.25">
      <c r="A4050" s="98" t="s">
        <v>9874</v>
      </c>
      <c r="B4050" s="96" t="s">
        <v>10932</v>
      </c>
      <c r="C4050" s="90" t="s">
        <v>4788</v>
      </c>
      <c r="D4050" s="91" t="s">
        <v>56</v>
      </c>
      <c r="E4050" s="90" t="s">
        <v>11755</v>
      </c>
      <c r="F4050" s="92" t="s">
        <v>11756</v>
      </c>
      <c r="G4050" s="92" t="s">
        <v>4784</v>
      </c>
      <c r="H4050" s="92">
        <v>10</v>
      </c>
      <c r="I4050" s="65" t="s">
        <v>11757</v>
      </c>
      <c r="J4050" s="92" t="s">
        <v>14</v>
      </c>
      <c r="K4050" s="92" t="s">
        <v>14</v>
      </c>
    </row>
    <row r="4051" spans="1:11" ht="49.5" x14ac:dyDescent="0.25">
      <c r="A4051" s="98" t="s">
        <v>9874</v>
      </c>
      <c r="B4051" s="96" t="s">
        <v>10932</v>
      </c>
      <c r="C4051" s="90" t="s">
        <v>4790</v>
      </c>
      <c r="D4051" s="91" t="s">
        <v>63</v>
      </c>
      <c r="E4051" s="90" t="s">
        <v>11758</v>
      </c>
      <c r="F4051" s="92" t="s">
        <v>11759</v>
      </c>
      <c r="G4051" s="92" t="s">
        <v>4785</v>
      </c>
      <c r="H4051" s="92">
        <v>8</v>
      </c>
      <c r="I4051" s="65" t="s">
        <v>11760</v>
      </c>
      <c r="J4051" s="92" t="s">
        <v>7792</v>
      </c>
      <c r="K4051" s="92" t="s">
        <v>7792</v>
      </c>
    </row>
    <row r="4052" spans="1:11" ht="49.5" x14ac:dyDescent="0.25">
      <c r="A4052" s="98" t="s">
        <v>9874</v>
      </c>
      <c r="B4052" s="96" t="s">
        <v>10932</v>
      </c>
      <c r="C4052" s="90" t="s">
        <v>9567</v>
      </c>
      <c r="D4052" s="91" t="s">
        <v>84</v>
      </c>
      <c r="E4052" s="90" t="s">
        <v>11761</v>
      </c>
      <c r="F4052" s="92" t="s">
        <v>11762</v>
      </c>
      <c r="G4052" s="92" t="s">
        <v>4785</v>
      </c>
      <c r="H4052" s="92">
        <v>8</v>
      </c>
      <c r="I4052" s="65" t="s">
        <v>11763</v>
      </c>
      <c r="J4052" s="92" t="s">
        <v>7792</v>
      </c>
      <c r="K4052" s="92" t="s">
        <v>7792</v>
      </c>
    </row>
    <row r="4053" spans="1:11" ht="49.5" x14ac:dyDescent="0.25">
      <c r="A4053" s="98" t="s">
        <v>9874</v>
      </c>
      <c r="B4053" s="96" t="s">
        <v>10932</v>
      </c>
      <c r="C4053" s="90" t="s">
        <v>9567</v>
      </c>
      <c r="D4053" s="91" t="s">
        <v>84</v>
      </c>
      <c r="E4053" s="90" t="s">
        <v>11764</v>
      </c>
      <c r="F4053" s="92" t="s">
        <v>11765</v>
      </c>
      <c r="G4053" s="92" t="s">
        <v>4785</v>
      </c>
      <c r="H4053" s="92">
        <v>8</v>
      </c>
      <c r="I4053" s="65" t="s">
        <v>11766</v>
      </c>
      <c r="J4053" s="92" t="s">
        <v>7792</v>
      </c>
      <c r="K4053" s="92" t="s">
        <v>7792</v>
      </c>
    </row>
    <row r="4054" spans="1:11" ht="49.5" x14ac:dyDescent="0.25">
      <c r="A4054" s="98" t="s">
        <v>9874</v>
      </c>
      <c r="B4054" s="96" t="s">
        <v>10932</v>
      </c>
      <c r="C4054" s="90" t="s">
        <v>9567</v>
      </c>
      <c r="D4054" s="91" t="s">
        <v>62</v>
      </c>
      <c r="E4054" s="90" t="s">
        <v>11767</v>
      </c>
      <c r="F4054" s="92" t="s">
        <v>11768</v>
      </c>
      <c r="G4054" s="92" t="s">
        <v>4784</v>
      </c>
      <c r="H4054" s="92">
        <v>2</v>
      </c>
      <c r="I4054" s="65" t="s">
        <v>11769</v>
      </c>
      <c r="J4054" s="92" t="s">
        <v>7792</v>
      </c>
      <c r="K4054" s="92" t="s">
        <v>7792</v>
      </c>
    </row>
    <row r="4055" spans="1:11" ht="49.5" x14ac:dyDescent="0.25">
      <c r="A4055" s="98" t="s">
        <v>9874</v>
      </c>
      <c r="B4055" s="96" t="s">
        <v>10932</v>
      </c>
      <c r="C4055" s="90" t="s">
        <v>9567</v>
      </c>
      <c r="D4055" s="91" t="s">
        <v>62</v>
      </c>
      <c r="E4055" s="90" t="s">
        <v>11770</v>
      </c>
      <c r="F4055" s="92" t="s">
        <v>11771</v>
      </c>
      <c r="G4055" s="92" t="s">
        <v>4784</v>
      </c>
      <c r="H4055" s="92">
        <v>6</v>
      </c>
      <c r="I4055" s="65" t="s">
        <v>11772</v>
      </c>
      <c r="J4055" s="92" t="s">
        <v>7792</v>
      </c>
      <c r="K4055" s="92" t="s">
        <v>7792</v>
      </c>
    </row>
    <row r="4056" spans="1:11" ht="66" x14ac:dyDescent="0.25">
      <c r="A4056" s="98" t="s">
        <v>9874</v>
      </c>
      <c r="B4056" s="96" t="s">
        <v>10932</v>
      </c>
      <c r="C4056" s="90" t="s">
        <v>4792</v>
      </c>
      <c r="D4056" s="91" t="s">
        <v>68</v>
      </c>
      <c r="E4056" s="90" t="s">
        <v>11773</v>
      </c>
      <c r="F4056" s="92" t="s">
        <v>11774</v>
      </c>
      <c r="G4056" s="92" t="s">
        <v>4785</v>
      </c>
      <c r="H4056" s="92">
        <v>8</v>
      </c>
      <c r="I4056" s="65" t="s">
        <v>11376</v>
      </c>
      <c r="J4056" s="92" t="s">
        <v>11820</v>
      </c>
      <c r="K4056" s="92" t="s">
        <v>11820</v>
      </c>
    </row>
    <row r="4057" spans="1:11" ht="49.5" x14ac:dyDescent="0.25">
      <c r="A4057" s="98" t="s">
        <v>9874</v>
      </c>
      <c r="B4057" s="97" t="s">
        <v>10932</v>
      </c>
      <c r="C4057" s="90" t="s">
        <v>9567</v>
      </c>
      <c r="D4057" s="93" t="s">
        <v>67</v>
      </c>
      <c r="E4057" s="103" t="s">
        <v>11775</v>
      </c>
      <c r="F4057" s="94" t="s">
        <v>11776</v>
      </c>
      <c r="G4057" s="94" t="s">
        <v>4785</v>
      </c>
      <c r="H4057" s="94">
        <v>8</v>
      </c>
      <c r="I4057" s="95" t="s">
        <v>11777</v>
      </c>
      <c r="J4057" s="92" t="s">
        <v>11820</v>
      </c>
      <c r="K4057" s="92" t="s">
        <v>11820</v>
      </c>
    </row>
    <row r="4058" spans="1:11" ht="16.5" x14ac:dyDescent="0.25">
      <c r="A4058" s="86"/>
      <c r="B4058" s="87"/>
      <c r="C4058" s="88"/>
      <c r="D4058" s="89"/>
      <c r="E4058" s="88"/>
      <c r="F4058" s="87"/>
      <c r="G4058" s="87"/>
      <c r="H4058" s="87"/>
      <c r="I4058" s="89"/>
      <c r="J4058" s="87"/>
      <c r="K4058" s="87"/>
    </row>
    <row r="4059" spans="1:11" ht="16.5" x14ac:dyDescent="0.25">
      <c r="A4059" s="86"/>
      <c r="B4059" s="87"/>
      <c r="C4059" s="88"/>
      <c r="D4059" s="89"/>
      <c r="E4059" s="88"/>
      <c r="F4059" s="87"/>
      <c r="G4059" s="87"/>
      <c r="H4059" s="87"/>
      <c r="I4059" s="89"/>
      <c r="J4059" s="87"/>
      <c r="K4059" s="87"/>
    </row>
    <row r="4060" spans="1:11" ht="16.5" x14ac:dyDescent="0.25">
      <c r="A4060" s="86"/>
      <c r="B4060" s="87"/>
      <c r="C4060" s="88"/>
      <c r="D4060" s="89"/>
      <c r="E4060" s="88"/>
      <c r="F4060" s="87"/>
      <c r="G4060" s="87"/>
      <c r="H4060" s="87"/>
      <c r="I4060" s="89"/>
      <c r="J4060" s="87"/>
      <c r="K4060" s="87"/>
    </row>
    <row r="4061" spans="1:11" ht="16.5" x14ac:dyDescent="0.25">
      <c r="A4061" s="86"/>
      <c r="B4061" s="87"/>
      <c r="C4061" s="88"/>
      <c r="D4061" s="89"/>
      <c r="E4061" s="88"/>
      <c r="F4061" s="87"/>
      <c r="G4061" s="87"/>
      <c r="H4061" s="87"/>
      <c r="I4061" s="89"/>
      <c r="J4061" s="87"/>
      <c r="K4061" s="87"/>
    </row>
    <row r="4062" spans="1:11" ht="16.5" x14ac:dyDescent="0.25">
      <c r="A4062" s="86"/>
      <c r="B4062" s="87"/>
      <c r="C4062" s="88"/>
      <c r="D4062" s="89"/>
      <c r="E4062" s="88"/>
      <c r="F4062" s="87"/>
      <c r="G4062" s="87"/>
      <c r="H4062" s="87"/>
      <c r="I4062" s="89"/>
      <c r="J4062" s="87"/>
      <c r="K4062" s="87"/>
    </row>
    <row r="4063" spans="1:11" ht="16.5" x14ac:dyDescent="0.25">
      <c r="A4063" s="86"/>
      <c r="B4063" s="87"/>
      <c r="C4063" s="88"/>
      <c r="D4063" s="89"/>
      <c r="E4063" s="88"/>
      <c r="F4063" s="87"/>
      <c r="G4063" s="87"/>
      <c r="H4063" s="87"/>
      <c r="I4063" s="89"/>
      <c r="J4063" s="87"/>
      <c r="K4063" s="87"/>
    </row>
    <row r="4064" spans="1:11" ht="16.5" x14ac:dyDescent="0.25">
      <c r="A4064" s="86"/>
      <c r="B4064" s="87"/>
      <c r="C4064" s="88"/>
      <c r="D4064" s="89"/>
      <c r="E4064" s="88"/>
      <c r="F4064" s="87"/>
      <c r="G4064" s="87"/>
      <c r="H4064" s="87"/>
      <c r="I4064" s="89"/>
      <c r="J4064" s="87"/>
      <c r="K4064" s="87"/>
    </row>
    <row r="4065" spans="1:11" ht="16.5" x14ac:dyDescent="0.25">
      <c r="A4065" s="86"/>
      <c r="B4065" s="87"/>
      <c r="C4065" s="88"/>
      <c r="D4065" s="89"/>
      <c r="E4065" s="88"/>
      <c r="F4065" s="87"/>
      <c r="G4065" s="87"/>
      <c r="H4065" s="87"/>
      <c r="I4065" s="89"/>
      <c r="J4065" s="87"/>
      <c r="K4065" s="87"/>
    </row>
    <row r="4066" spans="1:11" ht="16.5" x14ac:dyDescent="0.25">
      <c r="A4066" s="86"/>
      <c r="B4066" s="87"/>
      <c r="C4066" s="88"/>
      <c r="D4066" s="89"/>
      <c r="E4066" s="88"/>
      <c r="F4066" s="87"/>
      <c r="G4066" s="87"/>
      <c r="H4066" s="87"/>
      <c r="I4066" s="89"/>
      <c r="J4066" s="87"/>
      <c r="K4066" s="87"/>
    </row>
    <row r="4067" spans="1:11" ht="16.5" x14ac:dyDescent="0.25">
      <c r="A4067" s="86"/>
      <c r="B4067" s="87"/>
      <c r="C4067" s="88"/>
      <c r="D4067" s="89"/>
      <c r="E4067" s="88"/>
      <c r="F4067" s="87"/>
      <c r="G4067" s="87"/>
      <c r="H4067" s="87"/>
      <c r="I4067" s="89"/>
      <c r="J4067" s="87"/>
      <c r="K4067" s="87"/>
    </row>
    <row r="4068" spans="1:11" ht="16.5" x14ac:dyDescent="0.25">
      <c r="A4068" s="86"/>
      <c r="B4068" s="87"/>
      <c r="C4068" s="88"/>
      <c r="D4068" s="89"/>
      <c r="E4068" s="88"/>
      <c r="F4068" s="87"/>
      <c r="G4068" s="87"/>
      <c r="H4068" s="87"/>
      <c r="I4068" s="89"/>
      <c r="J4068" s="87"/>
      <c r="K4068" s="87"/>
    </row>
    <row r="4069" spans="1:11" ht="16.5" x14ac:dyDescent="0.25">
      <c r="A4069" s="86"/>
      <c r="B4069" s="87"/>
      <c r="C4069" s="88"/>
      <c r="D4069" s="89"/>
      <c r="E4069" s="88"/>
      <c r="F4069" s="87"/>
      <c r="G4069" s="87"/>
      <c r="H4069" s="87"/>
      <c r="I4069" s="89"/>
      <c r="J4069" s="87"/>
      <c r="K4069" s="87"/>
    </row>
    <row r="4070" spans="1:11" ht="16.5" x14ac:dyDescent="0.25">
      <c r="A4070" s="86"/>
      <c r="B4070" s="87"/>
      <c r="C4070" s="88"/>
      <c r="D4070" s="89"/>
      <c r="E4070" s="88"/>
      <c r="F4070" s="87"/>
      <c r="G4070" s="87"/>
      <c r="H4070" s="87"/>
      <c r="I4070" s="89"/>
      <c r="J4070" s="87"/>
      <c r="K4070" s="87"/>
    </row>
    <row r="4071" spans="1:11" ht="16.5" x14ac:dyDescent="0.25">
      <c r="A4071" s="86"/>
      <c r="B4071" s="87"/>
      <c r="C4071" s="88"/>
      <c r="D4071" s="89"/>
      <c r="E4071" s="88"/>
      <c r="F4071" s="87"/>
      <c r="G4071" s="87"/>
      <c r="H4071" s="87"/>
      <c r="I4071" s="89"/>
      <c r="J4071" s="87"/>
      <c r="K4071" s="87"/>
    </row>
    <row r="4072" spans="1:11" ht="16.5" x14ac:dyDescent="0.25">
      <c r="A4072" s="86"/>
      <c r="B4072" s="87"/>
      <c r="C4072" s="88"/>
      <c r="D4072" s="89"/>
      <c r="E4072" s="88"/>
      <c r="F4072" s="87"/>
      <c r="G4072" s="87"/>
      <c r="H4072" s="87"/>
      <c r="I4072" s="89"/>
      <c r="J4072" s="87"/>
      <c r="K4072" s="87"/>
    </row>
    <row r="4073" spans="1:11" ht="16.5" x14ac:dyDescent="0.25">
      <c r="A4073" s="86"/>
      <c r="B4073" s="87"/>
      <c r="C4073" s="88"/>
      <c r="D4073" s="89"/>
      <c r="E4073" s="88"/>
      <c r="F4073" s="87"/>
      <c r="G4073" s="87"/>
      <c r="H4073" s="87"/>
      <c r="I4073" s="89"/>
      <c r="J4073" s="87"/>
      <c r="K4073" s="87"/>
    </row>
    <row r="4074" spans="1:11" ht="16.5" x14ac:dyDescent="0.25">
      <c r="A4074" s="86"/>
      <c r="B4074" s="87"/>
      <c r="C4074" s="88"/>
      <c r="D4074" s="89"/>
      <c r="E4074" s="88"/>
      <c r="F4074" s="87"/>
      <c r="G4074" s="87"/>
      <c r="H4074" s="87"/>
      <c r="I4074" s="89"/>
      <c r="J4074" s="87"/>
      <c r="K4074" s="87"/>
    </row>
    <row r="4075" spans="1:11" ht="16.5" x14ac:dyDescent="0.25">
      <c r="A4075" s="86"/>
      <c r="B4075" s="87"/>
      <c r="C4075" s="88"/>
      <c r="D4075" s="89"/>
      <c r="E4075" s="88"/>
      <c r="F4075" s="87"/>
      <c r="G4075" s="87"/>
      <c r="H4075" s="87"/>
      <c r="I4075" s="89"/>
      <c r="J4075" s="87"/>
      <c r="K4075" s="87"/>
    </row>
    <row r="4076" spans="1:11" ht="16.5" x14ac:dyDescent="0.25">
      <c r="A4076" s="86"/>
      <c r="B4076" s="87"/>
      <c r="C4076" s="88"/>
      <c r="D4076" s="89"/>
      <c r="E4076" s="88"/>
      <c r="F4076" s="87"/>
      <c r="G4076" s="87"/>
      <c r="H4076" s="87"/>
      <c r="I4076" s="89"/>
      <c r="J4076" s="87"/>
      <c r="K4076" s="87"/>
    </row>
    <row r="4077" spans="1:11" ht="16.5" x14ac:dyDescent="0.25">
      <c r="A4077" s="86"/>
      <c r="B4077" s="87"/>
      <c r="C4077" s="88"/>
      <c r="D4077" s="89"/>
      <c r="E4077" s="88"/>
      <c r="F4077" s="87"/>
      <c r="G4077" s="87"/>
      <c r="H4077" s="87"/>
      <c r="I4077" s="89"/>
      <c r="J4077" s="87"/>
      <c r="K4077" s="87"/>
    </row>
    <row r="4078" spans="1:11" ht="16.5" x14ac:dyDescent="0.25">
      <c r="A4078" s="86"/>
      <c r="B4078" s="87"/>
      <c r="C4078" s="88"/>
      <c r="D4078" s="89"/>
      <c r="E4078" s="88"/>
      <c r="F4078" s="87"/>
      <c r="G4078" s="87"/>
      <c r="H4078" s="87"/>
      <c r="I4078" s="89"/>
      <c r="J4078" s="87"/>
      <c r="K4078" s="87"/>
    </row>
    <row r="4079" spans="1:11" ht="16.5" x14ac:dyDescent="0.25">
      <c r="A4079" s="86"/>
      <c r="B4079" s="87"/>
      <c r="C4079" s="88"/>
      <c r="D4079" s="89"/>
      <c r="E4079" s="88"/>
      <c r="F4079" s="87"/>
      <c r="G4079" s="87"/>
      <c r="H4079" s="87"/>
      <c r="I4079" s="89"/>
      <c r="J4079" s="87"/>
      <c r="K4079" s="87"/>
    </row>
    <row r="4080" spans="1:11" ht="16.5" x14ac:dyDescent="0.25">
      <c r="A4080" s="86"/>
      <c r="B4080" s="87"/>
      <c r="C4080" s="88"/>
      <c r="D4080" s="89"/>
      <c r="E4080" s="88"/>
      <c r="F4080" s="87"/>
      <c r="G4080" s="87"/>
      <c r="H4080" s="87"/>
      <c r="I4080" s="89"/>
      <c r="J4080" s="87"/>
      <c r="K4080" s="87"/>
    </row>
    <row r="4081" spans="1:11" ht="16.5" x14ac:dyDescent="0.25">
      <c r="A4081" s="86"/>
      <c r="B4081" s="87"/>
      <c r="C4081" s="88"/>
      <c r="D4081" s="89"/>
      <c r="E4081" s="88"/>
      <c r="F4081" s="87"/>
      <c r="G4081" s="87"/>
      <c r="H4081" s="87"/>
      <c r="I4081" s="89"/>
      <c r="J4081" s="87"/>
      <c r="K4081" s="87"/>
    </row>
    <row r="4082" spans="1:11" ht="16.5" x14ac:dyDescent="0.25">
      <c r="A4082" s="86"/>
      <c r="B4082" s="87"/>
      <c r="C4082" s="88"/>
      <c r="D4082" s="89"/>
      <c r="E4082" s="88"/>
      <c r="F4082" s="87"/>
      <c r="G4082" s="87"/>
      <c r="H4082" s="87"/>
      <c r="I4082" s="89"/>
      <c r="J4082" s="87"/>
      <c r="K4082" s="87"/>
    </row>
    <row r="4083" spans="1:11" ht="16.5" x14ac:dyDescent="0.25">
      <c r="A4083" s="86"/>
      <c r="B4083" s="87"/>
      <c r="C4083" s="88"/>
      <c r="D4083" s="89"/>
      <c r="E4083" s="88"/>
      <c r="F4083" s="87"/>
      <c r="G4083" s="87"/>
      <c r="H4083" s="87"/>
      <c r="I4083" s="89"/>
      <c r="J4083" s="87"/>
      <c r="K4083" s="87"/>
    </row>
    <row r="4084" spans="1:11" ht="16.5" x14ac:dyDescent="0.25">
      <c r="A4084" s="86"/>
      <c r="B4084" s="87"/>
      <c r="C4084" s="88"/>
      <c r="D4084" s="89"/>
      <c r="E4084" s="88"/>
      <c r="F4084" s="87"/>
      <c r="G4084" s="87"/>
      <c r="H4084" s="87"/>
      <c r="I4084" s="89"/>
      <c r="J4084" s="87"/>
      <c r="K4084" s="87"/>
    </row>
    <row r="4085" spans="1:11" ht="16.5" x14ac:dyDescent="0.25">
      <c r="A4085" s="86"/>
      <c r="B4085" s="87"/>
      <c r="C4085" s="88"/>
      <c r="D4085" s="89"/>
      <c r="E4085" s="88"/>
      <c r="F4085" s="87"/>
      <c r="G4085" s="87"/>
      <c r="H4085" s="87"/>
      <c r="I4085" s="89"/>
      <c r="J4085" s="87"/>
      <c r="K4085" s="87"/>
    </row>
    <row r="4086" spans="1:11" ht="16.5" x14ac:dyDescent="0.25">
      <c r="A4086" s="86"/>
      <c r="B4086" s="87"/>
      <c r="C4086" s="88"/>
      <c r="D4086" s="89"/>
      <c r="E4086" s="88"/>
      <c r="F4086" s="87"/>
      <c r="G4086" s="87"/>
      <c r="H4086" s="87"/>
      <c r="I4086" s="89"/>
      <c r="J4086" s="87"/>
      <c r="K4086" s="87"/>
    </row>
    <row r="4087" spans="1:11" ht="16.5" x14ac:dyDescent="0.25">
      <c r="A4087" s="86"/>
      <c r="B4087" s="87"/>
      <c r="C4087" s="88"/>
      <c r="D4087" s="89"/>
      <c r="E4087" s="88"/>
      <c r="F4087" s="87"/>
      <c r="G4087" s="87"/>
      <c r="H4087" s="87"/>
      <c r="I4087" s="89"/>
      <c r="J4087" s="87"/>
      <c r="K4087" s="87"/>
    </row>
    <row r="4088" spans="1:11" ht="16.5" x14ac:dyDescent="0.25">
      <c r="A4088" s="86"/>
      <c r="B4088" s="87"/>
      <c r="C4088" s="88"/>
      <c r="D4088" s="89"/>
      <c r="E4088" s="88"/>
      <c r="F4088" s="87"/>
      <c r="G4088" s="87"/>
      <c r="H4088" s="87"/>
      <c r="I4088" s="89"/>
      <c r="J4088" s="87"/>
      <c r="K4088" s="87"/>
    </row>
    <row r="4089" spans="1:11" ht="16.5" x14ac:dyDescent="0.25">
      <c r="A4089" s="86"/>
      <c r="B4089" s="87"/>
      <c r="C4089" s="88"/>
      <c r="D4089" s="89"/>
      <c r="E4089" s="88"/>
      <c r="F4089" s="87"/>
      <c r="G4089" s="87"/>
      <c r="H4089" s="87"/>
      <c r="I4089" s="89"/>
      <c r="J4089" s="87"/>
      <c r="K4089" s="87"/>
    </row>
    <row r="4090" spans="1:11" ht="16.5" x14ac:dyDescent="0.25">
      <c r="A4090" s="86"/>
      <c r="B4090" s="87"/>
      <c r="C4090" s="88"/>
      <c r="D4090" s="89"/>
      <c r="E4090" s="88"/>
      <c r="F4090" s="87"/>
      <c r="G4090" s="87"/>
      <c r="H4090" s="87"/>
      <c r="I4090" s="89"/>
      <c r="J4090" s="87"/>
      <c r="K4090" s="87"/>
    </row>
    <row r="4091" spans="1:11" ht="16.5" x14ac:dyDescent="0.25">
      <c r="A4091" s="86"/>
      <c r="B4091" s="87"/>
      <c r="C4091" s="88"/>
      <c r="D4091" s="89"/>
      <c r="E4091" s="88"/>
      <c r="F4091" s="87"/>
      <c r="G4091" s="87"/>
      <c r="H4091" s="87"/>
      <c r="I4091" s="89"/>
      <c r="J4091" s="87"/>
      <c r="K4091" s="87"/>
    </row>
    <row r="4092" spans="1:11" ht="16.5" x14ac:dyDescent="0.25">
      <c r="A4092" s="86"/>
      <c r="B4092" s="87"/>
      <c r="C4092" s="88"/>
      <c r="D4092" s="89"/>
      <c r="E4092" s="88"/>
      <c r="F4092" s="87"/>
      <c r="G4092" s="87"/>
      <c r="H4092" s="87"/>
      <c r="I4092" s="89"/>
      <c r="J4092" s="87"/>
      <c r="K4092" s="87"/>
    </row>
    <row r="4093" spans="1:11" ht="16.5" x14ac:dyDescent="0.25">
      <c r="A4093" s="86"/>
      <c r="B4093" s="87"/>
      <c r="C4093" s="88"/>
      <c r="D4093" s="89"/>
      <c r="E4093" s="88"/>
      <c r="F4093" s="87"/>
      <c r="G4093" s="87"/>
      <c r="H4093" s="87"/>
      <c r="I4093" s="89"/>
      <c r="J4093" s="87"/>
      <c r="K4093" s="87"/>
    </row>
    <row r="4094" spans="1:11" ht="16.5" x14ac:dyDescent="0.25">
      <c r="A4094" s="86"/>
      <c r="B4094" s="87"/>
      <c r="C4094" s="88"/>
      <c r="D4094" s="89"/>
      <c r="E4094" s="88"/>
      <c r="F4094" s="87"/>
      <c r="G4094" s="87"/>
      <c r="H4094" s="87"/>
      <c r="I4094" s="89"/>
      <c r="J4094" s="87"/>
      <c r="K4094" s="87"/>
    </row>
    <row r="4095" spans="1:11" ht="16.5" x14ac:dyDescent="0.25">
      <c r="A4095" s="86"/>
      <c r="B4095" s="87"/>
      <c r="C4095" s="88"/>
      <c r="D4095" s="89"/>
      <c r="E4095" s="88"/>
      <c r="F4095" s="87"/>
      <c r="G4095" s="87"/>
      <c r="H4095" s="87"/>
      <c r="I4095" s="89"/>
      <c r="J4095" s="87"/>
      <c r="K4095" s="87"/>
    </row>
    <row r="4096" spans="1:11" ht="16.5" x14ac:dyDescent="0.25">
      <c r="A4096" s="86"/>
      <c r="B4096" s="87"/>
      <c r="C4096" s="88"/>
      <c r="D4096" s="89"/>
      <c r="E4096" s="88"/>
      <c r="F4096" s="87"/>
      <c r="G4096" s="87"/>
      <c r="H4096" s="87"/>
      <c r="I4096" s="89"/>
      <c r="J4096" s="87"/>
      <c r="K4096" s="87"/>
    </row>
    <row r="4097" spans="1:11" ht="16.5" x14ac:dyDescent="0.25">
      <c r="A4097" s="86"/>
      <c r="B4097" s="87"/>
      <c r="C4097" s="88"/>
      <c r="D4097" s="89"/>
      <c r="E4097" s="88"/>
      <c r="F4097" s="87"/>
      <c r="G4097" s="87"/>
      <c r="H4097" s="87"/>
      <c r="I4097" s="89"/>
      <c r="J4097" s="87"/>
      <c r="K4097" s="87"/>
    </row>
    <row r="4098" spans="1:11" ht="16.5" x14ac:dyDescent="0.25">
      <c r="A4098" s="86"/>
      <c r="B4098" s="87"/>
      <c r="C4098" s="88"/>
      <c r="D4098" s="89"/>
      <c r="E4098" s="88"/>
      <c r="F4098" s="87"/>
      <c r="G4098" s="87"/>
      <c r="H4098" s="87"/>
      <c r="I4098" s="89"/>
      <c r="J4098" s="87"/>
      <c r="K4098" s="87"/>
    </row>
    <row r="4099" spans="1:11" ht="16.5" x14ac:dyDescent="0.25">
      <c r="A4099" s="86"/>
      <c r="B4099" s="87"/>
      <c r="C4099" s="88"/>
      <c r="D4099" s="89"/>
      <c r="E4099" s="88"/>
      <c r="F4099" s="87"/>
      <c r="G4099" s="87"/>
      <c r="H4099" s="87"/>
      <c r="I4099" s="89"/>
      <c r="J4099" s="87"/>
      <c r="K4099" s="87"/>
    </row>
    <row r="4100" spans="1:11" ht="16.5" x14ac:dyDescent="0.25">
      <c r="A4100" s="86"/>
      <c r="B4100" s="87"/>
      <c r="C4100" s="88"/>
      <c r="D4100" s="89"/>
      <c r="E4100" s="88"/>
      <c r="F4100" s="87"/>
      <c r="G4100" s="87"/>
      <c r="H4100" s="87"/>
      <c r="I4100" s="89"/>
      <c r="J4100" s="87"/>
      <c r="K4100" s="87"/>
    </row>
    <row r="4101" spans="1:11" ht="14.25" x14ac:dyDescent="0.15">
      <c r="B4101" s="127" t="s">
        <v>9873</v>
      </c>
      <c r="C4101" s="127"/>
      <c r="D4101" s="127"/>
      <c r="E4101" s="127"/>
      <c r="F4101" s="127"/>
      <c r="G4101" s="127"/>
      <c r="H4101" s="127"/>
      <c r="I4101" s="127"/>
      <c r="J4101" s="127"/>
      <c r="K4101" s="127"/>
    </row>
    <row r="4102" spans="1:11" x14ac:dyDescent="0.25">
      <c r="C4102" s="33"/>
      <c r="D4102" s="33"/>
    </row>
  </sheetData>
  <sheetProtection algorithmName="SHA-512" hashValue="oVFa+6+abhjc+IVYdU6MpckD9DRLSxNGNDcW5E1zjgclawLbbfpuK+XeskmOmIHQPQv54/q/M47175xQ3lPRoA==" saltValue="c2o7dHe4e47108trZQIrWQ==" spinCount="100000" sheet="1" objects="1" scenarios="1" formatColumns="0" formatRows="0" autoFilter="0"/>
  <mergeCells count="5">
    <mergeCell ref="B4101:K4101"/>
    <mergeCell ref="A4:K4"/>
    <mergeCell ref="A5:K5"/>
    <mergeCell ref="A3:K3"/>
    <mergeCell ref="A2:K2"/>
  </mergeCells>
  <conditionalFormatting sqref="A7:A4100">
    <cfRule type="cellIs" dxfId="17" priority="13" operator="equal">
      <formula>"No"</formula>
    </cfRule>
    <cfRule type="cellIs" dxfId="16" priority="14" operator="equal">
      <formula>"Yes"</formula>
    </cfRule>
  </conditionalFormatting>
  <dataValidations xWindow="65" yWindow="561" count="10">
    <dataValidation allowBlank="1" showInputMessage="1" showErrorMessage="1" prompt="Whether a variable is new relative to a previous version of the data dictionary." sqref="A6" xr:uid="{00000000-0002-0000-0300-000000000000}"/>
    <dataValidation allowBlank="1" showInputMessage="1" showErrorMessage="1" prompt="The name of the CMS data file, which generally corresponds to the service setting (e.g., inpatient or outpatient)." sqref="B6" xr:uid="{00000000-0002-0000-0300-000001000000}"/>
    <dataValidation allowBlank="1" showInputMessage="1" showErrorMessage="1" prompt="A MedRIC-developed grouping of related data variables." sqref="D6" xr:uid="{00000000-0002-0000-0300-000002000000}"/>
    <dataValidation allowBlank="1" showInputMessage="1" showErrorMessage="1" prompt="A MedRIC-developed grouping of related variable categories into a broader parent category." sqref="C6" xr:uid="{00000000-0002-0000-0300-000003000000}"/>
    <dataValidation allowBlank="1" showInputMessage="1" showErrorMessage="1" prompt="The Statistical Analysis System (SAS) acronym or abbreviation for the CMS data variable. " sqref="E6" xr:uid="{00000000-0002-0000-0300-000004000000}"/>
    <dataValidation allowBlank="1" showInputMessage="1" showErrorMessage="1" prompt="The full, readable name of the CMS data variable or alias. " sqref="F6" xr:uid="{00000000-0002-0000-0300-000005000000}"/>
    <dataValidation allowBlank="1" showInputMessage="1" showErrorMessage="1" prompt="An indicator of whether a CMS data variable consists of Characters (C) or is Numeric (N). " sqref="G6" xr:uid="{00000000-0002-0000-0300-000006000000}"/>
    <dataValidation allowBlank="1" showInputMessage="1" showErrorMessage="1" prompt="The number of bytes allotted to a variable’s values." sqref="H6" xr:uid="{00000000-0002-0000-0300-000007000000}"/>
    <dataValidation allowBlank="1" showInputMessage="1" showErrorMessage="1" prompt="A Chronic Conditions Warehouse (CCW)- or MedRIC-developed description of the variable and its values." sqref="I6" xr:uid="{00000000-0002-0000-0300-000008000000}"/>
    <dataValidation type="list" allowBlank="1" showInputMessage="1" showErrorMessage="1" sqref="A7:A4100" xr:uid="{00000000-0002-0000-0300-000009000000}">
      <formula1>"Yes, No"</formula1>
    </dataValidation>
  </dataValidations>
  <hyperlinks>
    <hyperlink ref="A4:K4" location="Encryption_Versions!A1" display="To understand Standard, Geographic, and Provider versions of these data, refer to the Encryption Versions worksheet." xr:uid="{00000000-0004-0000-0300-000000000000}"/>
  </hyperlinks>
  <printOptions horizontalCentered="1"/>
  <pageMargins left="0.7" right="0.7" top="0.75" bottom="0.75" header="0.3" footer="0.3"/>
  <pageSetup scale="51"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9"/>
  <sheetViews>
    <sheetView showGridLines="0" zoomScaleNormal="100" workbookViewId="0"/>
  </sheetViews>
  <sheetFormatPr defaultColWidth="9.7109375" defaultRowHeight="14.25" x14ac:dyDescent="0.25"/>
  <cols>
    <col min="1" max="1" width="3.7109375" style="14" customWidth="1"/>
    <col min="2" max="2" width="97.7109375" style="14" customWidth="1"/>
    <col min="3" max="4" width="20.5703125" style="14" customWidth="1"/>
    <col min="5" max="16384" width="9.7109375" style="14"/>
  </cols>
  <sheetData>
    <row r="1" spans="1:4" s="16" customFormat="1" ht="35.1" customHeight="1" x14ac:dyDescent="0.25">
      <c r="A1" s="51" t="str">
        <f>CONCATENATE("MedRIC ",SurveyName, " Data Documentation: Encryption Versions")</f>
        <v>MedRIC BEAMS Data Documentation: Encryption Versions</v>
      </c>
      <c r="B1" s="51"/>
      <c r="C1" s="51"/>
      <c r="D1" s="51"/>
    </row>
    <row r="2" spans="1:4" ht="35.1" customHeight="1" x14ac:dyDescent="0.25">
      <c r="A2" s="132" t="str">
        <f>CONCATENATE("This MedRIC ",SurveyName, " Data Documentation: Encryption Version worksheet explains the following MedRIC-established encryption tiers--hereafter, ",CHAR(34),"versions",CHAR(34), "--of MedRIC's data inventory:")</f>
        <v>This MedRIC BEAMS Data Documentation: Encryption Version worksheet explains the following MedRIC-established encryption tiers--hereafter, "versions"--of MedRIC's data inventory:</v>
      </c>
      <c r="B2" s="132"/>
      <c r="C2" s="132"/>
      <c r="D2" s="132"/>
    </row>
    <row r="3" spans="1:4" ht="35.1" customHeight="1" x14ac:dyDescent="0.25">
      <c r="A3" s="50" t="s">
        <v>48</v>
      </c>
      <c r="B3" s="129" t="s">
        <v>11818</v>
      </c>
      <c r="C3" s="129"/>
      <c r="D3" s="129"/>
    </row>
    <row r="4" spans="1:4" ht="35.1" customHeight="1" x14ac:dyDescent="0.25">
      <c r="A4" s="50" t="s">
        <v>48</v>
      </c>
      <c r="B4" s="129" t="s">
        <v>11819</v>
      </c>
      <c r="C4" s="129"/>
      <c r="D4" s="129"/>
    </row>
    <row r="5" spans="1:4" ht="35.1" customHeight="1" x14ac:dyDescent="0.25">
      <c r="A5" s="129" t="str">
        <f>CONCATENATE("To help you understand this dataset version, the table below specifies key identifiers and how MedRIC handles these identifiers in the Standard version of ", SurveyName, "'s CMS data.")</f>
        <v>To help you understand this dataset version, the table below specifies key identifiers and how MedRIC handles these identifiers in the Standard version of BEAMS's CMS data.</v>
      </c>
      <c r="B5" s="129"/>
      <c r="C5" s="129"/>
      <c r="D5" s="129"/>
    </row>
    <row r="6" spans="1:4" ht="21" customHeight="1" x14ac:dyDescent="0.25">
      <c r="A6" s="130" t="s">
        <v>7215</v>
      </c>
      <c r="B6" s="131"/>
      <c r="C6" s="43" t="s">
        <v>7216</v>
      </c>
      <c r="D6" s="43" t="s">
        <v>7800</v>
      </c>
    </row>
    <row r="7" spans="1:4" ht="21" customHeight="1" x14ac:dyDescent="0.25">
      <c r="A7" s="135" t="s">
        <v>25</v>
      </c>
      <c r="B7" s="136"/>
      <c r="C7" s="29" t="s">
        <v>22</v>
      </c>
      <c r="D7" s="48" t="s">
        <v>22</v>
      </c>
    </row>
    <row r="8" spans="1:4" ht="21" customHeight="1" x14ac:dyDescent="0.25">
      <c r="A8" s="133" t="s">
        <v>24</v>
      </c>
      <c r="B8" s="134"/>
      <c r="C8" s="29" t="s">
        <v>22</v>
      </c>
      <c r="D8" s="48" t="s">
        <v>22</v>
      </c>
    </row>
    <row r="9" spans="1:4" ht="21" customHeight="1" x14ac:dyDescent="0.25">
      <c r="A9" s="133" t="s">
        <v>23</v>
      </c>
      <c r="B9" s="134"/>
      <c r="C9" s="30" t="s">
        <v>22</v>
      </c>
      <c r="D9" s="45" t="s">
        <v>22</v>
      </c>
    </row>
    <row r="10" spans="1:4" ht="21" customHeight="1" x14ac:dyDescent="0.25">
      <c r="A10" s="133" t="s">
        <v>21</v>
      </c>
      <c r="B10" s="134"/>
      <c r="C10" s="30" t="s">
        <v>14</v>
      </c>
      <c r="D10" s="45" t="s">
        <v>14</v>
      </c>
    </row>
    <row r="11" spans="1:4" ht="35.1" customHeight="1" x14ac:dyDescent="0.25">
      <c r="A11" s="137" t="s">
        <v>11824</v>
      </c>
      <c r="B11" s="134"/>
      <c r="C11" s="118" t="s">
        <v>11822</v>
      </c>
      <c r="D11" s="118" t="s">
        <v>11822</v>
      </c>
    </row>
    <row r="12" spans="1:4" ht="21" customHeight="1" x14ac:dyDescent="0.25">
      <c r="A12" s="133" t="s">
        <v>20</v>
      </c>
      <c r="B12" s="134"/>
      <c r="C12" s="30" t="s">
        <v>11820</v>
      </c>
      <c r="D12" s="45" t="s">
        <v>11820</v>
      </c>
    </row>
    <row r="13" spans="1:4" ht="21" customHeight="1" x14ac:dyDescent="0.25">
      <c r="A13" s="133" t="s">
        <v>19</v>
      </c>
      <c r="B13" s="134"/>
      <c r="C13" s="30" t="s">
        <v>18</v>
      </c>
      <c r="D13" s="117" t="s">
        <v>11821</v>
      </c>
    </row>
    <row r="14" spans="1:4" ht="30" customHeight="1" x14ac:dyDescent="0.25">
      <c r="A14" s="133" t="s">
        <v>17</v>
      </c>
      <c r="B14" s="134"/>
      <c r="C14" s="32" t="s">
        <v>14</v>
      </c>
      <c r="D14" s="47" t="s">
        <v>14</v>
      </c>
    </row>
    <row r="15" spans="1:4" ht="21" customHeight="1" x14ac:dyDescent="0.25">
      <c r="A15" s="133" t="s">
        <v>16</v>
      </c>
      <c r="B15" s="134"/>
      <c r="C15" s="30" t="s">
        <v>14</v>
      </c>
      <c r="D15" s="45" t="s">
        <v>14</v>
      </c>
    </row>
    <row r="16" spans="1:4" ht="21" customHeight="1" x14ac:dyDescent="0.25">
      <c r="A16" s="133" t="s">
        <v>15</v>
      </c>
      <c r="B16" s="134"/>
      <c r="C16" s="31" t="s">
        <v>14</v>
      </c>
      <c r="D16" s="46" t="s">
        <v>14</v>
      </c>
    </row>
    <row r="17" spans="1:4" ht="21" customHeight="1" x14ac:dyDescent="0.25">
      <c r="A17" s="133" t="s">
        <v>13</v>
      </c>
      <c r="B17" s="134"/>
      <c r="C17" s="30" t="s">
        <v>12</v>
      </c>
      <c r="D17" s="45" t="s">
        <v>12</v>
      </c>
    </row>
    <row r="18" spans="1:4" ht="35.1" customHeight="1" x14ac:dyDescent="0.15">
      <c r="A18" s="126" t="s">
        <v>9873</v>
      </c>
      <c r="B18" s="126"/>
      <c r="C18" s="126"/>
      <c r="D18" s="126"/>
    </row>
    <row r="19" spans="1:4" ht="35.1" customHeight="1" x14ac:dyDescent="0.25"/>
  </sheetData>
  <sheetProtection algorithmName="SHA-512" hashValue="GgSft3FGwE9PvkyWxr9JGGs8W8ObPsahuwyHC6eGp4CmmaqzzbiVvIn9fGcgDgeRH9d7EzM8W97cE7hcjn52tA==" saltValue="MWn8WPF/ONMO5rlS32hGCg==" spinCount="100000" sheet="1" objects="1" scenarios="1" formatColumns="0" formatRows="0"/>
  <mergeCells count="17">
    <mergeCell ref="A18:D18"/>
    <mergeCell ref="A10:B10"/>
    <mergeCell ref="A11:B11"/>
    <mergeCell ref="A12:B12"/>
    <mergeCell ref="A13:B13"/>
    <mergeCell ref="A14:B14"/>
    <mergeCell ref="A15:B15"/>
    <mergeCell ref="A5:D5"/>
    <mergeCell ref="A6:B6"/>
    <mergeCell ref="A2:D2"/>
    <mergeCell ref="A16:B16"/>
    <mergeCell ref="A17:B17"/>
    <mergeCell ref="A7:B7"/>
    <mergeCell ref="A8:B8"/>
    <mergeCell ref="A9:B9"/>
    <mergeCell ref="B3:D3"/>
    <mergeCell ref="B4:D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20"/>
  <sheetViews>
    <sheetView showGridLines="0" zoomScaleNormal="85" workbookViewId="0"/>
  </sheetViews>
  <sheetFormatPr defaultColWidth="9.7109375" defaultRowHeight="14.25" x14ac:dyDescent="0.25"/>
  <cols>
    <col min="1" max="1" width="30.28515625" style="14" customWidth="1"/>
    <col min="2" max="2" width="73.7109375" style="14" customWidth="1"/>
    <col min="3" max="5" width="20.5703125" style="14" customWidth="1"/>
    <col min="6" max="16384" width="9.7109375" style="14"/>
  </cols>
  <sheetData>
    <row r="1" spans="1:5" s="16" customFormat="1" ht="35.1" customHeight="1" x14ac:dyDescent="0.25">
      <c r="A1" s="51" t="str">
        <f>CONCATENATE("MedRIC ",SurveyName, " Data Documentation: Acronyms")</f>
        <v>MedRIC BEAMS Data Documentation: Acronyms</v>
      </c>
      <c r="B1" s="51"/>
      <c r="C1" s="51"/>
      <c r="D1" s="49"/>
      <c r="E1" s="49"/>
    </row>
    <row r="2" spans="1:5" ht="48" customHeight="1" x14ac:dyDescent="0.25">
      <c r="A2" s="139" t="str">
        <f>CONCATENATE("This MedRIC ",SurveyName, " Data Documentation: Acronyms worksheet specifies acronyms used in this document and their full terms.")</f>
        <v>This MedRIC BEAMS Data Documentation: Acronyms worksheet specifies acronyms used in this document and their full terms.</v>
      </c>
      <c r="B2" s="139"/>
      <c r="C2" s="139"/>
      <c r="D2" s="52"/>
      <c r="E2" s="52"/>
    </row>
    <row r="3" spans="1:5" ht="21" customHeight="1" x14ac:dyDescent="0.25">
      <c r="A3" s="57" t="s">
        <v>9814</v>
      </c>
      <c r="B3" s="130" t="s">
        <v>9815</v>
      </c>
      <c r="C3" s="131"/>
      <c r="E3" s="49"/>
    </row>
    <row r="4" spans="1:5" ht="21" customHeight="1" x14ac:dyDescent="0.3">
      <c r="A4" s="58" t="s">
        <v>9816</v>
      </c>
      <c r="B4" s="142" t="s">
        <v>9817</v>
      </c>
      <c r="C4" s="143"/>
      <c r="E4" s="44"/>
    </row>
    <row r="5" spans="1:5" ht="21" customHeight="1" x14ac:dyDescent="0.3">
      <c r="A5" s="58" t="s">
        <v>29</v>
      </c>
      <c r="B5" s="142" t="s">
        <v>28</v>
      </c>
      <c r="C5" s="143"/>
      <c r="E5" s="44"/>
    </row>
    <row r="6" spans="1:5" ht="21" customHeight="1" x14ac:dyDescent="0.3">
      <c r="A6" s="58" t="s">
        <v>7795</v>
      </c>
      <c r="B6" s="53" t="s">
        <v>7794</v>
      </c>
      <c r="C6" s="45"/>
      <c r="E6" s="44"/>
    </row>
    <row r="7" spans="1:5" ht="21" customHeight="1" x14ac:dyDescent="0.3">
      <c r="A7" s="59" t="s">
        <v>7798</v>
      </c>
      <c r="B7" s="53" t="s">
        <v>7797</v>
      </c>
      <c r="C7" s="45"/>
      <c r="E7" s="44"/>
    </row>
    <row r="8" spans="1:5" ht="21" customHeight="1" x14ac:dyDescent="0.3">
      <c r="A8" s="58" t="s">
        <v>9824</v>
      </c>
      <c r="B8" s="53" t="s">
        <v>9828</v>
      </c>
      <c r="C8" s="45"/>
      <c r="E8" s="44"/>
    </row>
    <row r="9" spans="1:5" ht="21" customHeight="1" x14ac:dyDescent="0.3">
      <c r="A9" s="58" t="s">
        <v>9825</v>
      </c>
      <c r="B9" s="53" t="s">
        <v>9829</v>
      </c>
      <c r="C9" s="45"/>
      <c r="E9" s="44"/>
    </row>
    <row r="10" spans="1:5" ht="21" customHeight="1" x14ac:dyDescent="0.3">
      <c r="A10" s="58" t="s">
        <v>9826</v>
      </c>
      <c r="B10" s="53" t="s">
        <v>9830</v>
      </c>
      <c r="C10" s="45"/>
      <c r="E10" s="44"/>
    </row>
    <row r="11" spans="1:5" ht="29.25" customHeight="1" x14ac:dyDescent="0.3">
      <c r="A11" s="58" t="s">
        <v>9827</v>
      </c>
      <c r="B11" s="140" t="s">
        <v>9831</v>
      </c>
      <c r="C11" s="141"/>
      <c r="E11" s="44"/>
    </row>
    <row r="12" spans="1:5" ht="21" customHeight="1" x14ac:dyDescent="0.3">
      <c r="A12" s="58" t="s">
        <v>34</v>
      </c>
      <c r="B12" s="53" t="s">
        <v>33</v>
      </c>
      <c r="C12" s="45"/>
      <c r="E12" s="44"/>
    </row>
    <row r="13" spans="1:5" ht="21" customHeight="1" x14ac:dyDescent="0.3">
      <c r="A13" s="58" t="s">
        <v>38</v>
      </c>
      <c r="B13" s="53" t="s">
        <v>37</v>
      </c>
      <c r="C13" s="45"/>
      <c r="E13" s="44"/>
    </row>
    <row r="14" spans="1:5" ht="21" customHeight="1" x14ac:dyDescent="0.3">
      <c r="A14" s="58" t="s">
        <v>9822</v>
      </c>
      <c r="B14" s="142" t="s">
        <v>9823</v>
      </c>
      <c r="C14" s="143"/>
      <c r="E14" s="44"/>
    </row>
    <row r="15" spans="1:5" ht="21" customHeight="1" x14ac:dyDescent="0.3">
      <c r="A15" s="58" t="s">
        <v>46</v>
      </c>
      <c r="B15" s="53" t="s">
        <v>45</v>
      </c>
      <c r="C15" s="45"/>
      <c r="E15" s="44"/>
    </row>
    <row r="16" spans="1:5" ht="21" customHeight="1" x14ac:dyDescent="0.3">
      <c r="A16" s="58" t="s">
        <v>9818</v>
      </c>
      <c r="B16" s="142" t="s">
        <v>9819</v>
      </c>
      <c r="C16" s="143"/>
      <c r="E16" s="44"/>
    </row>
    <row r="17" spans="1:5" ht="21" customHeight="1" x14ac:dyDescent="0.3">
      <c r="A17" s="58" t="s">
        <v>32</v>
      </c>
      <c r="B17" s="142" t="s">
        <v>31</v>
      </c>
      <c r="C17" s="143"/>
      <c r="E17" s="44"/>
    </row>
    <row r="18" spans="1:5" ht="21" customHeight="1" x14ac:dyDescent="0.3">
      <c r="A18" s="58" t="s">
        <v>43</v>
      </c>
      <c r="B18" s="142" t="s">
        <v>42</v>
      </c>
      <c r="C18" s="143"/>
      <c r="E18" s="44"/>
    </row>
    <row r="19" spans="1:5" ht="35.1" customHeight="1" x14ac:dyDescent="0.15">
      <c r="A19" s="138" t="s">
        <v>9873</v>
      </c>
      <c r="B19" s="138"/>
      <c r="C19" s="138"/>
      <c r="D19" s="60"/>
      <c r="E19" s="60"/>
    </row>
    <row r="20" spans="1:5" ht="35.1" customHeight="1" x14ac:dyDescent="0.25"/>
  </sheetData>
  <sheetProtection algorithmName="SHA-512" hashValue="kq50oiPNmNyjuZUyr4XEsk0slxXkDUFtxV9aoxBRLVTXcmKSj1oWbzJWIfGoc5hLBE5lpKcJ4Z3EyDvIq3zXEQ==" saltValue="W/m1kL44OaT0mdkFF8DPGQ==" spinCount="100000" sheet="1" objects="1" scenarios="1" formatColumns="0" formatRows="0"/>
  <autoFilter ref="A3:C3" xr:uid="{00000000-0009-0000-0000-000005000000}">
    <filterColumn colId="1" showButton="0"/>
  </autoFilter>
  <mergeCells count="10">
    <mergeCell ref="A19:C19"/>
    <mergeCell ref="A2:C2"/>
    <mergeCell ref="B11:C11"/>
    <mergeCell ref="B18:C18"/>
    <mergeCell ref="B14:C14"/>
    <mergeCell ref="B16:C16"/>
    <mergeCell ref="B17:C17"/>
    <mergeCell ref="B3:C3"/>
    <mergeCell ref="B4:C4"/>
    <mergeCell ref="B5:C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16"/>
  <sheetViews>
    <sheetView showGridLines="0" zoomScaleNormal="100" workbookViewId="0"/>
  </sheetViews>
  <sheetFormatPr defaultColWidth="9.7109375" defaultRowHeight="14.25" x14ac:dyDescent="0.25"/>
  <cols>
    <col min="1" max="1" width="30.28515625" style="14" customWidth="1"/>
    <col min="2" max="2" width="73.7109375" style="14" customWidth="1"/>
    <col min="3" max="5" width="20.5703125" style="14" customWidth="1"/>
    <col min="6" max="16384" width="9.7109375" style="14"/>
  </cols>
  <sheetData>
    <row r="1" spans="1:5" s="16" customFormat="1" ht="35.1" customHeight="1" x14ac:dyDescent="0.25">
      <c r="A1" s="51" t="str">
        <f>CONCATENATE("MedRIC ",SurveyName, " Data Documentation: Acronyms")</f>
        <v>MedRIC BEAMS Data Documentation: Acronyms</v>
      </c>
      <c r="B1" s="51"/>
      <c r="C1" s="51"/>
      <c r="D1" s="49"/>
      <c r="E1" s="49"/>
    </row>
    <row r="2" spans="1:5" ht="45" customHeight="1" x14ac:dyDescent="0.25">
      <c r="A2" s="139" t="str">
        <f>CONCATENATE("This MedRIC ",SurveyName, " Data Documentation: Glossary worksheet lists terms used in this document and provides definitions for them.")</f>
        <v>This MedRIC BEAMS Data Documentation: Glossary worksheet lists terms used in this document and provides definitions for them.</v>
      </c>
      <c r="B2" s="139"/>
      <c r="C2" s="139"/>
      <c r="D2" s="52"/>
      <c r="E2" s="52"/>
    </row>
    <row r="3" spans="1:5" ht="21" customHeight="1" x14ac:dyDescent="0.25">
      <c r="A3" s="57" t="s">
        <v>9820</v>
      </c>
      <c r="B3" s="130" t="s">
        <v>9821</v>
      </c>
      <c r="C3" s="131"/>
      <c r="E3" s="49"/>
    </row>
    <row r="4" spans="1:5" ht="30.75" customHeight="1" x14ac:dyDescent="0.3">
      <c r="A4" s="61" t="s">
        <v>9833</v>
      </c>
      <c r="B4" s="144" t="s">
        <v>9841</v>
      </c>
      <c r="C4" s="145"/>
      <c r="E4" s="44"/>
    </row>
    <row r="5" spans="1:5" ht="55.15" customHeight="1" x14ac:dyDescent="0.3">
      <c r="A5" s="61" t="s">
        <v>9849</v>
      </c>
      <c r="B5" s="144" t="s">
        <v>9870</v>
      </c>
      <c r="C5" s="145"/>
      <c r="E5" s="44"/>
    </row>
    <row r="6" spans="1:5" ht="55.15" customHeight="1" x14ac:dyDescent="0.3">
      <c r="A6" s="61" t="s">
        <v>9850</v>
      </c>
      <c r="B6" s="144" t="s">
        <v>9871</v>
      </c>
      <c r="C6" s="145"/>
      <c r="E6" s="44"/>
    </row>
    <row r="7" spans="1:5" ht="55.15" customHeight="1" x14ac:dyDescent="0.3">
      <c r="A7" s="61" t="s">
        <v>9851</v>
      </c>
      <c r="B7" s="54" t="s">
        <v>9872</v>
      </c>
      <c r="C7" s="55"/>
      <c r="E7" s="44"/>
    </row>
    <row r="8" spans="1:5" ht="21" customHeight="1" x14ac:dyDescent="0.3">
      <c r="A8" s="61" t="s">
        <v>9837</v>
      </c>
      <c r="B8" s="144" t="s">
        <v>9848</v>
      </c>
      <c r="C8" s="145"/>
      <c r="E8" s="44"/>
    </row>
    <row r="9" spans="1:5" ht="39" customHeight="1" x14ac:dyDescent="0.3">
      <c r="A9" s="61" t="s">
        <v>9836</v>
      </c>
      <c r="B9" s="144" t="s">
        <v>9840</v>
      </c>
      <c r="C9" s="145"/>
      <c r="E9" s="44"/>
    </row>
    <row r="10" spans="1:5" ht="37.5" customHeight="1" x14ac:dyDescent="0.3">
      <c r="A10" s="61" t="s">
        <v>9839</v>
      </c>
      <c r="B10" s="144" t="s">
        <v>9847</v>
      </c>
      <c r="C10" s="145"/>
      <c r="E10" s="44"/>
    </row>
    <row r="11" spans="1:5" ht="21" customHeight="1" x14ac:dyDescent="0.3">
      <c r="A11" s="61" t="s">
        <v>9835</v>
      </c>
      <c r="B11" s="144" t="s">
        <v>9842</v>
      </c>
      <c r="C11" s="145"/>
      <c r="E11" s="44"/>
    </row>
    <row r="12" spans="1:5" ht="21" customHeight="1" x14ac:dyDescent="0.3">
      <c r="A12" s="61" t="s">
        <v>9845</v>
      </c>
      <c r="B12" s="144" t="s">
        <v>9846</v>
      </c>
      <c r="C12" s="145"/>
      <c r="E12" s="44"/>
    </row>
    <row r="13" spans="1:5" ht="54.75" customHeight="1" x14ac:dyDescent="0.3">
      <c r="A13" s="61" t="s">
        <v>9834</v>
      </c>
      <c r="B13" s="144" t="s">
        <v>9843</v>
      </c>
      <c r="C13" s="145"/>
      <c r="E13" s="44"/>
    </row>
    <row r="14" spans="1:5" ht="54" customHeight="1" x14ac:dyDescent="0.3">
      <c r="A14" s="61" t="s">
        <v>9838</v>
      </c>
      <c r="B14" s="144" t="s">
        <v>9844</v>
      </c>
      <c r="C14" s="145"/>
      <c r="E14" s="44"/>
    </row>
    <row r="15" spans="1:5" ht="35.1" customHeight="1" x14ac:dyDescent="0.15">
      <c r="A15" s="138" t="s">
        <v>9873</v>
      </c>
      <c r="B15" s="138"/>
      <c r="C15" s="138"/>
      <c r="D15" s="60"/>
      <c r="E15" s="60"/>
    </row>
    <row r="16" spans="1:5" ht="35.1" customHeight="1" x14ac:dyDescent="0.25"/>
  </sheetData>
  <sheetProtection algorithmName="SHA-512" hashValue="hpo1073fpeEGS2nI/PFoQdf3IA6oHFTv3sVai2nDEiiwBOMimg3Yqupe8nUqoJRyiJR+hmOs9nZOYFlk9h5ntA==" saltValue="KbIyGTYLNebuMYuQLAMQQQ==" spinCount="100000" sheet="1" objects="1" scenarios="1" formatColumns="0" formatRows="0"/>
  <mergeCells count="13">
    <mergeCell ref="A2:C2"/>
    <mergeCell ref="A15:C15"/>
    <mergeCell ref="B12:C12"/>
    <mergeCell ref="B11:C11"/>
    <mergeCell ref="B13:C13"/>
    <mergeCell ref="B14:C14"/>
    <mergeCell ref="B10:C10"/>
    <mergeCell ref="B3:C3"/>
    <mergeCell ref="B4:C4"/>
    <mergeCell ref="B5:C5"/>
    <mergeCell ref="B6:C6"/>
    <mergeCell ref="B8:C8"/>
    <mergeCell ref="B9:C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X X 7 J U t 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B d f s l 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X X 7 J U i i K R 7 g O A A A A E Q A A A B M A H A B G b 3 J t d W x h c y 9 T Z W N 0 a W 9 u M S 5 t I K I Y A C i g F A A A A A A A A A A A A A A A A A A A A A A A A A A A A C t O T S 7 J z M 9 T C I b Q h t Y A U E s B A i 0 A F A A C A A g A X X 7 J U t H d V o y m A A A A + A A A A B I A A A A A A A A A A A A A A A A A A A A A A E N v b m Z p Z y 9 Q Y W N r Y W d l L n h t b F B L A Q I t A B Q A A g A I A F 1 + y V I P y u m r p A A A A O k A A A A T A A A A A A A A A A A A A A A A A P I A A A B b Q 2 9 u d G V u d F 9 U e X B l c 1 0 u e G 1 s U E s B A i 0 A F A A C A A g A X X 7 J U 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6 8 r e 7 o J 2 t B j y 5 A Z m Q F Q H U A A A A A A g A A A A A A A 2 Y A A M A A A A A Q A A A A h 5 / s D 6 W T 2 g d S Y r c T U 1 B K 4 Q A A A A A E g A A A o A A A A B A A A A D 1 Y p x P H b 3 P j N p S 9 m r p l i H G U A A A A C X b 6 A u A J b F E 0 7 E W F z n L l A 6 i G e N / r H j m b 3 A w t K b + x t 5 N S T 3 p d R 7 a L D N 5 B o I F j B L g X 6 E z 1 Q i O z n p B R m z S q / c J V S u t g q C y U l z T F F K p F p U x O m 0 / F A A A A K V Z u w 6 C T n D H / K 2 e + W a R K G U 6 k 3 D b < / D a t a M a s h u p > 
</file>

<file path=customXml/itemProps1.xml><?xml version="1.0" encoding="utf-8"?>
<ds:datastoreItem xmlns:ds="http://schemas.openxmlformats.org/officeDocument/2006/customXml" ds:itemID="{882E2433-B8BE-498B-94A6-4CB7595D549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vt:lpstr>
      <vt:lpstr>Revision_Log</vt:lpstr>
      <vt:lpstr>Data_Files_Overview</vt:lpstr>
      <vt:lpstr>Dictionary</vt:lpstr>
      <vt:lpstr>Encryption_Versions</vt:lpstr>
      <vt:lpstr>Acronyms</vt:lpstr>
      <vt:lpstr>Glossary</vt:lpstr>
      <vt:lpstr>SurveyName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Guan</dc:creator>
  <cp:lastModifiedBy>Grant Guan</cp:lastModifiedBy>
  <dcterms:created xsi:type="dcterms:W3CDTF">2020-09-25T20:39:18Z</dcterms:created>
  <dcterms:modified xsi:type="dcterms:W3CDTF">2022-11-15T22:54:37Z</dcterms:modified>
</cp:coreProperties>
</file>